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T5\BIDV QUẢNG NAM (62-2025)\"/>
    </mc:Choice>
  </mc:AlternateContent>
  <xr:revisionPtr revIDLastSave="0" documentId="13_ncr:1_{D229569C-712A-4034-A6D0-4823060F3423}" xr6:coauthVersionLast="47" xr6:coauthVersionMax="47" xr10:uidLastSave="{00000000-0000-0000-0000-000000000000}"/>
  <bookViews>
    <workbookView xWindow="-120" yWindow="-120" windowWidth="20730" windowHeight="11160" activeTab="2" xr2:uid="{00000000-000D-0000-FFFF-FFFF00000000}"/>
  </bookViews>
  <sheets>
    <sheet name="FIX NĂM SINH" sheetId="11" r:id="rId1"/>
    <sheet name="TN" sheetId="3" r:id="rId2"/>
    <sheet name="BẢNG CHỌN" sheetId="8" r:id="rId3"/>
    <sheet name="Sheet1" sheetId="12" r:id="rId4"/>
  </sheets>
  <definedNames>
    <definedName name="_xlnm._FilterDatabase" localSheetId="2" hidden="1">'BẢNG CHỌN'!$A$3:$DV$84</definedName>
    <definedName name="_xlnm._FilterDatabase" localSheetId="0" hidden="1">'FIX NĂM SINH'!$A$3:$E$84</definedName>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4" i="11"/>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<sst xmlns="http://schemas.openxmlformats.org/spreadsheetml/2006/main" count="3062" uniqueCount="755">
  <si>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</si>
  <si>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</si>
  <si>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</si>
  <si>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</si>
  <si>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</si>
  <si>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</si>
  <si>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</si>
  <si>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</si>
  <si>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</si>
  <si>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</si>
  <si>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</si>
  <si>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</si>
  <si>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</si>
  <si>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</si>
  <si>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</si>
  <si>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</si>
  <si>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</si>
  <si>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</si>
  <si>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</si>
  <si>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</si>
  <si>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</si>
  <si>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</si>
  <si>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</si>
  <si>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</si>
  <si>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</si>
  <si>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</si>
  <si>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</si>
  <si>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</si>
  <si>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</si>
  <si>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</si>
  <si>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</si>
  <si>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</si>
  <si>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</si>
  <si>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</si>
  <si>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</si>
  <si>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</si>
  <si>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</si>
  <si>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</si>
  <si>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</si>
  <si>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</si>
  <si>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</si>
  <si>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</si>
  <si>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</si>
  <si>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</si>
  <si>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</si>
  <si>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</si>
  <si>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</si>
  <si>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</si>
  <si>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</si>
  <si>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</si>
  <si>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</si>
  <si>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</si>
  <si>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</si>
  <si>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</si>
  <si>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</si>
  <si>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</si>
  <si>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</si>
  <si>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</si>
  <si>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</si>
  <si>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</si>
  <si>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</si>
  <si>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</si>
  <si>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</si>
  <si>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</si>
  <si>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</si>
  <si>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</si>
  <si>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</si>
  <si>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</si>
  <si>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</si>
  <si>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</si>
  <si>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</si>
  <si>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</si>
  <si>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</si>
  <si>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</si>
  <si>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</si>
  <si>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</si>
  <si>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</si>
  <si>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</si>
  <si>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</si>
  <si>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</si>
  <si>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</si>
  <si>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</si>
  <si>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</si>
  <si>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</si>
  <si>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</si>
  <si>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</si>
  <si>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</si>
  <si>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</si>
  <si>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</si>
  <si>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</si>
  <si>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</si>
  <si>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</si>
  <si>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</si>
  <si>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</si>
  <si>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</si>
  <si>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</si>
  <si>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</si>
  <si>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</si>
  <si>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</si>
  <si>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</si>
  <si>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</si>
  <si>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</si>
  <si>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</si>
  <si>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</si>
  <si>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</si>
  <si>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</si>
  <si>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</si>
  <si>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</si>
  <si>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</si>
  <si>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</si>
  <si>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</si>
  <si>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</si>
  <si>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</si>
  <si>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</si>
  <si>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</si>
  <si>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</si>
  <si>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</si>
  <si>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</si>
  <si>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</si>
  <si>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</si>
  <si>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</si>
  <si>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</si>
  <si>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</si>
  <si>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</si>
  <si>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</si>
  <si>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</si>
  <si>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</si>
  <si>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</si>
  <si>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</si>
  <si>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</si>
  <si>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</si>
  <si>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</si>
  <si>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</si>
  <si>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</si>
  <si>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</si>
  <si>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</si>
  <si>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</si>
  <si>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</si>
  <si>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</si>
  <si>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</si>
  <si>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</si>
  <si>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</si>
  <si>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</si>
  <si>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</si>
  <si>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</si>
  <si>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</si>
  <si>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</si>
  <si>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</si>
  <si>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</si>
  <si>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</si>
  <si>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</si>
  <si>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</si>
  <si>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</si>
  <si>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</si>
  <si>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</si>
  <si>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</si>
  <si>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</si>
  <si>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</si>
  <si>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</si>
  <si>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</si>
  <si>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</si>
  <si>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</si>
  <si>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</si>
  <si>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</si>
  <si>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</si>
  <si>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</si>
  <si>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</si>
  <si>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</si>
  <si>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</si>
  <si>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</si>
  <si>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</si>
  <si>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</si>
  <si>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</si>
  <si>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</si>
  <si>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</si>
  <si>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</si>
  <si>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</si>
  <si>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</si>
  <si>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</si>
  <si>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</si>
  <si>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</si>
  <si>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</si>
  <si>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</si>
  <si>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</si>
  <si>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</si>
  <si>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</si>
  <si>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</si>
  <si>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</si>
  <si>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</si>
  <si>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</si>
  <si>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</si>
  <si>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</si>
  <si>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</si>
  <si>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</si>
  <si>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</si>
  <si>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</si>
  <si>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</si>
  <si>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</si>
  <si>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</si>
  <si>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</si>
  <si>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</si>
  <si>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</si>
  <si>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</si>
  <si>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</si>
  <si>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</si>
  <si>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</si>
  <si>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</si>
  <si>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</si>
  <si>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</si>
  <si>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</si>
  <si>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</si>
  <si>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</si>
  <si>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</si>
  <si>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</si>
  <si>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</si>
  <si>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</si>
  <si>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</si>
  <si>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</si>
  <si>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</si>
  <si>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</si>
  <si>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</si>
  <si>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</si>
  <si>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</si>
  <si>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</si>
  <si>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</si>
  <si>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</si>
  <si>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</si>
  <si>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</si>
  <si>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</si>
  <si>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</si>
  <si>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</si>
  <si>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</si>
  <si>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</si>
  <si>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</si>
  <si>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</si>
  <si>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</si>
  <si>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</si>
  <si>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</si>
  <si>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</si>
  <si>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</si>
  <si>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</si>
  <si>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</si>
  <si>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</si>
  <si>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</si>
  <si>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</si>
  <si>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</si>
  <si>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</si>
  <si>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</si>
  <si>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</si>
  <si>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</si>
  <si>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</si>
  <si>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</si>
  <si>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</si>
  <si>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</si>
  <si>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</si>
  <si>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</si>
  <si>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</si>
  <si>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</si>
  <si>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</si>
  <si>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</si>
  <si>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</si>
  <si>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</si>
  <si>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</si>
  <si>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</si>
  <si>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</si>
  <si>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</si>
  <si>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</si>
  <si>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</si>
  <si>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</si>
  <si>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</si>
  <si>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</si>
  <si>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</si>
  <si>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</si>
  <si>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</si>
  <si>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</si>
  <si>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</si>
  <si>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</si>
  <si>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</si>
  <si>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</si>
  <si>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</si>
  <si>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</si>
  <si>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</si>
  <si>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</si>
  <si>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</si>
  <si>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</si>
  <si>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</si>
  <si>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</si>
  <si>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</si>
  <si>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</si>
  <si>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</si>
  <si>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</si>
  <si>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</si>
  <si>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</si>
  <si>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</si>
  <si>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</si>
  <si>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</si>
  <si>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</si>
  <si>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</si>
  <si>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</si>
  <si>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</si>
  <si>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</si>
  <si>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</si>
  <si>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</si>
  <si>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</si>
  <si>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</si>
  <si>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</si>
  <si>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</si>
  <si>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</si>
  <si>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</si>
  <si>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</si>
  <si>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</si>
  <si>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</si>
  <si>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</si>
  <si>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</si>
  <si>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</si>
  <si>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</si>
  <si>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</si>
  <si>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</si>
  <si>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</si>
  <si>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</si>
  <si>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</si>
  <si>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</si>
  <si>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</si>
  <si>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</si>
  <si>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</si>
  <si>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</si>
  <si>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</si>
  <si>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</si>
  <si>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</si>
  <si>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</si>
  <si>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</si>
  <si>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</si>
  <si>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</si>
  <si>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</si>
  <si>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</si>
  <si>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</si>
  <si>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</si>
  <si>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</si>
  <si>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</si>
  <si>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</si>
  <si>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</si>
  <si>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</si>
  <si>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</si>
  <si>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</si>
  <si>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</si>
  <si>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</si>
  <si>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</si>
  <si>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</si>
  <si>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</si>
  <si>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</si>
  <si>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</si>
  <si>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</si>
  <si>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</si>
  <si>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</si>
  <si>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</si>
  <si>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</si>
  <si>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</si>
  <si>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</si>
  <si>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</si>
  <si>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</si>
  <si>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</si>
  <si>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</si>
  <si>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</si>
  <si>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</si>
  <si>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</si>
  <si>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</si>
  <si>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</si>
  <si>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</si>
  <si>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</si>
  <si>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</si>
  <si>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</si>
  <si>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</si>
  <si>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</si>
  <si>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</si>
  <si>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</si>
  <si>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</si>
  <si>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</si>
  <si>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</si>
  <si>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</si>
  <si>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</si>
  <si>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</si>
  <si>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</si>
  <si>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</si>
  <si>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</si>
  <si>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</si>
  <si>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</si>
  <si>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</si>
  <si>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</si>
  <si>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</si>
  <si>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</si>
  <si>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</si>
  <si>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</si>
  <si>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</si>
  <si>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</si>
  <si>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</si>
  <si>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</si>
  <si>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</si>
  <si>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</si>
  <si>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</si>
  <si>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</si>
  <si>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</si>
  <si>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</si>
  <si>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</si>
  <si>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</si>
  <si>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</si>
  <si>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</si>
  <si>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</si>
  <si>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</si>
  <si>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</si>
  <si>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</si>
  <si>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</si>
  <si>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</si>
  <si>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</si>
  <si>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</si>
  <si>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</si>
  <si>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</si>
  <si>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</si>
  <si>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</si>
  <si>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</si>
  <si>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</si>
  <si>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</si>
  <si>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</si>
  <si>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</si>
  <si>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</si>
  <si>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</si>
  <si>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</si>
  <si>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</si>
  <si>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</si>
  <si>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</si>
  <si>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</si>
  <si>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</si>
  <si>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</si>
  <si>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</si>
  <si>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</si>
  <si>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</si>
  <si>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</si>
  <si>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</si>
  <si>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</si>
  <si>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</si>
  <si>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</si>
  <si>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</si>
  <si>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</si>
  <si>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</si>
  <si>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</si>
  <si>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</si>
  <si>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</si>
  <si>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</si>
  <si>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</si>
  <si>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</si>
  <si>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</si>
  <si>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</si>
  <si>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</si>
  <si>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</si>
  <si>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</si>
  <si>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</si>
  <si>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</si>
  <si>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</si>
  <si>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</si>
  <si>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</si>
  <si>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</si>
  <si>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</si>
  <si>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</si>
  <si>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</si>
  <si>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</si>
  <si>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</si>
  <si>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</si>
  <si>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</si>
  <si>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</si>
  <si>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</si>
  <si>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</si>
  <si>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</si>
  <si>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</si>
  <si>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</si>
  <si>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</si>
  <si>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</si>
  <si>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</si>
  <si>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</si>
  <si>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</si>
  <si>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</si>
  <si>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</si>
  <si>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</si>
  <si>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</si>
  <si>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</si>
  <si>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</si>
  <si>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</si>
  <si>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</si>
  <si>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</si>
  <si>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</si>
  <si>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</si>
  <si>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</si>
  <si>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</si>
  <si>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</si>
  <si>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</si>
  <si>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</si>
  <si>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</si>
  <si>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</si>
  <si>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</si>
  <si>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</si>
  <si>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</si>
  <si>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</si>
  <si>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</si>
  <si>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</si>
  <si>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</si>
  <si>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</si>
  <si>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</si>
  <si>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</si>
  <si>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</si>
  <si>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</si>
  <si>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</si>
  <si>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</si>
  <si>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</si>
  <si>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</si>
  <si>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</si>
  <si>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</si>
  <si>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</si>
  <si>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</si>
  <si>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</si>
  <si>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</si>
  <si>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</si>
  <si>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</si>
  <si>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</si>
  <si>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</si>
  <si>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</si>
  <si>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</si>
  <si>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</si>
  <si>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</si>
  <si>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</si>
  <si>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</si>
  <si>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</si>
  <si>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</si>
  <si>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</si>
  <si>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</si>
  <si>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</si>
  <si>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</si>
  <si>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</si>
  <si>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</si>
  <si>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</si>
  <si>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</si>
  <si>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</si>
  <si>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</si>
  <si>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</si>
  <si>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</si>
  <si>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</si>
  <si>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</si>
  <si>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</si>
  <si>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</si>
  <si>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</si>
  <si>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</si>
  <si>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</si>
  <si>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</si>
  <si>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</si>
  <si>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</si>
  <si>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</si>
  <si>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</si>
  <si>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</si>
  <si>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</si>
  <si>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</si>
  <si>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</si>
  <si>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</si>
  <si>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</si>
  <si>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</si>
  <si>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</si>
  <si>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</si>
  <si>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</si>
  <si>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</si>
  <si>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</si>
  <si>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</si>
  <si>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</si>
  <si>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</si>
  <si>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</si>
  <si>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</si>
  <si>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</si>
  <si>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</si>
  <si>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</si>
  <si>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</si>
  <si>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</si>
  <si>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</si>
  <si>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</si>
  <si>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</si>
  <si>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</si>
  <si>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</si>
  <si>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</si>
  <si>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</si>
  <si>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</si>
  <si>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</si>
  <si>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</si>
  <si>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</si>
  <si>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</si>
  <si>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</si>
  <si>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</si>
  <si>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</si>
  <si>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</si>
  <si>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</si>
  <si>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</si>
  <si>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</si>
  <si>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</si>
  <si>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</si>
  <si>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</si>
  <si>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</si>
  <si>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</si>
  <si>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</si>
  <si>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</si>
  <si>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</si>
  <si>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</si>
  <si>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</si>
  <si>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</si>
  <si>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</si>
  <si>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</si>
  <si>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</si>
  <si>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</si>
  <si>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</si>
  <si>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</si>
  <si>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</si>
  <si>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</si>
  <si>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</si>
  <si>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</si>
  <si>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</si>
  <si>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</si>
  <si>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</si>
  <si>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</si>
  <si>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</si>
  <si>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</si>
  <si>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</si>
  <si>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</si>
  <si>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</si>
  <si>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</si>
  <si>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</si>
  <si>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</si>
  <si>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</si>
  <si>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</si>
  <si>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</si>
  <si>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</si>
  <si>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</si>
  <si>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</si>
  <si>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</si>
  <si>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</si>
  <si>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</si>
  <si>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</si>
  <si>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</si>
  <si>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</si>
  <si>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</si>
  <si>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</si>
  <si>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</si>
  <si>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</si>
  <si>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</si>
  <si>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</si>
  <si>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</si>
  <si>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</si>
  <si>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</si>
  <si>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</si>
  <si>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</si>
  <si>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</si>
  <si>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</si>
  <si>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</si>
  <si>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</si>
  <si>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</si>
  <si>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</si>
  <si>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</si>
  <si>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</si>
  <si>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</si>
  <si>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</si>
  <si>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</si>
  <si>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</si>
  <si>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</si>
  <si>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</si>
  <si>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</si>
  <si>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</si>
  <si>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</si>
  <si>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</si>
  <si>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</si>
  <si>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</si>
  <si>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</si>
  <si>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</si>
  <si>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</si>
  <si>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</si>
  <si>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</si>
  <si>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</si>
  <si>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</si>
  <si>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</si>
  <si>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</si>
  <si>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</si>
  <si>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</si>
  <si>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</si>
  <si>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</si>
  <si>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</si>
  <si>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</si>
  <si>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</si>
  <si>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</si>
  <si>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</si>
  <si>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</si>
  <si>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</si>
  <si>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</si>
  <si>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</si>
  <si>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</si>
  <si>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</si>
  <si>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</si>
  <si>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</si>
  <si>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</si>
  <si>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</si>
  <si>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</si>
  <si>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</si>
  <si>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</si>
  <si>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</si>
  <si>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</si>
  <si>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</si>
  <si>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</si>
  <si>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</si>
  <si>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</si>
  <si>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</si>
  <si>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</si>
  <si>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</si>
  <si>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</si>
  <si>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</si>
  <si>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</si>
  <si>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</si>
  <si>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</si>
  <si>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</si>
  <si>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</si>
  <si>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</si>
  <si>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</si>
  <si>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</si>
  <si>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</si>
  <si>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</si>
  <si>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</si>
  <si>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</si>
  <si>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</si>
  <si>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</si>
  <si>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</si>
  <si>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</si>
  <si>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</si>
  <si>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</si>
  <si>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</si>
  <si>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</si>
  <si>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</si>
  <si>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</si>
  <si>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</si>
  <si>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</si>
  <si>
    <t>BỎ NỘI SOI</t>
  </si>
  <si>
    <t>XUẤT HOÁ ĐƠN NGOÀI ĐỊNH MỨC</t>
  </si>
  <si>
    <t>GỘP SPK</t>
  </si>
  <si>
    <t>Họ và tên</t>
  </si>
  <si>
    <t>Giới tính</t>
  </si>
  <si>
    <t>Năm sinh</t>
  </si>
  <si>
    <t>Mức phí khám</t>
  </si>
  <si>
    <t>XUẤT HOÁ ĐƠN LẺ PHẦN VƯỢT HẠN MỨC</t>
  </si>
  <si>
    <t>XUẤT HOÁ ĐƠN LẺ PHẦN NỘI SOI DẠ DÀY</t>
  </si>
  <si>
    <t>ĐĂNG KÝ NỘI SOI DẠ DÀY BIDV QUẢNG NAM</t>
  </si>
  <si>
    <t>7h15</t>
  </si>
  <si>
    <t>8h</t>
  </si>
  <si>
    <t xml:space="preserve">7h </t>
  </si>
  <si>
    <t>THỜI GIAN ĐI KHÁM</t>
  </si>
  <si>
    <t>XUÂT HOÁ ĐƠN PHẦN HẠN MỨC THEO THÔNG TIN CCCD ĐÃ LƯU</t>
  </si>
  <si>
    <t>XUẤT HOÁ ĐƠN PHẦN CHÊNH LỆCH, ĐÃ XUẤT HOÁ ĐƠN LẺ</t>
  </si>
  <si>
    <t>ĐÃ XUẤT HOÁ ĐƠN LẺ NỘI SOI DẠ DÀY</t>
  </si>
  <si>
    <t>ĐÃ XUẤT HOÁ ĐƠN LẺ 1.968.000 đồng (NỘI SOI)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</si>
</sst>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Calibri"/>
      <family val="2"/>
      <scheme val="minor"/>
    </font>
    <font>
      <b/>
      <sz val="12"/>
      <color rgb="FF000000"/>
      <name val="Times New Roman"/>
      <family val="1"/>
    </font>
  </fonts>
  <fills count="1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35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6" fillId="0" borderId="16" xfId="2" applyFont="1" applyFill="1" applyBorder="1" applyAlignment="1">
      <alignment vertical="center"/>
    </xf>
    <xf numFmtId="0" fontId="25" fillId="0" borderId="1" xfId="0" quotePrefix="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top"/>
    </xf>
    <xf numFmtId="0" fontId="25" fillId="10" borderId="1" xfId="0" applyFont="1" applyFill="1" applyBorder="1" applyAlignment="1">
      <alignment horizontal="center" vertical="top"/>
    </xf>
    <xf numFmtId="0" fontId="25" fillId="10" borderId="1" xfId="0" applyFont="1" applyFill="1" applyBorder="1" applyAlignment="1">
      <alignment horizontal="center"/>
    </xf>
    <xf numFmtId="0" fontId="25" fillId="10" borderId="16"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8" xfId="0" applyFont="1" applyFill="1" applyBorder="1" applyAlignment="1">
      <alignment horizontal="center" vertical="center"/>
    </xf>
    <xf numFmtId="165" fontId="24" fillId="10" borderId="1" xfId="1" applyNumberFormat="1" applyFont="1" applyFill="1" applyBorder="1"/>
    <xf numFmtId="165" fontId="25" fillId="10" borderId="0" xfId="0" applyNumberFormat="1" applyFont="1" applyFill="1"/>
    <xf numFmtId="0" fontId="25" fillId="10" borderId="0" xfId="0" applyFont="1" applyFill="1"/>
    <xf numFmtId="0" fontId="25" fillId="10" borderId="1" xfId="0" applyFont="1" applyFill="1" applyBorder="1" applyAlignment="1">
      <alignment vertical="center" wrapText="1"/>
    </xf>
    <xf numFmtId="0" fontId="25" fillId="10" borderId="1" xfId="0" applyFont="1" applyFill="1" applyBorder="1" applyAlignment="1">
      <alignment vertical="center"/>
    </xf>
    <xf numFmtId="0" fontId="25" fillId="10" borderId="16" xfId="0" applyFont="1" applyFill="1" applyBorder="1" applyAlignment="1">
      <alignment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6" fillId="10" borderId="16" xfId="2" applyFont="1" applyFill="1" applyBorder="1" applyAlignment="1">
      <alignment vertical="top"/>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vertical="top"/>
    </xf>
    <xf numFmtId="3" fontId="2" fillId="2" borderId="0" xfId="0" applyNumberFormat="1" applyFont="1" applyFill="1"/>
    <xf numFmtId="0" fontId="30" fillId="0" borderId="1" xfId="0" applyFont="1" applyBorder="1" applyAlignment="1">
      <alignment horizontal="center" vertical="center" wrapText="1"/>
    </xf>
    <xf numFmtId="0" fontId="30" fillId="0" borderId="1" xfId="0" applyFont="1" applyBorder="1" applyAlignment="1">
      <alignment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3" fontId="25" fillId="0" borderId="1" xfId="0" applyNumberFormat="1" applyFont="1" applyBorder="1"/>
    <xf numFmtId="0" fontId="25" fillId="0" borderId="1" xfId="0" applyFont="1" applyBorder="1" applyAlignment="1">
      <alignment horizontal="left" vertical="center"/>
    </xf>
    <xf numFmtId="0" fontId="1" fillId="0" borderId="1" xfId="0" applyFont="1" applyBorder="1" applyAlignment="1">
      <alignment vertical="center"/>
    </xf>
    <xf numFmtId="0" fontId="25" fillId="2" borderId="1" xfId="0" applyFont="1" applyFill="1" applyBorder="1" applyAlignment="1">
      <alignment horizontal="center" vertical="center"/>
    </xf>
    <xf numFmtId="0" fontId="25" fillId="2" borderId="1" xfId="0" applyFont="1" applyFill="1" applyBorder="1" applyAlignment="1">
      <alignment horizontal="left" vertical="center"/>
    </xf>
    <xf numFmtId="0" fontId="25" fillId="2" borderId="0" xfId="0" applyFont="1" applyFill="1"/>
    <xf numFmtId="0" fontId="25" fillId="0" borderId="1" xfId="2" applyFont="1" applyFill="1" applyBorder="1" applyAlignment="1">
      <alignment horizontal="center" vertical="center"/>
    </xf>
    <xf numFmtId="0" fontId="25" fillId="2" borderId="1" xfId="0" applyFont="1" applyFill="1" applyBorder="1" applyAlignment="1">
      <alignment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vertical="center" wrapText="1"/>
    </xf>
    <xf numFmtId="0" fontId="21" fillId="0" borderId="29" xfId="0" applyFont="1" applyBorder="1" applyAlignment="1">
      <alignment horizontal="center" vertical="center"/>
    </xf>
    <xf numFmtId="0" fontId="25" fillId="7" borderId="1" xfId="0" applyFont="1" applyFill="1" applyBorder="1" applyAlignment="1">
      <alignment horizontal="center" vertical="center" wrapText="1"/>
    </xf>
    <xf numFmtId="0" fontId="25" fillId="7" borderId="1" xfId="0" applyFont="1" applyFill="1" applyBorder="1" applyAlignment="1">
      <alignment horizontal="left" vertical="center" wrapText="1"/>
    </xf>
    <xf numFmtId="14" fontId="25" fillId="7" borderId="1" xfId="0" quotePrefix="1" applyNumberFormat="1" applyFont="1" applyFill="1" applyBorder="1" applyAlignment="1">
      <alignment horizontal="center" vertical="center" wrapText="1"/>
    </xf>
    <xf numFmtId="0" fontId="25" fillId="7" borderId="1" xfId="0" applyFont="1" applyFill="1" applyBorder="1"/>
    <xf numFmtId="0" fontId="25" fillId="7" borderId="1" xfId="0" applyFont="1" applyFill="1" applyBorder="1" applyAlignment="1">
      <alignment vertical="top"/>
    </xf>
    <xf numFmtId="49" fontId="25" fillId="7" borderId="1" xfId="0" applyNumberFormat="1" applyFont="1" applyFill="1" applyBorder="1" applyAlignment="1">
      <alignment horizontal="center" vertical="top"/>
    </xf>
    <xf numFmtId="0" fontId="25" fillId="7" borderId="16" xfId="0" applyFont="1" applyFill="1" applyBorder="1" applyAlignment="1">
      <alignment vertical="top"/>
    </xf>
    <xf numFmtId="0" fontId="25" fillId="7" borderId="1" xfId="0" applyFont="1" applyFill="1" applyBorder="1" applyAlignment="1">
      <alignment horizontal="center"/>
    </xf>
    <xf numFmtId="0" fontId="25" fillId="7" borderId="1" xfId="0" applyFont="1" applyFill="1" applyBorder="1" applyAlignment="1">
      <alignment horizontal="center" vertical="center"/>
    </xf>
    <xf numFmtId="165" fontId="24" fillId="7" borderId="1" xfId="1" applyNumberFormat="1" applyFont="1" applyFill="1" applyBorder="1"/>
    <xf numFmtId="165" fontId="25" fillId="7" borderId="0" xfId="0" applyNumberFormat="1" applyFont="1" applyFill="1"/>
    <xf numFmtId="0" fontId="25" fillId="7" borderId="0" xfId="0" applyFont="1" applyFill="1"/>
    <xf numFmtId="0" fontId="25" fillId="12" borderId="1" xfId="0" applyFont="1" applyFill="1" applyBorder="1" applyAlignment="1">
      <alignment horizontal="center" vertical="center" wrapText="1"/>
    </xf>
    <xf numFmtId="0" fontId="25" fillId="12" borderId="1" xfId="0" applyFont="1" applyFill="1" applyBorder="1" applyAlignment="1">
      <alignment horizontal="left" vertical="center" wrapText="1"/>
    </xf>
    <xf numFmtId="14" fontId="25" fillId="12" borderId="1" xfId="0" applyNumberFormat="1" applyFont="1" applyFill="1" applyBorder="1" applyAlignment="1">
      <alignment horizontal="center" vertical="center" wrapText="1"/>
    </xf>
    <xf numFmtId="0" fontId="25" fillId="12" borderId="1" xfId="0" applyFont="1" applyFill="1" applyBorder="1"/>
    <xf numFmtId="0" fontId="25" fillId="12" borderId="1" xfId="0" applyFont="1" applyFill="1" applyBorder="1" applyAlignment="1">
      <alignment vertical="center" wrapText="1"/>
    </xf>
    <xf numFmtId="0" fontId="25" fillId="12" borderId="1" xfId="0" applyFont="1" applyFill="1" applyBorder="1" applyAlignment="1">
      <alignment horizontal="center" vertical="center"/>
    </xf>
    <xf numFmtId="0" fontId="26" fillId="12" borderId="1" xfId="2" applyFont="1" applyFill="1" applyBorder="1" applyAlignment="1">
      <alignment vertical="center"/>
    </xf>
    <xf numFmtId="0" fontId="25" fillId="12" borderId="1" xfId="0" applyFont="1" applyFill="1" applyBorder="1" applyAlignment="1">
      <alignment horizontal="center"/>
    </xf>
    <xf numFmtId="165" fontId="24" fillId="12" borderId="1" xfId="1" applyNumberFormat="1" applyFont="1" applyFill="1" applyBorder="1"/>
    <xf numFmtId="165" fontId="25" fillId="12" borderId="0" xfId="0" applyNumberFormat="1" applyFont="1" applyFill="1"/>
    <xf numFmtId="0" fontId="25" fillId="12" borderId="0" xfId="0" applyFont="1" applyFill="1"/>
    <xf numFmtId="0" fontId="25" fillId="13" borderId="1" xfId="0" applyFont="1" applyFill="1" applyBorder="1" applyAlignment="1">
      <alignment horizontal="center" vertical="center" wrapText="1"/>
    </xf>
    <xf numFmtId="0" fontId="25" fillId="13" borderId="1" xfId="0" applyFont="1" applyFill="1" applyBorder="1" applyAlignment="1">
      <alignment horizontal="left" vertical="center" wrapText="1"/>
    </xf>
    <xf numFmtId="0" fontId="25" fillId="13" borderId="1" xfId="0" applyFont="1" applyFill="1" applyBorder="1"/>
    <xf numFmtId="0" fontId="25" fillId="13" borderId="1" xfId="0" applyFont="1" applyFill="1" applyBorder="1" applyAlignment="1">
      <alignment vertical="center" wrapText="1"/>
    </xf>
    <xf numFmtId="0" fontId="25" fillId="13" borderId="1" xfId="0" applyFont="1" applyFill="1" applyBorder="1" applyAlignment="1">
      <alignment horizontal="center" vertical="center"/>
    </xf>
    <xf numFmtId="0" fontId="25" fillId="13" borderId="1" xfId="0" applyFont="1" applyFill="1" applyBorder="1" applyAlignment="1">
      <alignment vertical="center"/>
    </xf>
    <xf numFmtId="0" fontId="25" fillId="13" borderId="1" xfId="0" applyFont="1" applyFill="1" applyBorder="1" applyAlignment="1">
      <alignment horizontal="center"/>
    </xf>
    <xf numFmtId="0" fontId="25" fillId="13" borderId="16" xfId="0" applyFont="1" applyFill="1" applyBorder="1" applyAlignment="1">
      <alignment horizontal="center" vertical="center"/>
    </xf>
    <xf numFmtId="0" fontId="25" fillId="13" borderId="18" xfId="0" applyFont="1" applyFill="1" applyBorder="1" applyAlignment="1">
      <alignment horizontal="center" vertical="center"/>
    </xf>
    <xf numFmtId="0" fontId="25" fillId="13" borderId="0" xfId="0" applyFont="1" applyFill="1" applyAlignment="1">
      <alignment horizontal="center" vertical="center"/>
    </xf>
    <xf numFmtId="165" fontId="24" fillId="13" borderId="1" xfId="1" applyNumberFormat="1" applyFont="1" applyFill="1" applyBorder="1"/>
    <xf numFmtId="165" fontId="25" fillId="13" borderId="0" xfId="0" applyNumberFormat="1" applyFont="1" applyFill="1"/>
    <xf numFmtId="0" fontId="25" fillId="13" borderId="0" xfId="0" applyFont="1" applyFill="1"/>
    <xf numFmtId="0" fontId="25" fillId="14" borderId="1" xfId="0" applyFont="1" applyFill="1" applyBorder="1" applyAlignment="1">
      <alignment horizontal="center" vertical="center" wrapText="1"/>
    </xf>
    <xf numFmtId="0" fontId="25" fillId="14" borderId="1" xfId="0" applyFont="1" applyFill="1" applyBorder="1" applyAlignment="1">
      <alignment horizontal="left" vertical="center" wrapText="1"/>
    </xf>
    <xf numFmtId="0" fontId="25" fillId="14" borderId="1" xfId="0" applyFont="1" applyFill="1" applyBorder="1"/>
    <xf numFmtId="0" fontId="25" fillId="14" borderId="1" xfId="0" applyFont="1" applyFill="1" applyBorder="1" applyAlignment="1">
      <alignment vertical="center" wrapText="1"/>
    </xf>
    <xf numFmtId="0" fontId="25" fillId="14" borderId="1" xfId="0" applyFont="1" applyFill="1" applyBorder="1" applyAlignment="1">
      <alignment horizontal="center" vertical="center"/>
    </xf>
    <xf numFmtId="0" fontId="25" fillId="14" borderId="1" xfId="0" applyFont="1" applyFill="1" applyBorder="1" applyAlignment="1">
      <alignment vertical="center"/>
    </xf>
    <xf numFmtId="0" fontId="25" fillId="14" borderId="1" xfId="0" applyFont="1" applyFill="1" applyBorder="1" applyAlignment="1">
      <alignment horizontal="center"/>
    </xf>
    <xf numFmtId="165" fontId="24" fillId="14" borderId="1" xfId="1" applyNumberFormat="1" applyFont="1" applyFill="1" applyBorder="1"/>
    <xf numFmtId="165" fontId="25" fillId="14" borderId="0" xfId="0" applyNumberFormat="1" applyFont="1" applyFill="1"/>
    <xf numFmtId="0" fontId="25" fillId="14" borderId="0" xfId="0" applyFont="1" applyFill="1"/>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5FB2-5D00-4C5D-963C-AB2BB514D8C4}">
  <dimension ref="A1:N84"/>
  <sheetViews>
    <sheetView zoomScale="70" zoomScaleNormal="70" workbookViewId="0">
      <pane xSplit="5" ySplit="3" topLeftCell="F13" activePane="bottomRight" state="frozen"/>
      <selection pane="topRight" activeCell="K1" sqref="K1"/>
      <selection pane="bottomLeft" activeCell="A4" sqref="A4"/>
      <selection pane="bottomRight" activeCell="L2" sqref="L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8" width="9.140625" style="15"/>
    <col min="9" max="9" width="30.28515625" style="15" bestFit="1" customWidth="1"/>
    <col min="10" max="12" width="9.140625" style="15"/>
    <col min="13" max="13" width="11.85546875" style="212" bestFit="1" customWidth="1"/>
    <col min="14" max="16384" width="9.140625" style="15"/>
  </cols>
  <sheetData>
    <row r="1" spans="1:14" ht="15.75" x14ac:dyDescent="0.25">
      <c r="A1" s="230" t="s">
        <v>260</v>
      </c>
      <c r="B1" s="231" t="s">
        <v>654</v>
      </c>
      <c r="C1" s="230" t="s">
        <v>421</v>
      </c>
      <c r="D1" s="230" t="s">
        <v>422</v>
      </c>
      <c r="E1" s="231" t="s">
        <v>735</v>
      </c>
    </row>
    <row r="2" spans="1:14" s="129" customFormat="1" ht="195.75" customHeight="1" x14ac:dyDescent="0.25">
      <c r="A2" s="230"/>
      <c r="B2" s="232"/>
      <c r="C2" s="230"/>
      <c r="D2" s="230"/>
      <c r="E2" s="232"/>
      <c r="M2" s="213"/>
    </row>
    <row r="3" spans="1:14" s="136" customFormat="1" ht="23.25" customHeight="1" x14ac:dyDescent="0.25">
      <c r="A3" s="149" t="s">
        <v>430</v>
      </c>
      <c r="B3" s="149"/>
      <c r="C3" s="149"/>
      <c r="D3" s="130"/>
      <c r="E3" s="130"/>
      <c r="H3" s="215" t="s">
        <v>260</v>
      </c>
      <c r="I3" s="215" t="s">
        <v>740</v>
      </c>
      <c r="J3" s="215" t="s">
        <v>742</v>
      </c>
      <c r="K3" s="215" t="s">
        <v>741</v>
      </c>
      <c r="L3" s="216" t="s">
        <v>0</v>
      </c>
      <c r="M3" s="216" t="s">
        <v>743</v>
      </c>
    </row>
    <row r="4" spans="1:14" s="136" customFormat="1" ht="23.25" customHeight="1" x14ac:dyDescent="0.25">
      <c r="A4" s="153">
        <v>1</v>
      </c>
      <c r="B4" s="153" t="s">
        <v>655</v>
      </c>
      <c r="C4" s="154" t="s">
        <v>614</v>
      </c>
      <c r="D4" s="153" t="s">
        <v>437</v>
      </c>
      <c r="E4" s="153">
        <v>1972</v>
      </c>
      <c r="H4" s="217">
        <v>1</v>
      </c>
      <c r="I4" s="218" t="s">
        <v>431</v>
      </c>
      <c r="J4" s="218">
        <f>VLOOKUP(I4,$C$4:$E$83,3,0)</f>
        <v>1983</v>
      </c>
      <c r="K4" s="217" t="s">
        <v>432</v>
      </c>
      <c r="L4" s="219" t="s">
        <v>433</v>
      </c>
      <c r="M4" s="220">
        <v>2000000</v>
      </c>
      <c r="N4" s="136" t="str">
        <f>TRIM(I4)</f>
        <v>Phạm Minh Tri</v>
      </c>
    </row>
    <row r="5" spans="1:14" s="136" customFormat="1" ht="23.1" customHeight="1" x14ac:dyDescent="0.25">
      <c r="A5" s="210">
        <v>2</v>
      </c>
      <c r="B5" s="153" t="s">
        <v>656</v>
      </c>
      <c r="C5" s="209" t="s">
        <v>431</v>
      </c>
      <c r="D5" s="153" t="s">
        <v>432</v>
      </c>
      <c r="E5" s="153">
        <v>1983</v>
      </c>
      <c r="H5" s="217">
        <v>2</v>
      </c>
      <c r="I5" s="218" t="s">
        <v>434</v>
      </c>
      <c r="J5" s="218">
        <f t="shared" ref="J5:J68" si="0">VLOOKUP(I5,$C$4:$E$83,3,0)</f>
        <v>1979</v>
      </c>
      <c r="K5" s="217" t="s">
        <v>432</v>
      </c>
      <c r="L5" s="219" t="s">
        <v>433</v>
      </c>
      <c r="M5" s="220">
        <v>2000000</v>
      </c>
      <c r="N5" s="136" t="str">
        <f t="shared" ref="N5:N68" si="1">TRIM(I5)</f>
        <v>Đặng Bảo Trí</v>
      </c>
    </row>
    <row r="6" spans="1:14" s="167" customFormat="1" ht="15.75" x14ac:dyDescent="0.25">
      <c r="A6" s="153">
        <v>3</v>
      </c>
      <c r="B6" s="153" t="s">
        <v>657</v>
      </c>
      <c r="C6" s="163" t="s">
        <v>434</v>
      </c>
      <c r="D6" s="153" t="s">
        <v>432</v>
      </c>
      <c r="E6" s="153">
        <v>1979</v>
      </c>
      <c r="H6" s="217">
        <v>3</v>
      </c>
      <c r="I6" s="218" t="s">
        <v>614</v>
      </c>
      <c r="J6" s="218">
        <f t="shared" si="0"/>
        <v>1972</v>
      </c>
      <c r="K6" s="217" t="s">
        <v>437</v>
      </c>
      <c r="L6" s="219" t="s">
        <v>433</v>
      </c>
      <c r="M6" s="220">
        <v>3500000</v>
      </c>
      <c r="N6" s="136" t="str">
        <f t="shared" si="1"/>
        <v>Nguyễn Thị Thu Tâm</v>
      </c>
    </row>
    <row r="7" spans="1:14" s="136" customFormat="1" ht="23.25" customHeight="1" x14ac:dyDescent="0.25">
      <c r="A7" s="153">
        <v>4</v>
      </c>
      <c r="B7" s="153" t="s">
        <v>658</v>
      </c>
      <c r="C7" s="163" t="s">
        <v>435</v>
      </c>
      <c r="D7" s="153" t="s">
        <v>432</v>
      </c>
      <c r="E7" s="153">
        <v>1979</v>
      </c>
      <c r="H7" s="217">
        <v>4</v>
      </c>
      <c r="I7" s="218" t="s">
        <v>435</v>
      </c>
      <c r="J7" s="218">
        <f t="shared" si="0"/>
        <v>1979</v>
      </c>
      <c r="K7" s="217" t="s">
        <v>432</v>
      </c>
      <c r="L7" s="219" t="s">
        <v>433</v>
      </c>
      <c r="M7" s="220">
        <v>2000000</v>
      </c>
      <c r="N7" s="136" t="str">
        <f t="shared" si="1"/>
        <v>Nguyễn Bùi Anh Vũ</v>
      </c>
    </row>
    <row r="8" spans="1:14" s="136" customFormat="1" ht="23.25" customHeight="1" x14ac:dyDescent="0.25">
      <c r="A8" s="153">
        <v>5</v>
      </c>
      <c r="B8" s="153" t="s">
        <v>659</v>
      </c>
      <c r="C8" s="163" t="s">
        <v>436</v>
      </c>
      <c r="D8" s="153" t="s">
        <v>437</v>
      </c>
      <c r="E8" s="153">
        <v>1987</v>
      </c>
      <c r="H8" s="217">
        <v>5</v>
      </c>
      <c r="I8" s="218" t="s">
        <v>436</v>
      </c>
      <c r="J8" s="218">
        <f t="shared" si="0"/>
        <v>1987</v>
      </c>
      <c r="K8" s="217" t="s">
        <v>437</v>
      </c>
      <c r="L8" s="219" t="s">
        <v>433</v>
      </c>
      <c r="M8" s="220">
        <v>3500000</v>
      </c>
      <c r="N8" s="136" t="str">
        <f t="shared" si="1"/>
        <v>Phùng Thị Thu Thảo</v>
      </c>
    </row>
    <row r="9" spans="1:14" s="136" customFormat="1" ht="23.25" customHeight="1" x14ac:dyDescent="0.25">
      <c r="A9" s="153">
        <v>6</v>
      </c>
      <c r="B9" s="153" t="s">
        <v>660</v>
      </c>
      <c r="C9" s="163" t="s">
        <v>438</v>
      </c>
      <c r="D9" s="153" t="s">
        <v>432</v>
      </c>
      <c r="E9" s="153">
        <v>1990</v>
      </c>
      <c r="H9" s="217">
        <v>6</v>
      </c>
      <c r="I9" s="218" t="s">
        <v>438</v>
      </c>
      <c r="J9" s="218">
        <f t="shared" si="0"/>
        <v>1990</v>
      </c>
      <c r="K9" s="217" t="s">
        <v>432</v>
      </c>
      <c r="L9" s="219" t="s">
        <v>433</v>
      </c>
      <c r="M9" s="220">
        <v>2000000</v>
      </c>
      <c r="N9" s="136" t="str">
        <f t="shared" si="1"/>
        <v>Võ Nhất Định</v>
      </c>
    </row>
    <row r="10" spans="1:14" s="136" customFormat="1" ht="24" customHeight="1" x14ac:dyDescent="0.25">
      <c r="A10" s="153">
        <v>7</v>
      </c>
      <c r="B10" s="153" t="s">
        <v>661</v>
      </c>
      <c r="C10" s="163" t="s">
        <v>439</v>
      </c>
      <c r="D10" s="153" t="s">
        <v>437</v>
      </c>
      <c r="E10" s="153">
        <v>1987</v>
      </c>
      <c r="H10" s="217">
        <v>7</v>
      </c>
      <c r="I10" s="218" t="s">
        <v>439</v>
      </c>
      <c r="J10" s="218">
        <f t="shared" si="0"/>
        <v>1987</v>
      </c>
      <c r="K10" s="217" t="s">
        <v>437</v>
      </c>
      <c r="L10" s="219" t="s">
        <v>433</v>
      </c>
      <c r="M10" s="220">
        <v>3500000</v>
      </c>
      <c r="N10" s="136" t="str">
        <f t="shared" si="1"/>
        <v>Nguyễn Thị Thanh Hằng</v>
      </c>
    </row>
    <row r="11" spans="1:14" s="136" customFormat="1" ht="48" customHeight="1" x14ac:dyDescent="0.25">
      <c r="A11" s="210">
        <v>8</v>
      </c>
      <c r="B11" s="153" t="s">
        <v>662</v>
      </c>
      <c r="C11" s="209" t="s">
        <v>440</v>
      </c>
      <c r="D11" s="153" t="s">
        <v>437</v>
      </c>
      <c r="E11" s="153">
        <v>1985</v>
      </c>
      <c r="H11" s="217">
        <v>8</v>
      </c>
      <c r="I11" s="218" t="s">
        <v>440</v>
      </c>
      <c r="J11" s="218">
        <f t="shared" si="0"/>
        <v>1985</v>
      </c>
      <c r="K11" s="217" t="s">
        <v>437</v>
      </c>
      <c r="L11" s="219" t="s">
        <v>433</v>
      </c>
      <c r="M11" s="220">
        <v>3500000</v>
      </c>
      <c r="N11" s="136" t="str">
        <f t="shared" si="1"/>
        <v>Nguyễn Thị Trúc Mai</v>
      </c>
    </row>
    <row r="12" spans="1:14" s="136" customFormat="1" ht="24" customHeight="1" x14ac:dyDescent="0.25">
      <c r="A12" s="153">
        <v>9</v>
      </c>
      <c r="B12" s="153" t="s">
        <v>663</v>
      </c>
      <c r="C12" s="163" t="s">
        <v>441</v>
      </c>
      <c r="D12" s="153" t="s">
        <v>437</v>
      </c>
      <c r="E12" s="153">
        <v>1985</v>
      </c>
      <c r="H12" s="217">
        <v>9</v>
      </c>
      <c r="I12" s="218" t="s">
        <v>441</v>
      </c>
      <c r="J12" s="218">
        <f t="shared" si="0"/>
        <v>1985</v>
      </c>
      <c r="K12" s="217" t="s">
        <v>437</v>
      </c>
      <c r="L12" s="219" t="s">
        <v>433</v>
      </c>
      <c r="M12" s="220">
        <v>3500000</v>
      </c>
      <c r="N12" s="136" t="str">
        <f t="shared" si="1"/>
        <v>Võ Thị Ánh Tuyết</v>
      </c>
    </row>
    <row r="13" spans="1:14" s="136" customFormat="1" ht="24" customHeight="1" x14ac:dyDescent="0.25">
      <c r="A13" s="153">
        <v>10</v>
      </c>
      <c r="B13" s="153" t="s">
        <v>664</v>
      </c>
      <c r="C13" s="163" t="s">
        <v>442</v>
      </c>
      <c r="D13" s="153" t="s">
        <v>437</v>
      </c>
      <c r="E13" s="153">
        <v>1997</v>
      </c>
      <c r="H13" s="217">
        <v>10</v>
      </c>
      <c r="I13" s="218" t="s">
        <v>442</v>
      </c>
      <c r="J13" s="218">
        <f t="shared" si="0"/>
        <v>1997</v>
      </c>
      <c r="K13" s="217" t="s">
        <v>437</v>
      </c>
      <c r="L13" s="219" t="s">
        <v>433</v>
      </c>
      <c r="M13" s="220">
        <v>3500000</v>
      </c>
      <c r="N13" s="136" t="str">
        <f t="shared" si="1"/>
        <v>Phạm Thị Pha Lê</v>
      </c>
    </row>
    <row r="14" spans="1:14" s="136" customFormat="1" ht="24" customHeight="1" x14ac:dyDescent="0.25">
      <c r="A14" s="153">
        <v>11</v>
      </c>
      <c r="B14" s="153" t="s">
        <v>665</v>
      </c>
      <c r="C14" s="163" t="s">
        <v>443</v>
      </c>
      <c r="D14" s="153" t="s">
        <v>437</v>
      </c>
      <c r="E14" s="153">
        <v>1982</v>
      </c>
      <c r="H14" s="217">
        <v>11</v>
      </c>
      <c r="I14" s="218" t="s">
        <v>443</v>
      </c>
      <c r="J14" s="218">
        <f t="shared" si="0"/>
        <v>1982</v>
      </c>
      <c r="K14" s="217" t="s">
        <v>437</v>
      </c>
      <c r="L14" s="219" t="s">
        <v>433</v>
      </c>
      <c r="M14" s="220">
        <v>3500000</v>
      </c>
      <c r="N14" s="136" t="str">
        <f t="shared" si="1"/>
        <v>Trần Thị Hiền Lương</v>
      </c>
    </row>
    <row r="15" spans="1:14" s="136" customFormat="1" ht="58.5" customHeight="1" x14ac:dyDescent="0.25">
      <c r="A15" s="210">
        <v>12</v>
      </c>
      <c r="B15" s="153" t="s">
        <v>666</v>
      </c>
      <c r="C15" s="209" t="s">
        <v>444</v>
      </c>
      <c r="D15" s="153" t="s">
        <v>437</v>
      </c>
      <c r="E15" s="153">
        <v>1989</v>
      </c>
      <c r="H15" s="217">
        <v>12</v>
      </c>
      <c r="I15" s="218" t="s">
        <v>444</v>
      </c>
      <c r="J15" s="218">
        <f t="shared" si="0"/>
        <v>1989</v>
      </c>
      <c r="K15" s="217" t="s">
        <v>437</v>
      </c>
      <c r="L15" s="219" t="s">
        <v>433</v>
      </c>
      <c r="M15" s="220">
        <v>3500000</v>
      </c>
      <c r="N15" s="136" t="str">
        <f t="shared" si="1"/>
        <v>Nguyễn Thị Mỹ Diễm</v>
      </c>
    </row>
    <row r="16" spans="1:14" s="136" customFormat="1" ht="24" customHeight="1" x14ac:dyDescent="0.25">
      <c r="A16" s="153">
        <v>13</v>
      </c>
      <c r="B16" s="153" t="s">
        <v>667</v>
      </c>
      <c r="C16" s="163" t="s">
        <v>445</v>
      </c>
      <c r="D16" s="153" t="s">
        <v>437</v>
      </c>
      <c r="E16" s="153">
        <v>1989</v>
      </c>
      <c r="H16" s="217">
        <v>13</v>
      </c>
      <c r="I16" s="218" t="s">
        <v>445</v>
      </c>
      <c r="J16" s="218">
        <f t="shared" si="0"/>
        <v>1989</v>
      </c>
      <c r="K16" s="217" t="s">
        <v>437</v>
      </c>
      <c r="L16" s="219" t="s">
        <v>433</v>
      </c>
      <c r="M16" s="220">
        <v>3500000</v>
      </c>
      <c r="N16" s="136" t="str">
        <f t="shared" si="1"/>
        <v>Nguyễn Quỳnh Giang</v>
      </c>
    </row>
    <row r="17" spans="1:14" s="136" customFormat="1" ht="18.600000000000001" customHeight="1" x14ac:dyDescent="0.25">
      <c r="A17" s="153">
        <v>14</v>
      </c>
      <c r="B17" s="153" t="s">
        <v>668</v>
      </c>
      <c r="C17" s="163" t="s">
        <v>446</v>
      </c>
      <c r="D17" s="153" t="s">
        <v>432</v>
      </c>
      <c r="E17" s="153">
        <v>1992</v>
      </c>
      <c r="H17" s="217">
        <v>14</v>
      </c>
      <c r="I17" s="218" t="s">
        <v>446</v>
      </c>
      <c r="J17" s="218">
        <f t="shared" si="0"/>
        <v>1992</v>
      </c>
      <c r="K17" s="217" t="s">
        <v>432</v>
      </c>
      <c r="L17" s="219" t="s">
        <v>433</v>
      </c>
      <c r="M17" s="220">
        <v>2000000</v>
      </c>
      <c r="N17" s="136" t="str">
        <f t="shared" si="1"/>
        <v>Hồ Xuân Khôi</v>
      </c>
    </row>
    <row r="18" spans="1:14" s="202" customFormat="1" ht="34.5" customHeight="1" x14ac:dyDescent="0.25">
      <c r="A18" s="191">
        <v>15</v>
      </c>
      <c r="B18" s="191" t="s">
        <v>669</v>
      </c>
      <c r="C18" s="192" t="s">
        <v>447</v>
      </c>
      <c r="D18" s="191" t="s">
        <v>437</v>
      </c>
      <c r="E18" s="191">
        <v>1986</v>
      </c>
      <c r="H18" s="217">
        <v>15</v>
      </c>
      <c r="I18" s="218" t="s">
        <v>447</v>
      </c>
      <c r="J18" s="218">
        <f t="shared" si="0"/>
        <v>1986</v>
      </c>
      <c r="K18" s="217" t="s">
        <v>437</v>
      </c>
      <c r="L18" s="219" t="s">
        <v>433</v>
      </c>
      <c r="M18" s="220">
        <v>3500000</v>
      </c>
      <c r="N18" s="136" t="str">
        <f t="shared" si="1"/>
        <v>Nguyễn Thị Phương Uyên</v>
      </c>
    </row>
    <row r="19" spans="1:14" s="136" customFormat="1" ht="24" customHeight="1" x14ac:dyDescent="0.25">
      <c r="A19" s="153">
        <v>16</v>
      </c>
      <c r="B19" s="153" t="s">
        <v>670</v>
      </c>
      <c r="C19" s="163" t="s">
        <v>448</v>
      </c>
      <c r="D19" s="153" t="s">
        <v>437</v>
      </c>
      <c r="E19" s="153">
        <v>2000</v>
      </c>
      <c r="H19" s="217">
        <v>16</v>
      </c>
      <c r="I19" s="218" t="s">
        <v>448</v>
      </c>
      <c r="J19" s="218">
        <f t="shared" si="0"/>
        <v>2000</v>
      </c>
      <c r="K19" s="217" t="s">
        <v>437</v>
      </c>
      <c r="L19" s="219" t="s">
        <v>433</v>
      </c>
      <c r="M19" s="220">
        <v>3500000</v>
      </c>
      <c r="N19" s="136" t="str">
        <f t="shared" si="1"/>
        <v>Trần Bích Anh</v>
      </c>
    </row>
    <row r="20" spans="1:14" s="136" customFormat="1" ht="24" customHeight="1" x14ac:dyDescent="0.25">
      <c r="A20" s="153">
        <v>17</v>
      </c>
      <c r="B20" s="153" t="s">
        <v>671</v>
      </c>
      <c r="C20" s="163" t="s">
        <v>449</v>
      </c>
      <c r="D20" s="153" t="s">
        <v>432</v>
      </c>
      <c r="E20" s="153">
        <v>1992</v>
      </c>
      <c r="H20" s="217">
        <v>17</v>
      </c>
      <c r="I20" s="218" t="s">
        <v>449</v>
      </c>
      <c r="J20" s="218">
        <f t="shared" si="0"/>
        <v>1992</v>
      </c>
      <c r="K20" s="217" t="s">
        <v>432</v>
      </c>
      <c r="L20" s="219" t="s">
        <v>433</v>
      </c>
      <c r="M20" s="220">
        <v>2000000</v>
      </c>
      <c r="N20" s="136" t="str">
        <f t="shared" si="1"/>
        <v>Đinh Thái Nguyên</v>
      </c>
    </row>
    <row r="21" spans="1:14" s="136" customFormat="1" ht="24" customHeight="1" x14ac:dyDescent="0.25">
      <c r="A21" s="153">
        <v>18</v>
      </c>
      <c r="B21" s="153" t="s">
        <v>672</v>
      </c>
      <c r="C21" s="163" t="s">
        <v>450</v>
      </c>
      <c r="D21" s="153" t="s">
        <v>432</v>
      </c>
      <c r="E21" s="153">
        <v>1990</v>
      </c>
      <c r="H21" s="217">
        <v>18</v>
      </c>
      <c r="I21" s="218" t="s">
        <v>450</v>
      </c>
      <c r="J21" s="218">
        <f t="shared" si="0"/>
        <v>1990</v>
      </c>
      <c r="K21" s="217" t="s">
        <v>432</v>
      </c>
      <c r="L21" s="219" t="s">
        <v>433</v>
      </c>
      <c r="M21" s="220">
        <v>2000000</v>
      </c>
      <c r="N21" s="136" t="str">
        <f t="shared" si="1"/>
        <v>Trần Vũ Nguyên</v>
      </c>
    </row>
    <row r="22" spans="1:14" s="136" customFormat="1" ht="24" customHeight="1" x14ac:dyDescent="0.25">
      <c r="A22" s="153">
        <v>19</v>
      </c>
      <c r="B22" s="153" t="s">
        <v>673</v>
      </c>
      <c r="C22" s="163" t="s">
        <v>451</v>
      </c>
      <c r="D22" s="153" t="s">
        <v>432</v>
      </c>
      <c r="E22" s="153">
        <v>1986</v>
      </c>
      <c r="H22" s="217">
        <v>19</v>
      </c>
      <c r="I22" s="218" t="s">
        <v>451</v>
      </c>
      <c r="J22" s="218">
        <f t="shared" si="0"/>
        <v>1986</v>
      </c>
      <c r="K22" s="217" t="s">
        <v>432</v>
      </c>
      <c r="L22" s="219" t="s">
        <v>433</v>
      </c>
      <c r="M22" s="220">
        <v>2000000</v>
      </c>
      <c r="N22" s="136" t="str">
        <f t="shared" si="1"/>
        <v>Trần Đức Phú</v>
      </c>
    </row>
    <row r="23" spans="1:14" s="202" customFormat="1" ht="24" customHeight="1" x14ac:dyDescent="0.25">
      <c r="A23" s="191">
        <v>20</v>
      </c>
      <c r="B23" s="191" t="s">
        <v>674</v>
      </c>
      <c r="C23" s="192" t="s">
        <v>452</v>
      </c>
      <c r="D23" s="191" t="s">
        <v>437</v>
      </c>
      <c r="E23" s="191">
        <v>1982</v>
      </c>
      <c r="H23" s="217">
        <v>20</v>
      </c>
      <c r="I23" s="218" t="s">
        <v>452</v>
      </c>
      <c r="J23" s="218">
        <f t="shared" si="0"/>
        <v>1982</v>
      </c>
      <c r="K23" s="217" t="s">
        <v>437</v>
      </c>
      <c r="L23" s="219" t="s">
        <v>433</v>
      </c>
      <c r="M23" s="220">
        <v>3500000</v>
      </c>
      <c r="N23" s="136" t="str">
        <f t="shared" si="1"/>
        <v>Huỳnh Thị Thu Hương</v>
      </c>
    </row>
    <row r="24" spans="1:14" s="136" customFormat="1" ht="24" customHeight="1" x14ac:dyDescent="0.25">
      <c r="A24" s="153">
        <v>21</v>
      </c>
      <c r="B24" s="153" t="s">
        <v>675</v>
      </c>
      <c r="C24" s="163" t="s">
        <v>453</v>
      </c>
      <c r="D24" s="153" t="s">
        <v>432</v>
      </c>
      <c r="E24" s="153">
        <v>1985</v>
      </c>
      <c r="H24" s="217">
        <v>21</v>
      </c>
      <c r="I24" s="218" t="s">
        <v>453</v>
      </c>
      <c r="J24" s="218">
        <f t="shared" si="0"/>
        <v>1985</v>
      </c>
      <c r="K24" s="217" t="s">
        <v>432</v>
      </c>
      <c r="L24" s="219" t="s">
        <v>433</v>
      </c>
      <c r="M24" s="220">
        <v>2000000</v>
      </c>
      <c r="N24" s="136" t="str">
        <f t="shared" si="1"/>
        <v>Trần Văn Vinh</v>
      </c>
    </row>
    <row r="25" spans="1:14" s="136" customFormat="1" ht="24" customHeight="1" x14ac:dyDescent="0.25">
      <c r="A25" s="153">
        <v>22</v>
      </c>
      <c r="B25" s="153" t="s">
        <v>676</v>
      </c>
      <c r="C25" s="163" t="s">
        <v>454</v>
      </c>
      <c r="D25" s="153" t="s">
        <v>432</v>
      </c>
      <c r="E25" s="153">
        <v>1981</v>
      </c>
      <c r="H25" s="217">
        <v>22</v>
      </c>
      <c r="I25" s="218" t="s">
        <v>454</v>
      </c>
      <c r="J25" s="218">
        <f t="shared" si="0"/>
        <v>1981</v>
      </c>
      <c r="K25" s="217" t="s">
        <v>432</v>
      </c>
      <c r="L25" s="219" t="s">
        <v>433</v>
      </c>
      <c r="M25" s="220">
        <v>2000000</v>
      </c>
      <c r="N25" s="136" t="str">
        <f t="shared" si="1"/>
        <v>Thiều Đức Khoan</v>
      </c>
    </row>
    <row r="26" spans="1:14" s="136" customFormat="1" ht="24" customHeight="1" x14ac:dyDescent="0.25">
      <c r="A26" s="153">
        <v>23</v>
      </c>
      <c r="B26" s="153" t="s">
        <v>677</v>
      </c>
      <c r="C26" s="163" t="s">
        <v>455</v>
      </c>
      <c r="D26" s="153" t="s">
        <v>437</v>
      </c>
      <c r="E26" s="153">
        <v>1987</v>
      </c>
      <c r="H26" s="217">
        <v>23</v>
      </c>
      <c r="I26" s="218" t="s">
        <v>455</v>
      </c>
      <c r="J26" s="218">
        <f t="shared" si="0"/>
        <v>1987</v>
      </c>
      <c r="K26" s="217" t="s">
        <v>437</v>
      </c>
      <c r="L26" s="219" t="s">
        <v>433</v>
      </c>
      <c r="M26" s="220">
        <v>3500000</v>
      </c>
      <c r="N26" s="136" t="str">
        <f t="shared" si="1"/>
        <v>Nguyễn Thị Diệu Thảo</v>
      </c>
    </row>
    <row r="27" spans="1:14" s="136" customFormat="1" ht="24" customHeight="1" x14ac:dyDescent="0.25">
      <c r="A27" s="153">
        <v>24</v>
      </c>
      <c r="B27" s="153" t="s">
        <v>678</v>
      </c>
      <c r="C27" s="163" t="s">
        <v>456</v>
      </c>
      <c r="D27" s="153" t="s">
        <v>432</v>
      </c>
      <c r="E27" s="153">
        <v>1990</v>
      </c>
      <c r="H27" s="217">
        <v>24</v>
      </c>
      <c r="I27" s="218" t="s">
        <v>456</v>
      </c>
      <c r="J27" s="218">
        <f t="shared" si="0"/>
        <v>1990</v>
      </c>
      <c r="K27" s="217" t="s">
        <v>432</v>
      </c>
      <c r="L27" s="219" t="s">
        <v>433</v>
      </c>
      <c r="M27" s="220">
        <v>2000000</v>
      </c>
      <c r="N27" s="136" t="str">
        <f t="shared" si="1"/>
        <v>Võ Anh Mỹ</v>
      </c>
    </row>
    <row r="28" spans="1:14" s="136" customFormat="1" ht="24" customHeight="1" x14ac:dyDescent="0.25">
      <c r="A28" s="153">
        <v>25</v>
      </c>
      <c r="B28" s="153" t="s">
        <v>679</v>
      </c>
      <c r="C28" s="163" t="s">
        <v>457</v>
      </c>
      <c r="D28" s="153" t="s">
        <v>437</v>
      </c>
      <c r="E28" s="153">
        <v>1988</v>
      </c>
      <c r="H28" s="217">
        <v>25</v>
      </c>
      <c r="I28" s="218" t="s">
        <v>457</v>
      </c>
      <c r="J28" s="218">
        <f t="shared" si="0"/>
        <v>1988</v>
      </c>
      <c r="K28" s="217" t="s">
        <v>437</v>
      </c>
      <c r="L28" s="219" t="s">
        <v>433</v>
      </c>
      <c r="M28" s="220">
        <v>3500000</v>
      </c>
      <c r="N28" s="136" t="str">
        <f t="shared" si="1"/>
        <v>Huỳnh Thị Thu Trang</v>
      </c>
    </row>
    <row r="29" spans="1:14" s="136" customFormat="1" ht="24" customHeight="1" x14ac:dyDescent="0.25">
      <c r="A29" s="153">
        <v>26</v>
      </c>
      <c r="B29" s="153" t="s">
        <v>680</v>
      </c>
      <c r="C29" s="163" t="s">
        <v>458</v>
      </c>
      <c r="D29" s="153" t="s">
        <v>432</v>
      </c>
      <c r="E29" s="153">
        <v>1987</v>
      </c>
      <c r="H29" s="217">
        <v>26</v>
      </c>
      <c r="I29" s="218" t="s">
        <v>458</v>
      </c>
      <c r="J29" s="218">
        <f t="shared" si="0"/>
        <v>1987</v>
      </c>
      <c r="K29" s="217" t="s">
        <v>432</v>
      </c>
      <c r="L29" s="219" t="s">
        <v>433</v>
      </c>
      <c r="M29" s="220">
        <v>2000000</v>
      </c>
      <c r="N29" s="136" t="str">
        <f t="shared" si="1"/>
        <v>Phạm Ngọc Đức</v>
      </c>
    </row>
    <row r="30" spans="1:14" s="136" customFormat="1" ht="24" customHeight="1" x14ac:dyDescent="0.25">
      <c r="A30" s="153">
        <v>27</v>
      </c>
      <c r="B30" s="153" t="s">
        <v>681</v>
      </c>
      <c r="C30" s="163" t="s">
        <v>459</v>
      </c>
      <c r="D30" s="153" t="s">
        <v>437</v>
      </c>
      <c r="E30" s="153">
        <v>1991</v>
      </c>
      <c r="H30" s="217">
        <v>27</v>
      </c>
      <c r="I30" s="218" t="s">
        <v>459</v>
      </c>
      <c r="J30" s="218">
        <f t="shared" si="0"/>
        <v>1991</v>
      </c>
      <c r="K30" s="217" t="s">
        <v>437</v>
      </c>
      <c r="L30" s="219" t="s">
        <v>433</v>
      </c>
      <c r="M30" s="220">
        <v>3500000</v>
      </c>
      <c r="N30" s="136" t="str">
        <f t="shared" si="1"/>
        <v>Nguyễn Thị Ngọc Tuyền</v>
      </c>
    </row>
    <row r="31" spans="1:14" s="136" customFormat="1" ht="24" customHeight="1" x14ac:dyDescent="0.25">
      <c r="A31" s="153">
        <v>28</v>
      </c>
      <c r="B31" s="153" t="s">
        <v>682</v>
      </c>
      <c r="C31" s="163" t="s">
        <v>460</v>
      </c>
      <c r="D31" s="153" t="s">
        <v>437</v>
      </c>
      <c r="E31" s="153">
        <v>2001</v>
      </c>
      <c r="H31" s="217">
        <v>28</v>
      </c>
      <c r="I31" s="218" t="s">
        <v>460</v>
      </c>
      <c r="J31" s="218">
        <f t="shared" si="0"/>
        <v>2001</v>
      </c>
      <c r="K31" s="217" t="s">
        <v>437</v>
      </c>
      <c r="L31" s="219" t="s">
        <v>433</v>
      </c>
      <c r="M31" s="220">
        <v>3500000</v>
      </c>
      <c r="N31" s="136" t="str">
        <f t="shared" si="1"/>
        <v>Ngô Thị Tú Thơ</v>
      </c>
    </row>
    <row r="32" spans="1:14" s="136" customFormat="1" ht="24" customHeight="1" x14ac:dyDescent="0.25">
      <c r="A32" s="153">
        <v>29</v>
      </c>
      <c r="B32" s="153" t="s">
        <v>683</v>
      </c>
      <c r="C32" s="163" t="s">
        <v>461</v>
      </c>
      <c r="D32" s="153" t="s">
        <v>437</v>
      </c>
      <c r="E32" s="153">
        <v>1990</v>
      </c>
      <c r="H32" s="217">
        <v>29</v>
      </c>
      <c r="I32" s="218" t="s">
        <v>461</v>
      </c>
      <c r="J32" s="218">
        <f t="shared" si="0"/>
        <v>1990</v>
      </c>
      <c r="K32" s="217" t="s">
        <v>437</v>
      </c>
      <c r="L32" s="219" t="s">
        <v>433</v>
      </c>
      <c r="M32" s="220">
        <v>3500000</v>
      </c>
      <c r="N32" s="136" t="str">
        <f t="shared" si="1"/>
        <v>Phạm Thị Kim Liên</v>
      </c>
    </row>
    <row r="33" spans="1:14" s="136" customFormat="1" ht="24" customHeight="1" x14ac:dyDescent="0.25">
      <c r="A33" s="153">
        <v>30</v>
      </c>
      <c r="B33" s="153" t="s">
        <v>684</v>
      </c>
      <c r="C33" s="163" t="s">
        <v>462</v>
      </c>
      <c r="D33" s="153" t="s">
        <v>437</v>
      </c>
      <c r="E33" s="153">
        <v>1986</v>
      </c>
      <c r="H33" s="217">
        <v>30</v>
      </c>
      <c r="I33" s="218" t="s">
        <v>462</v>
      </c>
      <c r="J33" s="218">
        <f t="shared" si="0"/>
        <v>1986</v>
      </c>
      <c r="K33" s="217" t="s">
        <v>437</v>
      </c>
      <c r="L33" s="219" t="s">
        <v>433</v>
      </c>
      <c r="M33" s="220">
        <v>3500000</v>
      </c>
      <c r="N33" s="136" t="str">
        <f t="shared" si="1"/>
        <v>Trần Thị Nguyên Ngọc</v>
      </c>
    </row>
    <row r="34" spans="1:14" s="136" customFormat="1" ht="24" customHeight="1" x14ac:dyDescent="0.25">
      <c r="A34" s="153">
        <v>31</v>
      </c>
      <c r="B34" s="153" t="s">
        <v>685</v>
      </c>
      <c r="C34" s="163" t="s">
        <v>463</v>
      </c>
      <c r="D34" s="153" t="s">
        <v>437</v>
      </c>
      <c r="E34" s="153">
        <v>1989</v>
      </c>
      <c r="H34" s="217">
        <v>31</v>
      </c>
      <c r="I34" s="218" t="s">
        <v>463</v>
      </c>
      <c r="J34" s="218">
        <f t="shared" si="0"/>
        <v>1989</v>
      </c>
      <c r="K34" s="217" t="s">
        <v>437</v>
      </c>
      <c r="L34" s="219" t="s">
        <v>433</v>
      </c>
      <c r="M34" s="220">
        <v>3500000</v>
      </c>
      <c r="N34" s="136" t="str">
        <f t="shared" si="1"/>
        <v>Mai Thị Yến My</v>
      </c>
    </row>
    <row r="35" spans="1:14" s="136" customFormat="1" ht="24" customHeight="1" x14ac:dyDescent="0.25">
      <c r="A35" s="153">
        <v>32</v>
      </c>
      <c r="B35" s="153" t="s">
        <v>686</v>
      </c>
      <c r="C35" s="163" t="s">
        <v>464</v>
      </c>
      <c r="D35" s="153" t="s">
        <v>437</v>
      </c>
      <c r="E35" s="153">
        <v>1991</v>
      </c>
      <c r="H35" s="217">
        <v>32</v>
      </c>
      <c r="I35" s="218" t="s">
        <v>464</v>
      </c>
      <c r="J35" s="218">
        <f t="shared" si="0"/>
        <v>1991</v>
      </c>
      <c r="K35" s="217" t="s">
        <v>437</v>
      </c>
      <c r="L35" s="219" t="s">
        <v>433</v>
      </c>
      <c r="M35" s="220">
        <v>3500000</v>
      </c>
      <c r="N35" s="136" t="str">
        <f t="shared" si="1"/>
        <v>Huỳnh Trần Thị Thanh Yên</v>
      </c>
    </row>
    <row r="36" spans="1:14" s="136" customFormat="1" ht="24" customHeight="1" x14ac:dyDescent="0.25">
      <c r="A36" s="153">
        <v>33</v>
      </c>
      <c r="B36" s="153" t="s">
        <v>687</v>
      </c>
      <c r="C36" s="163" t="s">
        <v>465</v>
      </c>
      <c r="D36" s="153" t="s">
        <v>437</v>
      </c>
      <c r="E36" s="153">
        <v>1990</v>
      </c>
      <c r="H36" s="217">
        <v>33</v>
      </c>
      <c r="I36" s="218" t="s">
        <v>465</v>
      </c>
      <c r="J36" s="218">
        <f t="shared" si="0"/>
        <v>1990</v>
      </c>
      <c r="K36" s="217" t="s">
        <v>437</v>
      </c>
      <c r="L36" s="219" t="s">
        <v>433</v>
      </c>
      <c r="M36" s="220">
        <v>3500000</v>
      </c>
      <c r="N36" s="136" t="str">
        <f t="shared" si="1"/>
        <v>Nguyễn Thị Phụng</v>
      </c>
    </row>
    <row r="37" spans="1:14" s="136" customFormat="1" ht="24" customHeight="1" x14ac:dyDescent="0.25">
      <c r="A37" s="153">
        <v>34</v>
      </c>
      <c r="B37" s="153" t="s">
        <v>688</v>
      </c>
      <c r="C37" s="163" t="s">
        <v>466</v>
      </c>
      <c r="D37" s="153" t="s">
        <v>437</v>
      </c>
      <c r="E37" s="153">
        <v>1999</v>
      </c>
      <c r="H37" s="217">
        <v>34</v>
      </c>
      <c r="I37" s="218" t="s">
        <v>466</v>
      </c>
      <c r="J37" s="218">
        <f t="shared" si="0"/>
        <v>1999</v>
      </c>
      <c r="K37" s="217" t="s">
        <v>437</v>
      </c>
      <c r="L37" s="219" t="s">
        <v>433</v>
      </c>
      <c r="M37" s="220">
        <v>3500000</v>
      </c>
      <c r="N37" s="136" t="str">
        <f t="shared" si="1"/>
        <v>Ngô Lin Đan</v>
      </c>
    </row>
    <row r="38" spans="1:14" s="136" customFormat="1" ht="24" customHeight="1" x14ac:dyDescent="0.25">
      <c r="A38" s="153">
        <v>35</v>
      </c>
      <c r="B38" s="153" t="s">
        <v>689</v>
      </c>
      <c r="C38" s="163" t="s">
        <v>467</v>
      </c>
      <c r="D38" s="153" t="s">
        <v>432</v>
      </c>
      <c r="E38" s="153">
        <v>1978</v>
      </c>
      <c r="H38" s="217">
        <v>35</v>
      </c>
      <c r="I38" s="218" t="s">
        <v>467</v>
      </c>
      <c r="J38" s="218">
        <f t="shared" si="0"/>
        <v>1978</v>
      </c>
      <c r="K38" s="217" t="s">
        <v>432</v>
      </c>
      <c r="L38" s="219" t="s">
        <v>433</v>
      </c>
      <c r="M38" s="220">
        <v>2000000</v>
      </c>
      <c r="N38" s="136" t="str">
        <f t="shared" si="1"/>
        <v>Huỳnh Minh Khương</v>
      </c>
    </row>
    <row r="39" spans="1:14" s="136" customFormat="1" ht="24" customHeight="1" x14ac:dyDescent="0.25">
      <c r="A39" s="153">
        <v>36</v>
      </c>
      <c r="B39" s="153" t="s">
        <v>690</v>
      </c>
      <c r="C39" s="163" t="s">
        <v>468</v>
      </c>
      <c r="D39" s="153" t="s">
        <v>437</v>
      </c>
      <c r="E39" s="153">
        <v>1982</v>
      </c>
      <c r="H39" s="217">
        <v>36</v>
      </c>
      <c r="I39" s="218" t="s">
        <v>468</v>
      </c>
      <c r="J39" s="218">
        <f t="shared" si="0"/>
        <v>1982</v>
      </c>
      <c r="K39" s="217" t="s">
        <v>437</v>
      </c>
      <c r="L39" s="219" t="s">
        <v>433</v>
      </c>
      <c r="M39" s="220">
        <v>3500000</v>
      </c>
      <c r="N39" s="136" t="str">
        <f t="shared" si="1"/>
        <v>Nguyễn Thị Thái Hiền</v>
      </c>
    </row>
    <row r="40" spans="1:14" s="136" customFormat="1" ht="24" customHeight="1" x14ac:dyDescent="0.25">
      <c r="A40" s="153">
        <v>37</v>
      </c>
      <c r="B40" s="153" t="s">
        <v>691</v>
      </c>
      <c r="C40" s="163" t="s">
        <v>469</v>
      </c>
      <c r="D40" s="153" t="s">
        <v>437</v>
      </c>
      <c r="E40" s="153">
        <v>1994</v>
      </c>
      <c r="H40" s="217">
        <v>37</v>
      </c>
      <c r="I40" s="218" t="s">
        <v>469</v>
      </c>
      <c r="J40" s="218">
        <f t="shared" si="0"/>
        <v>1994</v>
      </c>
      <c r="K40" s="217" t="s">
        <v>437</v>
      </c>
      <c r="L40" s="219" t="s">
        <v>433</v>
      </c>
      <c r="M40" s="220">
        <v>3500000</v>
      </c>
      <c r="N40" s="136" t="str">
        <f t="shared" si="1"/>
        <v>Hoàng Phương Thảo</v>
      </c>
    </row>
    <row r="41" spans="1:14" s="136" customFormat="1" ht="24" customHeight="1" x14ac:dyDescent="0.25">
      <c r="A41" s="153">
        <v>38</v>
      </c>
      <c r="B41" s="153" t="s">
        <v>692</v>
      </c>
      <c r="C41" s="163" t="s">
        <v>470</v>
      </c>
      <c r="D41" s="153" t="s">
        <v>432</v>
      </c>
      <c r="E41" s="153">
        <v>1994</v>
      </c>
      <c r="H41" s="217">
        <v>38</v>
      </c>
      <c r="I41" s="218" t="s">
        <v>470</v>
      </c>
      <c r="J41" s="218">
        <f t="shared" si="0"/>
        <v>1994</v>
      </c>
      <c r="K41" s="217" t="s">
        <v>432</v>
      </c>
      <c r="L41" s="219" t="s">
        <v>433</v>
      </c>
      <c r="M41" s="220">
        <v>2000000</v>
      </c>
      <c r="N41" s="136" t="str">
        <f t="shared" si="1"/>
        <v>Huỳnh Thế Thuận Hiếu</v>
      </c>
    </row>
    <row r="42" spans="1:14" s="136" customFormat="1" ht="24" customHeight="1" x14ac:dyDescent="0.25">
      <c r="A42" s="153">
        <v>39</v>
      </c>
      <c r="B42" s="153" t="s">
        <v>693</v>
      </c>
      <c r="C42" s="163" t="s">
        <v>471</v>
      </c>
      <c r="D42" s="153" t="s">
        <v>437</v>
      </c>
      <c r="E42" s="153">
        <v>1996</v>
      </c>
      <c r="H42" s="217">
        <v>39</v>
      </c>
      <c r="I42" s="218" t="s">
        <v>471</v>
      </c>
      <c r="J42" s="218">
        <f t="shared" si="0"/>
        <v>1996</v>
      </c>
      <c r="K42" s="217" t="s">
        <v>437</v>
      </c>
      <c r="L42" s="219" t="s">
        <v>433</v>
      </c>
      <c r="M42" s="220">
        <v>3500000</v>
      </c>
      <c r="N42" s="136" t="str">
        <f t="shared" si="1"/>
        <v>Huỳnh Thị Tố Trinh</v>
      </c>
    </row>
    <row r="43" spans="1:14" s="136" customFormat="1" ht="28.5" customHeight="1" x14ac:dyDescent="0.25">
      <c r="A43" s="153">
        <v>40</v>
      </c>
      <c r="B43" s="153" t="s">
        <v>694</v>
      </c>
      <c r="C43" s="163" t="s">
        <v>472</v>
      </c>
      <c r="D43" s="153" t="s">
        <v>432</v>
      </c>
      <c r="E43" s="153">
        <v>1989</v>
      </c>
      <c r="H43" s="217">
        <v>40</v>
      </c>
      <c r="I43" s="218" t="s">
        <v>472</v>
      </c>
      <c r="J43" s="218">
        <f t="shared" si="0"/>
        <v>1989</v>
      </c>
      <c r="K43" s="217" t="s">
        <v>432</v>
      </c>
      <c r="L43" s="219" t="s">
        <v>433</v>
      </c>
      <c r="M43" s="220">
        <v>2000000</v>
      </c>
      <c r="N43" s="136" t="str">
        <f t="shared" si="1"/>
        <v>Bùi Duy Công</v>
      </c>
    </row>
    <row r="44" spans="1:14" s="136" customFormat="1" ht="24" customHeight="1" x14ac:dyDescent="0.25">
      <c r="A44" s="153">
        <v>41</v>
      </c>
      <c r="B44" s="153" t="s">
        <v>695</v>
      </c>
      <c r="C44" s="163" t="s">
        <v>473</v>
      </c>
      <c r="D44" s="153" t="s">
        <v>437</v>
      </c>
      <c r="E44" s="153">
        <v>1987</v>
      </c>
      <c r="H44" s="217">
        <v>41</v>
      </c>
      <c r="I44" s="218" t="s">
        <v>473</v>
      </c>
      <c r="J44" s="218">
        <f t="shared" si="0"/>
        <v>1987</v>
      </c>
      <c r="K44" s="217" t="s">
        <v>437</v>
      </c>
      <c r="L44" s="219" t="s">
        <v>433</v>
      </c>
      <c r="M44" s="220">
        <v>3500000</v>
      </c>
      <c r="N44" s="136" t="str">
        <f t="shared" si="1"/>
        <v>Hoàng Thị Mỹ Diệu</v>
      </c>
    </row>
    <row r="45" spans="1:14" s="136" customFormat="1" ht="24" customHeight="1" x14ac:dyDescent="0.25">
      <c r="A45" s="153">
        <v>42</v>
      </c>
      <c r="B45" s="153" t="s">
        <v>696</v>
      </c>
      <c r="C45" s="163" t="s">
        <v>474</v>
      </c>
      <c r="D45" s="153" t="s">
        <v>432</v>
      </c>
      <c r="E45" s="153">
        <v>1993</v>
      </c>
      <c r="H45" s="217">
        <v>42</v>
      </c>
      <c r="I45" s="218" t="s">
        <v>474</v>
      </c>
      <c r="J45" s="218">
        <f t="shared" si="0"/>
        <v>1993</v>
      </c>
      <c r="K45" s="217" t="s">
        <v>432</v>
      </c>
      <c r="L45" s="219" t="s">
        <v>433</v>
      </c>
      <c r="M45" s="220">
        <v>2000000</v>
      </c>
      <c r="N45" s="136" t="str">
        <f t="shared" si="1"/>
        <v>Huỳnh Nhứt Nam</v>
      </c>
    </row>
    <row r="46" spans="1:14" s="136" customFormat="1" ht="24" customHeight="1" x14ac:dyDescent="0.25">
      <c r="A46" s="153">
        <v>43</v>
      </c>
      <c r="B46" s="153" t="s">
        <v>697</v>
      </c>
      <c r="C46" s="163" t="s">
        <v>475</v>
      </c>
      <c r="D46" s="153" t="s">
        <v>432</v>
      </c>
      <c r="E46" s="153">
        <v>1994</v>
      </c>
      <c r="H46" s="217">
        <v>43</v>
      </c>
      <c r="I46" s="218" t="s">
        <v>475</v>
      </c>
      <c r="J46" s="218">
        <f t="shared" si="0"/>
        <v>1994</v>
      </c>
      <c r="K46" s="217" t="s">
        <v>432</v>
      </c>
      <c r="L46" s="219" t="s">
        <v>433</v>
      </c>
      <c r="M46" s="220">
        <v>2000000</v>
      </c>
      <c r="N46" s="136" t="str">
        <f t="shared" si="1"/>
        <v>Nguyễn Thanh Nam</v>
      </c>
    </row>
    <row r="47" spans="1:14" s="136" customFormat="1" ht="24" customHeight="1" x14ac:dyDescent="0.25">
      <c r="A47" s="153">
        <v>44</v>
      </c>
      <c r="B47" s="153" t="s">
        <v>698</v>
      </c>
      <c r="C47" s="163" t="s">
        <v>476</v>
      </c>
      <c r="D47" s="153" t="s">
        <v>437</v>
      </c>
      <c r="E47" s="153">
        <v>1996</v>
      </c>
      <c r="H47" s="217">
        <v>44</v>
      </c>
      <c r="I47" s="218" t="s">
        <v>476</v>
      </c>
      <c r="J47" s="218">
        <f t="shared" si="0"/>
        <v>1996</v>
      </c>
      <c r="K47" s="217" t="s">
        <v>437</v>
      </c>
      <c r="L47" s="219" t="s">
        <v>433</v>
      </c>
      <c r="M47" s="220">
        <v>3500000</v>
      </c>
      <c r="N47" s="136" t="str">
        <f t="shared" si="1"/>
        <v>Đào Đoàn Hoài Thương</v>
      </c>
    </row>
    <row r="48" spans="1:14" s="136" customFormat="1" ht="24" customHeight="1" x14ac:dyDescent="0.25">
      <c r="A48" s="153">
        <v>45</v>
      </c>
      <c r="B48" s="153" t="s">
        <v>699</v>
      </c>
      <c r="C48" s="163" t="s">
        <v>477</v>
      </c>
      <c r="D48" s="153" t="s">
        <v>437</v>
      </c>
      <c r="E48" s="153">
        <v>1979</v>
      </c>
      <c r="H48" s="217">
        <v>45</v>
      </c>
      <c r="I48" s="218" t="s">
        <v>477</v>
      </c>
      <c r="J48" s="218">
        <f t="shared" si="0"/>
        <v>1979</v>
      </c>
      <c r="K48" s="217" t="s">
        <v>437</v>
      </c>
      <c r="L48" s="219" t="s">
        <v>433</v>
      </c>
      <c r="M48" s="220">
        <v>3500000</v>
      </c>
      <c r="N48" s="136" t="str">
        <f t="shared" si="1"/>
        <v>Ngô Thị Lan</v>
      </c>
    </row>
    <row r="49" spans="1:14" s="202" customFormat="1" ht="24" customHeight="1" x14ac:dyDescent="0.25">
      <c r="A49" s="191">
        <v>46</v>
      </c>
      <c r="B49" s="191" t="s">
        <v>700</v>
      </c>
      <c r="C49" s="192" t="s">
        <v>478</v>
      </c>
      <c r="D49" s="191" t="s">
        <v>437</v>
      </c>
      <c r="E49" s="191">
        <v>1983</v>
      </c>
      <c r="H49" s="217">
        <v>46</v>
      </c>
      <c r="I49" s="218" t="s">
        <v>478</v>
      </c>
      <c r="J49" s="218">
        <f t="shared" si="0"/>
        <v>1983</v>
      </c>
      <c r="K49" s="217" t="s">
        <v>437</v>
      </c>
      <c r="L49" s="219" t="s">
        <v>433</v>
      </c>
      <c r="M49" s="220">
        <v>3500000</v>
      </c>
      <c r="N49" s="136" t="str">
        <f t="shared" si="1"/>
        <v>Phan Thị Quý</v>
      </c>
    </row>
    <row r="50" spans="1:14" s="136" customFormat="1" ht="24" customHeight="1" x14ac:dyDescent="0.25">
      <c r="A50" s="153">
        <v>47</v>
      </c>
      <c r="B50" s="153" t="s">
        <v>701</v>
      </c>
      <c r="C50" s="163" t="s">
        <v>479</v>
      </c>
      <c r="D50" s="153" t="s">
        <v>437</v>
      </c>
      <c r="E50" s="153">
        <v>1979</v>
      </c>
      <c r="H50" s="217">
        <v>47</v>
      </c>
      <c r="I50" s="218" t="s">
        <v>479</v>
      </c>
      <c r="J50" s="218">
        <f t="shared" si="0"/>
        <v>1979</v>
      </c>
      <c r="K50" s="217" t="s">
        <v>437</v>
      </c>
      <c r="L50" s="219" t="s">
        <v>433</v>
      </c>
      <c r="M50" s="220">
        <v>3500000</v>
      </c>
      <c r="N50" s="136" t="str">
        <f t="shared" si="1"/>
        <v>Phạm Thị Hồng Lợi</v>
      </c>
    </row>
    <row r="51" spans="1:14" s="136" customFormat="1" ht="24" customHeight="1" x14ac:dyDescent="0.25">
      <c r="A51" s="153">
        <v>48</v>
      </c>
      <c r="B51" s="153" t="s">
        <v>702</v>
      </c>
      <c r="C51" s="163" t="s">
        <v>480</v>
      </c>
      <c r="D51" s="153" t="s">
        <v>437</v>
      </c>
      <c r="E51" s="153">
        <v>1994</v>
      </c>
      <c r="H51" s="217">
        <v>48</v>
      </c>
      <c r="I51" s="218" t="s">
        <v>480</v>
      </c>
      <c r="J51" s="218">
        <f t="shared" si="0"/>
        <v>1994</v>
      </c>
      <c r="K51" s="217" t="s">
        <v>437</v>
      </c>
      <c r="L51" s="219" t="s">
        <v>433</v>
      </c>
      <c r="M51" s="220">
        <v>3500000</v>
      </c>
      <c r="N51" s="136" t="str">
        <f t="shared" si="1"/>
        <v>Trần Lê Thuỳ Trang</v>
      </c>
    </row>
    <row r="52" spans="1:14" s="136" customFormat="1" ht="24" customHeight="1" x14ac:dyDescent="0.25">
      <c r="A52" s="153">
        <v>49</v>
      </c>
      <c r="B52" s="153" t="s">
        <v>703</v>
      </c>
      <c r="C52" s="171" t="s">
        <v>481</v>
      </c>
      <c r="D52" s="173" t="s">
        <v>432</v>
      </c>
      <c r="E52" s="153">
        <v>1981</v>
      </c>
      <c r="H52" s="217">
        <v>49</v>
      </c>
      <c r="I52" s="218" t="s">
        <v>481</v>
      </c>
      <c r="J52" s="218">
        <f t="shared" si="0"/>
        <v>1981</v>
      </c>
      <c r="K52" s="217" t="s">
        <v>432</v>
      </c>
      <c r="L52" s="219" t="s">
        <v>433</v>
      </c>
      <c r="M52" s="220">
        <v>2000000</v>
      </c>
      <c r="N52" s="136" t="str">
        <f t="shared" si="1"/>
        <v>Hoàng Đặng Sơn</v>
      </c>
    </row>
    <row r="53" spans="1:14" s="136" customFormat="1" ht="24" customHeight="1" x14ac:dyDescent="0.25">
      <c r="A53" s="153">
        <v>50</v>
      </c>
      <c r="B53" s="153" t="s">
        <v>704</v>
      </c>
      <c r="C53" s="163" t="s">
        <v>482</v>
      </c>
      <c r="D53" s="153" t="s">
        <v>437</v>
      </c>
      <c r="E53" s="153">
        <v>2001</v>
      </c>
      <c r="H53" s="217">
        <v>50</v>
      </c>
      <c r="I53" s="218" t="s">
        <v>482</v>
      </c>
      <c r="J53" s="218">
        <f t="shared" si="0"/>
        <v>2001</v>
      </c>
      <c r="K53" s="217" t="s">
        <v>437</v>
      </c>
      <c r="L53" s="219" t="s">
        <v>433</v>
      </c>
      <c r="M53" s="220">
        <v>3500000</v>
      </c>
      <c r="N53" s="136" t="str">
        <f t="shared" si="1"/>
        <v>Nguyễn Ánh Tuyết</v>
      </c>
    </row>
    <row r="54" spans="1:14" s="136" customFormat="1" ht="24" customHeight="1" x14ac:dyDescent="0.25">
      <c r="A54" s="153">
        <v>51</v>
      </c>
      <c r="B54" s="153" t="s">
        <v>705</v>
      </c>
      <c r="C54" s="163" t="s">
        <v>483</v>
      </c>
      <c r="D54" s="153" t="s">
        <v>437</v>
      </c>
      <c r="E54" s="153">
        <v>1998</v>
      </c>
      <c r="H54" s="217">
        <v>51</v>
      </c>
      <c r="I54" s="218" t="s">
        <v>483</v>
      </c>
      <c r="J54" s="218">
        <f t="shared" si="0"/>
        <v>1998</v>
      </c>
      <c r="K54" s="217" t="s">
        <v>437</v>
      </c>
      <c r="L54" s="219" t="s">
        <v>433</v>
      </c>
      <c r="M54" s="220">
        <v>3500000</v>
      </c>
      <c r="N54" s="136" t="str">
        <f t="shared" si="1"/>
        <v>Phạm Thị Hồng Nhi</v>
      </c>
    </row>
    <row r="55" spans="1:14" s="136" customFormat="1" ht="24" customHeight="1" x14ac:dyDescent="0.25">
      <c r="A55" s="153">
        <v>52</v>
      </c>
      <c r="B55" s="153" t="s">
        <v>706</v>
      </c>
      <c r="C55" s="184" t="s">
        <v>484</v>
      </c>
      <c r="D55" s="185" t="s">
        <v>437</v>
      </c>
      <c r="E55" s="153">
        <v>1988</v>
      </c>
      <c r="H55" s="217">
        <v>52</v>
      </c>
      <c r="I55" s="218" t="s">
        <v>484</v>
      </c>
      <c r="J55" s="218">
        <f t="shared" si="0"/>
        <v>1988</v>
      </c>
      <c r="K55" s="217" t="s">
        <v>437</v>
      </c>
      <c r="L55" s="219" t="s">
        <v>433</v>
      </c>
      <c r="M55" s="220">
        <v>3500000</v>
      </c>
      <c r="N55" s="136" t="str">
        <f t="shared" si="1"/>
        <v>Phạm Thị Thu Hằng</v>
      </c>
    </row>
    <row r="56" spans="1:14" s="136" customFormat="1" ht="24" customHeight="1" x14ac:dyDescent="0.25">
      <c r="A56" s="153">
        <v>53</v>
      </c>
      <c r="B56" s="153" t="s">
        <v>707</v>
      </c>
      <c r="C56" s="183" t="s">
        <v>485</v>
      </c>
      <c r="D56" s="182" t="s">
        <v>437</v>
      </c>
      <c r="E56" s="153">
        <v>1991</v>
      </c>
      <c r="H56" s="217">
        <v>53</v>
      </c>
      <c r="I56" s="218" t="s">
        <v>485</v>
      </c>
      <c r="J56" s="218">
        <f t="shared" si="0"/>
        <v>1991</v>
      </c>
      <c r="K56" s="217" t="s">
        <v>437</v>
      </c>
      <c r="L56" s="219" t="s">
        <v>433</v>
      </c>
      <c r="M56" s="220">
        <v>3500000</v>
      </c>
      <c r="N56" s="136" t="str">
        <f t="shared" si="1"/>
        <v>Phạm Thị Tuyết Lê</v>
      </c>
    </row>
    <row r="57" spans="1:14" s="136" customFormat="1" ht="24" customHeight="1" x14ac:dyDescent="0.25">
      <c r="A57" s="153">
        <v>54</v>
      </c>
      <c r="B57" s="153" t="s">
        <v>708</v>
      </c>
      <c r="C57" s="163" t="s">
        <v>486</v>
      </c>
      <c r="D57" s="153" t="s">
        <v>437</v>
      </c>
      <c r="E57" s="153">
        <v>1989</v>
      </c>
      <c r="H57" s="217">
        <v>54</v>
      </c>
      <c r="I57" s="218" t="s">
        <v>486</v>
      </c>
      <c r="J57" s="218">
        <f t="shared" si="0"/>
        <v>1989</v>
      </c>
      <c r="K57" s="217" t="s">
        <v>437</v>
      </c>
      <c r="L57" s="219" t="s">
        <v>433</v>
      </c>
      <c r="M57" s="220">
        <v>3500000</v>
      </c>
      <c r="N57" s="136" t="str">
        <f t="shared" si="1"/>
        <v>Phạm Thị Tố Trinh</v>
      </c>
    </row>
    <row r="58" spans="1:14" s="136" customFormat="1" ht="24" customHeight="1" x14ac:dyDescent="0.25">
      <c r="A58" s="153">
        <v>55</v>
      </c>
      <c r="B58" s="153" t="s">
        <v>709</v>
      </c>
      <c r="C58" s="163" t="s">
        <v>487</v>
      </c>
      <c r="D58" s="153" t="s">
        <v>432</v>
      </c>
      <c r="E58" s="153">
        <v>1969</v>
      </c>
      <c r="H58" s="217">
        <v>55</v>
      </c>
      <c r="I58" s="218" t="s">
        <v>487</v>
      </c>
      <c r="J58" s="218">
        <f t="shared" si="0"/>
        <v>1969</v>
      </c>
      <c r="K58" s="217" t="s">
        <v>432</v>
      </c>
      <c r="L58" s="219" t="s">
        <v>433</v>
      </c>
      <c r="M58" s="220">
        <v>2000000</v>
      </c>
      <c r="N58" s="136" t="str">
        <f t="shared" si="1"/>
        <v>Phạm Đức Thành</v>
      </c>
    </row>
    <row r="59" spans="1:14" s="136" customFormat="1" ht="24" customHeight="1" x14ac:dyDescent="0.25">
      <c r="A59" s="153">
        <v>56</v>
      </c>
      <c r="B59" s="153" t="s">
        <v>710</v>
      </c>
      <c r="C59" s="163" t="s">
        <v>488</v>
      </c>
      <c r="D59" s="153" t="s">
        <v>432</v>
      </c>
      <c r="E59" s="153">
        <v>1977</v>
      </c>
      <c r="H59" s="217">
        <v>56</v>
      </c>
      <c r="I59" s="218" t="s">
        <v>488</v>
      </c>
      <c r="J59" s="218">
        <f t="shared" si="0"/>
        <v>1977</v>
      </c>
      <c r="K59" s="217" t="s">
        <v>432</v>
      </c>
      <c r="L59" s="219" t="s">
        <v>433</v>
      </c>
      <c r="M59" s="220">
        <v>2000000</v>
      </c>
      <c r="N59" s="136" t="str">
        <f t="shared" si="1"/>
        <v>Nguyễn Quốc Hiền</v>
      </c>
    </row>
    <row r="60" spans="1:14" s="136" customFormat="1" ht="24" customHeight="1" x14ac:dyDescent="0.25">
      <c r="A60" s="153">
        <v>57</v>
      </c>
      <c r="B60" s="153" t="s">
        <v>711</v>
      </c>
      <c r="C60" s="163" t="s">
        <v>489</v>
      </c>
      <c r="D60" s="153" t="s">
        <v>432</v>
      </c>
      <c r="E60" s="153">
        <v>1977</v>
      </c>
      <c r="H60" s="217">
        <v>57</v>
      </c>
      <c r="I60" s="218" t="s">
        <v>489</v>
      </c>
      <c r="J60" s="218">
        <f t="shared" si="0"/>
        <v>1977</v>
      </c>
      <c r="K60" s="217" t="s">
        <v>432</v>
      </c>
      <c r="L60" s="219" t="s">
        <v>433</v>
      </c>
      <c r="M60" s="220">
        <v>2000000</v>
      </c>
      <c r="N60" s="136" t="str">
        <f t="shared" si="1"/>
        <v>Đỗ Văn Quang</v>
      </c>
    </row>
    <row r="61" spans="1:14" s="136" customFormat="1" ht="24" customHeight="1" x14ac:dyDescent="0.25">
      <c r="A61" s="153">
        <v>58</v>
      </c>
      <c r="B61" s="153" t="s">
        <v>712</v>
      </c>
      <c r="C61" s="163" t="s">
        <v>490</v>
      </c>
      <c r="D61" s="153" t="s">
        <v>437</v>
      </c>
      <c r="E61" s="153">
        <v>1991</v>
      </c>
      <c r="H61" s="217">
        <v>58</v>
      </c>
      <c r="I61" s="218" t="s">
        <v>490</v>
      </c>
      <c r="J61" s="218">
        <f t="shared" si="0"/>
        <v>1991</v>
      </c>
      <c r="K61" s="217" t="s">
        <v>437</v>
      </c>
      <c r="L61" s="219" t="s">
        <v>433</v>
      </c>
      <c r="M61" s="220">
        <v>3500000</v>
      </c>
      <c r="N61" s="136" t="str">
        <f t="shared" si="1"/>
        <v>Nguyễn Kiều Thương</v>
      </c>
    </row>
    <row r="62" spans="1:14" s="136" customFormat="1" ht="24" customHeight="1" x14ac:dyDescent="0.25">
      <c r="A62" s="153">
        <v>59</v>
      </c>
      <c r="B62" s="153" t="s">
        <v>713</v>
      </c>
      <c r="C62" s="163" t="s">
        <v>491</v>
      </c>
      <c r="D62" s="153" t="s">
        <v>437</v>
      </c>
      <c r="E62" s="153">
        <v>1993</v>
      </c>
      <c r="H62" s="217">
        <v>59</v>
      </c>
      <c r="I62" s="218" t="s">
        <v>491</v>
      </c>
      <c r="J62" s="218">
        <f t="shared" si="0"/>
        <v>1993</v>
      </c>
      <c r="K62" s="217" t="s">
        <v>437</v>
      </c>
      <c r="L62" s="219" t="s">
        <v>433</v>
      </c>
      <c r="M62" s="220">
        <v>3500000</v>
      </c>
      <c r="N62" s="136" t="str">
        <f t="shared" si="1"/>
        <v>Trần Bảo Ngọc</v>
      </c>
    </row>
    <row r="63" spans="1:14" s="202" customFormat="1" ht="24" customHeight="1" x14ac:dyDescent="0.25">
      <c r="A63" s="191">
        <v>60</v>
      </c>
      <c r="B63" s="191" t="s">
        <v>714</v>
      </c>
      <c r="C63" s="192" t="s">
        <v>492</v>
      </c>
      <c r="D63" s="191" t="s">
        <v>437</v>
      </c>
      <c r="E63" s="191">
        <v>1997</v>
      </c>
      <c r="H63" s="217">
        <v>60</v>
      </c>
      <c r="I63" s="218" t="s">
        <v>492</v>
      </c>
      <c r="J63" s="218">
        <f t="shared" si="0"/>
        <v>1997</v>
      </c>
      <c r="K63" s="217" t="s">
        <v>437</v>
      </c>
      <c r="L63" s="219" t="s">
        <v>433</v>
      </c>
      <c r="M63" s="220">
        <v>3500000</v>
      </c>
      <c r="N63" s="136" t="str">
        <f t="shared" si="1"/>
        <v>Đoàn Thị Nhật Ánh</v>
      </c>
    </row>
    <row r="64" spans="1:14" s="136" customFormat="1" ht="24" customHeight="1" x14ac:dyDescent="0.25">
      <c r="A64" s="153">
        <v>61</v>
      </c>
      <c r="B64" s="153" t="s">
        <v>715</v>
      </c>
      <c r="C64" s="163" t="s">
        <v>493</v>
      </c>
      <c r="D64" s="153" t="s">
        <v>437</v>
      </c>
      <c r="E64" s="153">
        <v>1978</v>
      </c>
      <c r="H64" s="217">
        <v>61</v>
      </c>
      <c r="I64" s="218" t="s">
        <v>493</v>
      </c>
      <c r="J64" s="218">
        <f t="shared" si="0"/>
        <v>1978</v>
      </c>
      <c r="K64" s="217" t="s">
        <v>437</v>
      </c>
      <c r="L64" s="219" t="s">
        <v>433</v>
      </c>
      <c r="M64" s="220">
        <v>3500000</v>
      </c>
      <c r="N64" s="136" t="str">
        <f t="shared" si="1"/>
        <v>Trần Thị Khánh Vân</v>
      </c>
    </row>
    <row r="65" spans="1:14" s="136" customFormat="1" ht="24" customHeight="1" x14ac:dyDescent="0.25">
      <c r="A65" s="153">
        <v>62</v>
      </c>
      <c r="B65" s="153" t="s">
        <v>716</v>
      </c>
      <c r="C65" s="163" t="s">
        <v>494</v>
      </c>
      <c r="D65" s="153" t="s">
        <v>437</v>
      </c>
      <c r="E65" s="153">
        <v>1981</v>
      </c>
      <c r="H65" s="217">
        <v>62</v>
      </c>
      <c r="I65" s="218" t="s">
        <v>494</v>
      </c>
      <c r="J65" s="218">
        <f t="shared" si="0"/>
        <v>1981</v>
      </c>
      <c r="K65" s="217" t="s">
        <v>437</v>
      </c>
      <c r="L65" s="219" t="s">
        <v>433</v>
      </c>
      <c r="M65" s="220">
        <v>3500000</v>
      </c>
      <c r="N65" s="136" t="str">
        <f t="shared" si="1"/>
        <v>Phan Thị Hoàng Oanh</v>
      </c>
    </row>
    <row r="66" spans="1:14" s="136" customFormat="1" ht="24" customHeight="1" x14ac:dyDescent="0.25">
      <c r="A66" s="153">
        <v>63</v>
      </c>
      <c r="B66" s="153" t="s">
        <v>717</v>
      </c>
      <c r="C66" s="163" t="s">
        <v>495</v>
      </c>
      <c r="D66" s="153" t="s">
        <v>432</v>
      </c>
      <c r="E66" s="153">
        <v>1985</v>
      </c>
      <c r="H66" s="217">
        <v>63</v>
      </c>
      <c r="I66" s="218" t="s">
        <v>495</v>
      </c>
      <c r="J66" s="218">
        <f t="shared" si="0"/>
        <v>1985</v>
      </c>
      <c r="K66" s="217" t="s">
        <v>432</v>
      </c>
      <c r="L66" s="219" t="s">
        <v>433</v>
      </c>
      <c r="M66" s="220">
        <v>2000000</v>
      </c>
      <c r="N66" s="136" t="str">
        <f t="shared" si="1"/>
        <v>Trần Lê Quốc Trung</v>
      </c>
    </row>
    <row r="67" spans="1:14" s="136" customFormat="1" ht="24" customHeight="1" x14ac:dyDescent="0.25">
      <c r="A67" s="153">
        <v>64</v>
      </c>
      <c r="B67" s="153" t="s">
        <v>718</v>
      </c>
      <c r="C67" s="163" t="s">
        <v>496</v>
      </c>
      <c r="D67" s="153" t="s">
        <v>437</v>
      </c>
      <c r="E67" s="153">
        <v>1986</v>
      </c>
      <c r="H67" s="217">
        <v>64</v>
      </c>
      <c r="I67" s="218" t="s">
        <v>496</v>
      </c>
      <c r="J67" s="218">
        <f t="shared" si="0"/>
        <v>1986</v>
      </c>
      <c r="K67" s="217" t="s">
        <v>437</v>
      </c>
      <c r="L67" s="219" t="s">
        <v>433</v>
      </c>
      <c r="M67" s="220">
        <v>3500000</v>
      </c>
      <c r="N67" s="136" t="str">
        <f t="shared" si="1"/>
        <v>Nguyễn Thị Phương Thảo</v>
      </c>
    </row>
    <row r="68" spans="1:14" s="136" customFormat="1" ht="24" customHeight="1" x14ac:dyDescent="0.25">
      <c r="A68" s="153">
        <v>65</v>
      </c>
      <c r="B68" s="153" t="s">
        <v>719</v>
      </c>
      <c r="C68" s="163" t="s">
        <v>497</v>
      </c>
      <c r="D68" s="153" t="s">
        <v>432</v>
      </c>
      <c r="E68" s="153">
        <v>1975</v>
      </c>
      <c r="H68" s="217">
        <v>65</v>
      </c>
      <c r="I68" s="218" t="s">
        <v>497</v>
      </c>
      <c r="J68" s="218">
        <f t="shared" si="0"/>
        <v>1975</v>
      </c>
      <c r="K68" s="217" t="s">
        <v>432</v>
      </c>
      <c r="L68" s="219" t="s">
        <v>433</v>
      </c>
      <c r="M68" s="220">
        <v>2000000</v>
      </c>
      <c r="N68" s="136" t="str">
        <f t="shared" si="1"/>
        <v>Đoàn Ngọc Vũ</v>
      </c>
    </row>
    <row r="69" spans="1:14" s="136" customFormat="1" ht="24" customHeight="1" x14ac:dyDescent="0.25">
      <c r="A69" s="153">
        <v>66</v>
      </c>
      <c r="B69" s="153" t="s">
        <v>720</v>
      </c>
      <c r="C69" s="163" t="s">
        <v>498</v>
      </c>
      <c r="D69" s="153" t="s">
        <v>437</v>
      </c>
      <c r="E69" s="153">
        <v>1978</v>
      </c>
      <c r="H69" s="217">
        <v>66</v>
      </c>
      <c r="I69" s="218" t="s">
        <v>498</v>
      </c>
      <c r="J69" s="218">
        <f t="shared" ref="J69:J83" si="2">VLOOKUP(I69,$C$4:$E$83,3,0)</f>
        <v>1978</v>
      </c>
      <c r="K69" s="217" t="s">
        <v>437</v>
      </c>
      <c r="L69" s="219" t="s">
        <v>433</v>
      </c>
      <c r="M69" s="220">
        <v>3500000</v>
      </c>
      <c r="N69" s="136" t="str">
        <f t="shared" ref="N69:N83" si="3">TRIM(I69)</f>
        <v>Huỳnh Thị Hoa</v>
      </c>
    </row>
    <row r="70" spans="1:14" s="136" customFormat="1" ht="24" customHeight="1" x14ac:dyDescent="0.25">
      <c r="A70" s="153">
        <v>67</v>
      </c>
      <c r="B70" s="153" t="s">
        <v>721</v>
      </c>
      <c r="C70" s="163" t="s">
        <v>499</v>
      </c>
      <c r="D70" s="153" t="s">
        <v>437</v>
      </c>
      <c r="E70" s="153">
        <v>1977</v>
      </c>
      <c r="H70" s="217">
        <v>67</v>
      </c>
      <c r="I70" s="218" t="s">
        <v>499</v>
      </c>
      <c r="J70" s="218">
        <f t="shared" si="2"/>
        <v>1977</v>
      </c>
      <c r="K70" s="217" t="s">
        <v>437</v>
      </c>
      <c r="L70" s="219" t="s">
        <v>433</v>
      </c>
      <c r="M70" s="220">
        <v>3500000</v>
      </c>
      <c r="N70" s="136" t="str">
        <f t="shared" si="3"/>
        <v>Nguyễn Thị Sưa</v>
      </c>
    </row>
    <row r="71" spans="1:14" s="136" customFormat="1" ht="24" customHeight="1" x14ac:dyDescent="0.25">
      <c r="A71" s="153">
        <v>68</v>
      </c>
      <c r="B71" s="153" t="s">
        <v>722</v>
      </c>
      <c r="C71" s="163" t="s">
        <v>500</v>
      </c>
      <c r="D71" s="153" t="s">
        <v>432</v>
      </c>
      <c r="E71" s="153">
        <v>1985</v>
      </c>
      <c r="H71" s="217">
        <v>68</v>
      </c>
      <c r="I71" s="218" t="s">
        <v>500</v>
      </c>
      <c r="J71" s="218">
        <f t="shared" si="2"/>
        <v>1985</v>
      </c>
      <c r="K71" s="217" t="s">
        <v>432</v>
      </c>
      <c r="L71" s="219" t="s">
        <v>433</v>
      </c>
      <c r="M71" s="220">
        <v>2000000</v>
      </c>
      <c r="N71" s="136" t="str">
        <f t="shared" si="3"/>
        <v>Lê Nguyễn Kim Sơn</v>
      </c>
    </row>
    <row r="72" spans="1:14" s="136" customFormat="1" ht="24" customHeight="1" x14ac:dyDescent="0.25">
      <c r="A72" s="153">
        <v>69</v>
      </c>
      <c r="B72" s="153" t="s">
        <v>723</v>
      </c>
      <c r="C72" s="163" t="s">
        <v>501</v>
      </c>
      <c r="D72" s="153" t="s">
        <v>437</v>
      </c>
      <c r="E72" s="153">
        <v>1978</v>
      </c>
      <c r="H72" s="217">
        <v>69</v>
      </c>
      <c r="I72" s="218" t="s">
        <v>501</v>
      </c>
      <c r="J72" s="218">
        <f t="shared" si="2"/>
        <v>1978</v>
      </c>
      <c r="K72" s="217" t="s">
        <v>437</v>
      </c>
      <c r="L72" s="219" t="s">
        <v>433</v>
      </c>
      <c r="M72" s="220">
        <v>3500000</v>
      </c>
      <c r="N72" s="136" t="str">
        <f t="shared" si="3"/>
        <v>Nguyễn Thị Kim Đầy</v>
      </c>
    </row>
    <row r="73" spans="1:14" s="136" customFormat="1" ht="24" customHeight="1" x14ac:dyDescent="0.25">
      <c r="A73" s="153">
        <v>70</v>
      </c>
      <c r="B73" s="153" t="s">
        <v>724</v>
      </c>
      <c r="C73" s="163" t="s">
        <v>502</v>
      </c>
      <c r="D73" s="153" t="s">
        <v>437</v>
      </c>
      <c r="E73" s="153">
        <v>1977</v>
      </c>
      <c r="H73" s="217">
        <v>70</v>
      </c>
      <c r="I73" s="218" t="s">
        <v>502</v>
      </c>
      <c r="J73" s="218">
        <f t="shared" si="2"/>
        <v>1977</v>
      </c>
      <c r="K73" s="217" t="s">
        <v>437</v>
      </c>
      <c r="L73" s="219" t="s">
        <v>433</v>
      </c>
      <c r="M73" s="220">
        <v>3500000</v>
      </c>
      <c r="N73" s="136" t="str">
        <f t="shared" si="3"/>
        <v>Trần Thị Thúy</v>
      </c>
    </row>
    <row r="74" spans="1:14" s="136" customFormat="1" ht="24" customHeight="1" x14ac:dyDescent="0.25">
      <c r="A74" s="153">
        <v>71</v>
      </c>
      <c r="B74" s="153" t="s">
        <v>725</v>
      </c>
      <c r="C74" s="160" t="s">
        <v>503</v>
      </c>
      <c r="D74" s="153" t="s">
        <v>437</v>
      </c>
      <c r="E74" s="153">
        <v>1965</v>
      </c>
      <c r="H74" s="217">
        <v>71</v>
      </c>
      <c r="I74" s="219" t="s">
        <v>503</v>
      </c>
      <c r="J74" s="218">
        <f t="shared" si="2"/>
        <v>1965</v>
      </c>
      <c r="K74" s="217" t="s">
        <v>437</v>
      </c>
      <c r="L74" s="219" t="s">
        <v>504</v>
      </c>
      <c r="M74" s="220">
        <v>2000000</v>
      </c>
      <c r="N74" s="136" t="str">
        <f t="shared" si="3"/>
        <v>Nguyễn Thị Ngân Liên</v>
      </c>
    </row>
    <row r="75" spans="1:14" s="136" customFormat="1" ht="24" customHeight="1" x14ac:dyDescent="0.25">
      <c r="A75" s="153">
        <v>72</v>
      </c>
      <c r="B75" s="153" t="s">
        <v>726</v>
      </c>
      <c r="C75" s="160" t="s">
        <v>505</v>
      </c>
      <c r="D75" s="153" t="s">
        <v>437</v>
      </c>
      <c r="E75" s="153">
        <v>1962</v>
      </c>
      <c r="H75" s="217">
        <v>72</v>
      </c>
      <c r="I75" s="219" t="s">
        <v>505</v>
      </c>
      <c r="J75" s="218">
        <f t="shared" si="2"/>
        <v>1962</v>
      </c>
      <c r="K75" s="217" t="s">
        <v>437</v>
      </c>
      <c r="L75" s="219" t="s">
        <v>504</v>
      </c>
      <c r="M75" s="220">
        <v>2000000</v>
      </c>
      <c r="N75" s="136" t="str">
        <f t="shared" si="3"/>
        <v>Nguyễn Thị Kiều Oanh</v>
      </c>
    </row>
    <row r="76" spans="1:14" s="136" customFormat="1" ht="24" customHeight="1" x14ac:dyDescent="0.25">
      <c r="A76" s="153">
        <v>73</v>
      </c>
      <c r="B76" s="153" t="s">
        <v>727</v>
      </c>
      <c r="C76" s="160" t="s">
        <v>506</v>
      </c>
      <c r="D76" s="153" t="s">
        <v>437</v>
      </c>
      <c r="E76" s="153">
        <v>1964</v>
      </c>
      <c r="H76" s="217">
        <v>73</v>
      </c>
      <c r="I76" s="219" t="s">
        <v>506</v>
      </c>
      <c r="J76" s="218">
        <f t="shared" si="2"/>
        <v>1964</v>
      </c>
      <c r="K76" s="217" t="s">
        <v>437</v>
      </c>
      <c r="L76" s="219" t="s">
        <v>504</v>
      </c>
      <c r="M76" s="220">
        <v>2000000</v>
      </c>
      <c r="N76" s="136" t="str">
        <f t="shared" si="3"/>
        <v>Trần Thị Kim Ngân</v>
      </c>
    </row>
    <row r="77" spans="1:14" s="136" customFormat="1" ht="24" customHeight="1" x14ac:dyDescent="0.25">
      <c r="A77" s="153">
        <v>74</v>
      </c>
      <c r="B77" s="153" t="s">
        <v>728</v>
      </c>
      <c r="C77" s="160" t="s">
        <v>507</v>
      </c>
      <c r="D77" s="153" t="s">
        <v>432</v>
      </c>
      <c r="E77" s="153">
        <v>1962</v>
      </c>
      <c r="H77" s="217">
        <v>74</v>
      </c>
      <c r="I77" s="219" t="s">
        <v>507</v>
      </c>
      <c r="J77" s="218">
        <f t="shared" si="2"/>
        <v>1962</v>
      </c>
      <c r="K77" s="217" t="s">
        <v>432</v>
      </c>
      <c r="L77" s="219" t="s">
        <v>504</v>
      </c>
      <c r="M77" s="220">
        <v>2000000</v>
      </c>
      <c r="N77" s="136" t="str">
        <f t="shared" si="3"/>
        <v>Phạm Văn Hương</v>
      </c>
    </row>
    <row r="78" spans="1:14" s="136" customFormat="1" ht="24" customHeight="1" x14ac:dyDescent="0.25">
      <c r="A78" s="153">
        <v>75</v>
      </c>
      <c r="B78" s="153" t="s">
        <v>729</v>
      </c>
      <c r="C78" s="160" t="s">
        <v>508</v>
      </c>
      <c r="D78" s="153" t="s">
        <v>437</v>
      </c>
      <c r="E78" s="153">
        <v>1962</v>
      </c>
      <c r="H78" s="217">
        <v>75</v>
      </c>
      <c r="I78" s="219" t="s">
        <v>508</v>
      </c>
      <c r="J78" s="218">
        <f t="shared" si="2"/>
        <v>1962</v>
      </c>
      <c r="K78" s="217" t="s">
        <v>437</v>
      </c>
      <c r="L78" s="219" t="s">
        <v>504</v>
      </c>
      <c r="M78" s="220">
        <v>2000000</v>
      </c>
      <c r="N78" s="136" t="str">
        <f t="shared" si="3"/>
        <v>Trần Thị Nết</v>
      </c>
    </row>
    <row r="79" spans="1:14" s="136" customFormat="1" ht="24" customHeight="1" x14ac:dyDescent="0.25">
      <c r="A79" s="153">
        <v>76</v>
      </c>
      <c r="B79" s="153" t="s">
        <v>730</v>
      </c>
      <c r="C79" s="160" t="s">
        <v>509</v>
      </c>
      <c r="D79" s="153" t="s">
        <v>437</v>
      </c>
      <c r="E79" s="153">
        <v>1957</v>
      </c>
      <c r="H79" s="217">
        <v>76</v>
      </c>
      <c r="I79" s="219" t="s">
        <v>509</v>
      </c>
      <c r="J79" s="218">
        <f t="shared" si="2"/>
        <v>1957</v>
      </c>
      <c r="K79" s="217" t="s">
        <v>437</v>
      </c>
      <c r="L79" s="219" t="s">
        <v>504</v>
      </c>
      <c r="M79" s="220">
        <v>2000000</v>
      </c>
      <c r="N79" s="136" t="str">
        <f t="shared" si="3"/>
        <v>Trần Thị Tài</v>
      </c>
    </row>
    <row r="80" spans="1:14" s="136" customFormat="1" ht="24" customHeight="1" x14ac:dyDescent="0.25">
      <c r="A80" s="153">
        <v>77</v>
      </c>
      <c r="B80" s="153" t="s">
        <v>731</v>
      </c>
      <c r="C80" s="160" t="s">
        <v>510</v>
      </c>
      <c r="D80" s="153" t="s">
        <v>437</v>
      </c>
      <c r="E80" s="153">
        <v>1956</v>
      </c>
      <c r="H80" s="217">
        <v>77</v>
      </c>
      <c r="I80" s="219" t="s">
        <v>510</v>
      </c>
      <c r="J80" s="218">
        <f t="shared" si="2"/>
        <v>1956</v>
      </c>
      <c r="K80" s="217" t="s">
        <v>437</v>
      </c>
      <c r="L80" s="219" t="s">
        <v>504</v>
      </c>
      <c r="M80" s="220">
        <v>2000000</v>
      </c>
      <c r="N80" s="136" t="str">
        <f t="shared" si="3"/>
        <v>Đinh Thị Lý</v>
      </c>
    </row>
    <row r="81" spans="1:14" s="136" customFormat="1" ht="24" customHeight="1" x14ac:dyDescent="0.25">
      <c r="A81" s="153">
        <v>78</v>
      </c>
      <c r="B81" s="153" t="s">
        <v>732</v>
      </c>
      <c r="C81" s="160" t="s">
        <v>511</v>
      </c>
      <c r="D81" s="153" t="s">
        <v>437</v>
      </c>
      <c r="E81" s="153">
        <v>1954</v>
      </c>
      <c r="H81" s="217">
        <v>78</v>
      </c>
      <c r="I81" s="219" t="s">
        <v>511</v>
      </c>
      <c r="J81" s="218">
        <f t="shared" si="2"/>
        <v>1954</v>
      </c>
      <c r="K81" s="217" t="s">
        <v>437</v>
      </c>
      <c r="L81" s="219" t="s">
        <v>504</v>
      </c>
      <c r="M81" s="220">
        <v>2000000</v>
      </c>
      <c r="N81" s="136" t="str">
        <f t="shared" si="3"/>
        <v>Trần Thị Tư</v>
      </c>
    </row>
    <row r="82" spans="1:14" s="136" customFormat="1" ht="24" customHeight="1" x14ac:dyDescent="0.25">
      <c r="A82" s="153">
        <v>79</v>
      </c>
      <c r="B82" s="153" t="s">
        <v>733</v>
      </c>
      <c r="C82" s="160" t="s">
        <v>512</v>
      </c>
      <c r="D82" s="153" t="s">
        <v>432</v>
      </c>
      <c r="E82" s="153">
        <v>1961</v>
      </c>
      <c r="H82" s="217">
        <v>79</v>
      </c>
      <c r="I82" s="219" t="s">
        <v>512</v>
      </c>
      <c r="J82" s="218">
        <f t="shared" si="2"/>
        <v>1961</v>
      </c>
      <c r="K82" s="217" t="s">
        <v>432</v>
      </c>
      <c r="L82" s="219" t="s">
        <v>504</v>
      </c>
      <c r="M82" s="220">
        <v>2000000</v>
      </c>
      <c r="N82" s="136" t="str">
        <f t="shared" si="3"/>
        <v>Nguyễn Bách Thọ</v>
      </c>
    </row>
    <row r="83" spans="1:14" s="136" customFormat="1" ht="24" customHeight="1" x14ac:dyDescent="0.25">
      <c r="A83" s="153">
        <v>80</v>
      </c>
      <c r="B83" s="153" t="s">
        <v>734</v>
      </c>
      <c r="C83" s="160" t="s">
        <v>513</v>
      </c>
      <c r="D83" s="153" t="s">
        <v>437</v>
      </c>
      <c r="E83" s="153">
        <v>1958</v>
      </c>
      <c r="H83" s="217">
        <v>80</v>
      </c>
      <c r="I83" s="219" t="s">
        <v>513</v>
      </c>
      <c r="J83" s="218">
        <f t="shared" si="2"/>
        <v>1958</v>
      </c>
      <c r="K83" s="217" t="s">
        <v>437</v>
      </c>
      <c r="L83" s="219" t="s">
        <v>504</v>
      </c>
      <c r="M83" s="220">
        <v>2000000</v>
      </c>
      <c r="N83" s="136" t="str">
        <f t="shared" si="3"/>
        <v>Lê Thị Hồng Hải</v>
      </c>
    </row>
    <row r="84" spans="1:14" s="137" customFormat="1" ht="24" customHeight="1" x14ac:dyDescent="0.25">
      <c r="A84" s="228" t="s">
        <v>414</v>
      </c>
      <c r="B84" s="229"/>
      <c r="C84" s="229"/>
      <c r="D84" s="229"/>
      <c r="E84" s="229"/>
      <c r="M84" s="214"/>
    </row>
  </sheetData>
  <autoFilter ref="A3:E84" xr:uid="{00000000-0001-0000-0100-000000000000}"/>
  <mergeCells count="6">
    <mergeCell ref="A84:E84"/>
    <mergeCell ref="A1:A2"/>
    <mergeCell ref="B1:B2"/>
    <mergeCell ref="C1:C2"/>
    <mergeCell ref="D1:D2"/>
    <mergeCell ref="E1:E2"/>
  </mergeCells>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34" t="s">
        <v>313</v>
      </c>
      <c r="E1" s="234"/>
      <c r="F1" s="234"/>
    </row>
    <row r="2" spans="1:11" s="3" customFormat="1" ht="16.5" x14ac:dyDescent="0.25">
      <c r="A2" s="24"/>
      <c r="B2" s="24"/>
      <c r="C2" s="24"/>
      <c r="D2" s="235"/>
      <c r="E2" s="235"/>
      <c r="F2" s="235"/>
    </row>
    <row r="3" spans="1:11" s="3" customFormat="1" ht="16.5" x14ac:dyDescent="0.25">
      <c r="A3" s="24"/>
      <c r="B3" s="24"/>
      <c r="C3" s="24"/>
      <c r="D3" s="235"/>
      <c r="E3" s="235"/>
      <c r="F3" s="235"/>
    </row>
    <row r="4" spans="1:11" s="3" customFormat="1" ht="16.5" x14ac:dyDescent="0.25">
      <c r="A4" s="24"/>
      <c r="B4" s="24"/>
      <c r="C4" s="24"/>
      <c r="D4" s="235"/>
      <c r="E4" s="235"/>
      <c r="F4" s="235"/>
    </row>
    <row r="5" spans="1:11" s="3" customFormat="1" ht="16.5" x14ac:dyDescent="0.25">
      <c r="A5" s="24"/>
      <c r="B5" s="24"/>
      <c r="C5" s="24"/>
      <c r="D5" s="235"/>
      <c r="E5" s="235"/>
      <c r="F5" s="235"/>
    </row>
    <row r="6" spans="1:11" s="3" customFormat="1" ht="16.5" x14ac:dyDescent="0.25">
      <c r="A6" s="23"/>
      <c r="B6" s="25"/>
      <c r="C6" s="25"/>
      <c r="D6" s="25"/>
      <c r="E6" s="26"/>
      <c r="F6" s="23"/>
    </row>
    <row r="7" spans="1:11" s="3" customFormat="1" ht="18.75" x14ac:dyDescent="0.25">
      <c r="A7" s="236" t="s">
        <v>2</v>
      </c>
      <c r="B7" s="236"/>
      <c r="C7" s="236"/>
      <c r="D7" s="236"/>
      <c r="E7" s="236"/>
      <c r="F7" s="236"/>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44" t="s">
        <v>39</v>
      </c>
      <c r="C9" s="244"/>
      <c r="D9" s="244"/>
      <c r="E9" s="244"/>
      <c r="F9" s="244"/>
      <c r="G9" s="7"/>
      <c r="H9" s="7"/>
      <c r="I9" s="7"/>
      <c r="J9" s="7"/>
    </row>
    <row r="10" spans="1:11" s="3" customFormat="1" x14ac:dyDescent="0.25">
      <c r="A10" s="245" t="s">
        <v>40</v>
      </c>
      <c r="B10" s="246"/>
      <c r="C10" s="246"/>
      <c r="D10" s="246"/>
      <c r="E10" s="246"/>
      <c r="F10" s="247"/>
      <c r="G10" s="8"/>
      <c r="H10" s="8"/>
      <c r="I10" s="8"/>
      <c r="J10" s="8"/>
      <c r="K10" s="8"/>
    </row>
    <row r="11" spans="1:11" s="3" customFormat="1" x14ac:dyDescent="0.25">
      <c r="A11" s="248"/>
      <c r="B11" s="249"/>
      <c r="C11" s="249"/>
      <c r="D11" s="249"/>
      <c r="E11" s="249"/>
      <c r="F11" s="250"/>
      <c r="G11" s="21"/>
      <c r="H11" s="21"/>
      <c r="I11" s="21"/>
      <c r="J11" s="21"/>
      <c r="K11" s="21"/>
    </row>
    <row r="12" spans="1:11" ht="16.5" x14ac:dyDescent="0.25">
      <c r="A12" s="29"/>
      <c r="B12" s="30"/>
      <c r="C12" s="29"/>
      <c r="D12" s="29"/>
      <c r="E12" s="31"/>
      <c r="F12" s="32"/>
    </row>
    <row r="13" spans="1:11" ht="16.5" x14ac:dyDescent="0.25">
      <c r="A13" s="33" t="s">
        <v>260</v>
      </c>
      <c r="B13" s="242" t="s">
        <v>3</v>
      </c>
      <c r="C13" s="242"/>
      <c r="D13" s="33" t="s">
        <v>4</v>
      </c>
      <c r="E13" s="34" t="s">
        <v>5</v>
      </c>
      <c r="F13" s="35" t="s">
        <v>0</v>
      </c>
      <c r="G13" s="10"/>
    </row>
    <row r="14" spans="1:11" ht="49.5" x14ac:dyDescent="0.25">
      <c r="A14" s="251">
        <v>1</v>
      </c>
      <c r="B14" s="254" t="s">
        <v>1</v>
      </c>
      <c r="C14" s="251" t="s">
        <v>328</v>
      </c>
      <c r="D14" s="36" t="s">
        <v>6</v>
      </c>
      <c r="E14" s="257">
        <v>200000</v>
      </c>
      <c r="F14" s="260"/>
      <c r="G14" s="11"/>
    </row>
    <row r="15" spans="1:11" ht="49.5" x14ac:dyDescent="0.25">
      <c r="A15" s="252"/>
      <c r="B15" s="255"/>
      <c r="C15" s="252"/>
      <c r="D15" s="36" t="s">
        <v>7</v>
      </c>
      <c r="E15" s="258"/>
      <c r="F15" s="261"/>
      <c r="G15" s="11"/>
    </row>
    <row r="16" spans="1:11" ht="33" x14ac:dyDescent="0.25">
      <c r="A16" s="252"/>
      <c r="B16" s="255"/>
      <c r="C16" s="252"/>
      <c r="D16" s="36" t="s">
        <v>8</v>
      </c>
      <c r="E16" s="258"/>
      <c r="F16" s="261"/>
      <c r="G16" s="11"/>
    </row>
    <row r="17" spans="1:7" ht="33" x14ac:dyDescent="0.25">
      <c r="A17" s="252"/>
      <c r="B17" s="255"/>
      <c r="C17" s="252"/>
      <c r="D17" s="36" t="s">
        <v>9</v>
      </c>
      <c r="E17" s="258"/>
      <c r="F17" s="261"/>
      <c r="G17" s="12"/>
    </row>
    <row r="18" spans="1:7" ht="33" x14ac:dyDescent="0.25">
      <c r="A18" s="252"/>
      <c r="B18" s="255"/>
      <c r="C18" s="252"/>
      <c r="D18" s="36" t="s">
        <v>413</v>
      </c>
      <c r="E18" s="258"/>
      <c r="F18" s="261"/>
      <c r="G18" s="12"/>
    </row>
    <row r="19" spans="1:7" ht="16.5" x14ac:dyDescent="0.25">
      <c r="A19" s="253"/>
      <c r="B19" s="256"/>
      <c r="C19" s="253"/>
      <c r="D19" s="36" t="s">
        <v>23</v>
      </c>
      <c r="E19" s="259"/>
      <c r="F19" s="262"/>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33" t="s">
        <v>41</v>
      </c>
      <c r="C24" s="42" t="s">
        <v>42</v>
      </c>
      <c r="D24" s="42" t="s">
        <v>43</v>
      </c>
      <c r="E24" s="239">
        <v>60000</v>
      </c>
      <c r="F24" s="240" t="s">
        <v>383</v>
      </c>
      <c r="G24" s="12"/>
    </row>
    <row r="25" spans="1:7" ht="33" x14ac:dyDescent="0.25">
      <c r="A25" s="38">
        <v>7</v>
      </c>
      <c r="B25" s="233"/>
      <c r="C25" s="42" t="s">
        <v>44</v>
      </c>
      <c r="D25" s="42" t="s">
        <v>43</v>
      </c>
      <c r="E25" s="239"/>
      <c r="F25" s="241"/>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37" t="s">
        <v>27</v>
      </c>
      <c r="B28" s="243"/>
      <c r="C28" s="243"/>
      <c r="D28" s="238"/>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37" t="s">
        <v>3</v>
      </c>
      <c r="C32" s="238"/>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54" t="s">
        <v>45</v>
      </c>
      <c r="C38" s="42" t="s">
        <v>268</v>
      </c>
      <c r="D38" s="42" t="s">
        <v>269</v>
      </c>
      <c r="E38" s="72">
        <v>41000</v>
      </c>
      <c r="F38" s="120" t="s">
        <v>378</v>
      </c>
      <c r="G38" s="12"/>
    </row>
    <row r="39" spans="1:7" ht="33" x14ac:dyDescent="0.25">
      <c r="A39" s="38">
        <v>6</v>
      </c>
      <c r="B39" s="256"/>
      <c r="C39" s="42" t="s">
        <v>275</v>
      </c>
      <c r="D39" s="42" t="s">
        <v>276</v>
      </c>
      <c r="E39" s="72">
        <v>41000</v>
      </c>
      <c r="F39" s="120" t="s">
        <v>377</v>
      </c>
      <c r="G39" s="12"/>
    </row>
    <row r="40" spans="1:7" ht="33" x14ac:dyDescent="0.25">
      <c r="A40" s="38">
        <v>7</v>
      </c>
      <c r="B40" s="274" t="s">
        <v>61</v>
      </c>
      <c r="C40" s="42" t="s">
        <v>62</v>
      </c>
      <c r="D40" s="73" t="s">
        <v>63</v>
      </c>
      <c r="E40" s="72">
        <v>41000</v>
      </c>
      <c r="F40" s="271" t="s">
        <v>379</v>
      </c>
      <c r="G40" s="12"/>
    </row>
    <row r="41" spans="1:7" ht="33" x14ac:dyDescent="0.25">
      <c r="A41" s="38">
        <v>8</v>
      </c>
      <c r="B41" s="274"/>
      <c r="C41" s="42" t="s">
        <v>64</v>
      </c>
      <c r="D41" s="73" t="s">
        <v>65</v>
      </c>
      <c r="E41" s="72">
        <v>59000</v>
      </c>
      <c r="F41" s="272"/>
      <c r="G41" s="12"/>
    </row>
    <row r="42" spans="1:7" ht="33" x14ac:dyDescent="0.25">
      <c r="A42" s="38">
        <v>9</v>
      </c>
      <c r="B42" s="274"/>
      <c r="C42" s="42" t="s">
        <v>66</v>
      </c>
      <c r="D42" s="73" t="s">
        <v>67</v>
      </c>
      <c r="E42" s="72">
        <v>59000</v>
      </c>
      <c r="F42" s="272"/>
      <c r="G42" s="12"/>
    </row>
    <row r="43" spans="1:7" ht="16.5" x14ac:dyDescent="0.25">
      <c r="A43" s="38">
        <v>10</v>
      </c>
      <c r="B43" s="274"/>
      <c r="C43" s="42" t="s">
        <v>68</v>
      </c>
      <c r="D43" s="73" t="s">
        <v>69</v>
      </c>
      <c r="E43" s="72">
        <v>47000</v>
      </c>
      <c r="F43" s="272"/>
      <c r="G43" s="12"/>
    </row>
    <row r="44" spans="1:7" ht="16.5" x14ac:dyDescent="0.25">
      <c r="A44" s="38">
        <v>11</v>
      </c>
      <c r="B44" s="274"/>
      <c r="C44" s="42" t="s">
        <v>70</v>
      </c>
      <c r="D44" s="73" t="s">
        <v>71</v>
      </c>
      <c r="E44" s="72">
        <v>41000</v>
      </c>
      <c r="F44" s="273"/>
      <c r="G44" s="12"/>
    </row>
    <row r="45" spans="1:7" ht="16.5" x14ac:dyDescent="0.25">
      <c r="A45" s="38">
        <v>12</v>
      </c>
      <c r="B45" s="74" t="s">
        <v>128</v>
      </c>
      <c r="C45" s="36" t="s">
        <v>129</v>
      </c>
      <c r="D45" s="36" t="s">
        <v>130</v>
      </c>
      <c r="E45" s="75">
        <v>102000</v>
      </c>
      <c r="F45" s="41"/>
      <c r="G45" s="12"/>
    </row>
    <row r="46" spans="1:7" ht="16.5" x14ac:dyDescent="0.25">
      <c r="A46" s="38">
        <v>13</v>
      </c>
      <c r="B46" s="254" t="s">
        <v>278</v>
      </c>
      <c r="C46" s="36" t="s">
        <v>195</v>
      </c>
      <c r="D46" s="36" t="s">
        <v>196</v>
      </c>
      <c r="E46" s="75">
        <v>62000</v>
      </c>
      <c r="F46" s="271" t="s">
        <v>380</v>
      </c>
      <c r="G46" s="12"/>
    </row>
    <row r="47" spans="1:7" ht="16.5" x14ac:dyDescent="0.25">
      <c r="A47" s="38">
        <v>14</v>
      </c>
      <c r="B47" s="255"/>
      <c r="C47" s="36" t="s">
        <v>197</v>
      </c>
      <c r="D47" s="36" t="s">
        <v>198</v>
      </c>
      <c r="E47" s="75">
        <v>165000</v>
      </c>
      <c r="F47" s="272"/>
      <c r="G47" s="12"/>
    </row>
    <row r="48" spans="1:7" ht="16.5" x14ac:dyDescent="0.25">
      <c r="A48" s="38">
        <v>15</v>
      </c>
      <c r="B48" s="256"/>
      <c r="C48" s="36" t="s">
        <v>202</v>
      </c>
      <c r="D48" s="36" t="s">
        <v>203</v>
      </c>
      <c r="E48" s="75">
        <v>116000</v>
      </c>
      <c r="F48" s="273"/>
      <c r="G48" s="12"/>
    </row>
    <row r="49" spans="1:7" ht="16.5" x14ac:dyDescent="0.25">
      <c r="A49" s="38">
        <v>16</v>
      </c>
      <c r="B49" s="254" t="s">
        <v>273</v>
      </c>
      <c r="C49" s="36" t="s">
        <v>199</v>
      </c>
      <c r="D49" s="36" t="s">
        <v>200</v>
      </c>
      <c r="E49" s="75">
        <v>83000</v>
      </c>
      <c r="F49" s="41"/>
      <c r="G49" s="12"/>
    </row>
    <row r="50" spans="1:7" ht="33" x14ac:dyDescent="0.25">
      <c r="A50" s="38">
        <v>17</v>
      </c>
      <c r="B50" s="255"/>
      <c r="C50" s="36" t="s">
        <v>270</v>
      </c>
      <c r="D50" s="36" t="s">
        <v>200</v>
      </c>
      <c r="E50" s="75">
        <v>130000</v>
      </c>
      <c r="F50" s="271" t="s">
        <v>380</v>
      </c>
      <c r="G50" s="12"/>
    </row>
    <row r="51" spans="1:7" ht="16.5" x14ac:dyDescent="0.25">
      <c r="A51" s="38">
        <v>18</v>
      </c>
      <c r="B51" s="255"/>
      <c r="C51" s="36" t="s">
        <v>271</v>
      </c>
      <c r="D51" s="36" t="s">
        <v>200</v>
      </c>
      <c r="E51" s="75">
        <v>120000</v>
      </c>
      <c r="F51" s="272"/>
      <c r="G51" s="12"/>
    </row>
    <row r="52" spans="1:7" ht="16.5" x14ac:dyDescent="0.25">
      <c r="A52" s="38">
        <v>19</v>
      </c>
      <c r="B52" s="256"/>
      <c r="C52" s="36" t="s">
        <v>272</v>
      </c>
      <c r="D52" s="36" t="s">
        <v>201</v>
      </c>
      <c r="E52" s="75">
        <v>282000</v>
      </c>
      <c r="F52" s="273"/>
      <c r="G52" s="12"/>
    </row>
    <row r="53" spans="1:7" ht="16.5" x14ac:dyDescent="0.25">
      <c r="A53" s="38">
        <v>20</v>
      </c>
      <c r="B53" s="74" t="s">
        <v>375</v>
      </c>
      <c r="C53" s="36" t="s">
        <v>338</v>
      </c>
      <c r="D53" s="36" t="s">
        <v>194</v>
      </c>
      <c r="E53" s="75">
        <v>128000</v>
      </c>
      <c r="F53" s="41"/>
      <c r="G53" s="12"/>
    </row>
    <row r="54" spans="1:7" ht="16.5" x14ac:dyDescent="0.25">
      <c r="A54" s="38">
        <v>21</v>
      </c>
      <c r="B54" s="277" t="s">
        <v>131</v>
      </c>
      <c r="C54" s="36" t="s">
        <v>132</v>
      </c>
      <c r="D54" s="36" t="s">
        <v>133</v>
      </c>
      <c r="E54" s="75">
        <v>71000</v>
      </c>
      <c r="F54" s="240" t="s">
        <v>382</v>
      </c>
      <c r="G54" s="12"/>
    </row>
    <row r="55" spans="1:7" ht="16.5" x14ac:dyDescent="0.25">
      <c r="A55" s="38">
        <v>22</v>
      </c>
      <c r="B55" s="279"/>
      <c r="C55" s="36" t="s">
        <v>134</v>
      </c>
      <c r="D55" s="36" t="s">
        <v>135</v>
      </c>
      <c r="E55" s="71">
        <v>138000</v>
      </c>
      <c r="F55" s="241"/>
      <c r="G55" s="12"/>
    </row>
    <row r="56" spans="1:7" ht="16.5" x14ac:dyDescent="0.25">
      <c r="A56" s="38">
        <v>23</v>
      </c>
      <c r="B56" s="121" t="s">
        <v>391</v>
      </c>
      <c r="C56" s="36" t="s">
        <v>392</v>
      </c>
      <c r="D56" s="36" t="s">
        <v>393</v>
      </c>
      <c r="E56" s="71">
        <v>282000</v>
      </c>
      <c r="F56" s="122"/>
      <c r="G56" s="12"/>
    </row>
    <row r="57" spans="1:7" s="14" customFormat="1" ht="16.5" x14ac:dyDescent="0.25">
      <c r="A57" s="38">
        <v>24</v>
      </c>
      <c r="B57" s="295" t="s">
        <v>206</v>
      </c>
      <c r="C57" s="36" t="s">
        <v>162</v>
      </c>
      <c r="D57" s="36" t="s">
        <v>163</v>
      </c>
      <c r="E57" s="75">
        <v>30000</v>
      </c>
      <c r="F57" s="288" t="s">
        <v>384</v>
      </c>
      <c r="G57" s="13"/>
    </row>
    <row r="58" spans="1:7" s="14" customFormat="1" ht="16.5" x14ac:dyDescent="0.25">
      <c r="A58" s="38">
        <v>25</v>
      </c>
      <c r="B58" s="295"/>
      <c r="C58" s="36" t="s">
        <v>279</v>
      </c>
      <c r="D58" s="36" t="s">
        <v>163</v>
      </c>
      <c r="E58" s="75">
        <v>20000</v>
      </c>
      <c r="F58" s="289"/>
      <c r="G58" s="13"/>
    </row>
    <row r="59" spans="1:7" ht="16.5" x14ac:dyDescent="0.25">
      <c r="A59" s="267" t="s">
        <v>209</v>
      </c>
      <c r="B59" s="268"/>
      <c r="C59" s="268"/>
      <c r="D59" s="269"/>
      <c r="E59" s="69"/>
      <c r="F59" s="70"/>
      <c r="G59" s="12"/>
    </row>
    <row r="60" spans="1:7" s="14" customFormat="1" ht="33" x14ac:dyDescent="0.25">
      <c r="A60" s="38">
        <v>26</v>
      </c>
      <c r="B60" s="290" t="s">
        <v>261</v>
      </c>
      <c r="C60" s="76" t="s">
        <v>72</v>
      </c>
      <c r="D60" s="77" t="s">
        <v>73</v>
      </c>
      <c r="E60" s="78">
        <v>174000</v>
      </c>
      <c r="F60" s="41"/>
      <c r="G60" s="13"/>
    </row>
    <row r="61" spans="1:7" s="14" customFormat="1" ht="33" x14ac:dyDescent="0.25">
      <c r="A61" s="38">
        <v>27</v>
      </c>
      <c r="B61" s="291"/>
      <c r="C61" s="76" t="s">
        <v>84</v>
      </c>
      <c r="D61" s="77" t="s">
        <v>85</v>
      </c>
      <c r="E61" s="117">
        <v>231000</v>
      </c>
      <c r="F61" s="41"/>
      <c r="G61" s="13"/>
    </row>
    <row r="62" spans="1:7" s="14" customFormat="1" ht="33" x14ac:dyDescent="0.25">
      <c r="A62" s="38">
        <v>28</v>
      </c>
      <c r="B62" s="291"/>
      <c r="C62" s="76" t="s">
        <v>86</v>
      </c>
      <c r="D62" s="77" t="s">
        <v>87</v>
      </c>
      <c r="E62" s="78">
        <v>732000</v>
      </c>
      <c r="F62" s="41"/>
      <c r="G62" s="13"/>
    </row>
    <row r="63" spans="1:7" s="14" customFormat="1" ht="33" x14ac:dyDescent="0.25">
      <c r="A63" s="38">
        <v>29</v>
      </c>
      <c r="B63" s="291"/>
      <c r="C63" s="76" t="s">
        <v>80</v>
      </c>
      <c r="D63" s="77" t="s">
        <v>280</v>
      </c>
      <c r="E63" s="79">
        <v>121000</v>
      </c>
      <c r="F63" s="41"/>
      <c r="G63" s="13"/>
    </row>
    <row r="64" spans="1:7" s="14" customFormat="1" ht="33" x14ac:dyDescent="0.25">
      <c r="A64" s="38">
        <v>30</v>
      </c>
      <c r="B64" s="291"/>
      <c r="C64" s="76" t="s">
        <v>94</v>
      </c>
      <c r="D64" s="77" t="s">
        <v>95</v>
      </c>
      <c r="E64" s="78">
        <v>192000</v>
      </c>
      <c r="F64" s="41"/>
      <c r="G64" s="13"/>
    </row>
    <row r="65" spans="1:7" s="14" customFormat="1" ht="33" x14ac:dyDescent="0.25">
      <c r="A65" s="38">
        <v>31</v>
      </c>
      <c r="B65" s="291"/>
      <c r="C65" s="76" t="s">
        <v>81</v>
      </c>
      <c r="D65" s="77" t="s">
        <v>82</v>
      </c>
      <c r="E65" s="78">
        <v>173000</v>
      </c>
      <c r="F65" s="41"/>
      <c r="G65" s="13"/>
    </row>
    <row r="66" spans="1:7" s="14" customFormat="1" ht="33" x14ac:dyDescent="0.25">
      <c r="A66" s="38">
        <v>32</v>
      </c>
      <c r="B66" s="291"/>
      <c r="C66" s="76" t="s">
        <v>83</v>
      </c>
      <c r="D66" s="77" t="s">
        <v>282</v>
      </c>
      <c r="E66" s="117">
        <v>231000</v>
      </c>
      <c r="F66" s="120" t="s">
        <v>397</v>
      </c>
      <c r="G66" s="13"/>
    </row>
    <row r="67" spans="1:7" s="14" customFormat="1" ht="16.5" x14ac:dyDescent="0.25">
      <c r="A67" s="38">
        <v>33</v>
      </c>
      <c r="B67" s="291"/>
      <c r="C67" s="80" t="s">
        <v>235</v>
      </c>
      <c r="D67" s="81" t="s">
        <v>236</v>
      </c>
      <c r="E67" s="82">
        <v>500000</v>
      </c>
      <c r="F67" s="41"/>
      <c r="G67" s="13"/>
    </row>
    <row r="68" spans="1:7" s="14" customFormat="1" ht="33" x14ac:dyDescent="0.25">
      <c r="A68" s="38">
        <v>34</v>
      </c>
      <c r="B68" s="291"/>
      <c r="C68" s="76" t="s">
        <v>74</v>
      </c>
      <c r="D68" s="77" t="s">
        <v>281</v>
      </c>
      <c r="E68" s="78">
        <v>290000</v>
      </c>
      <c r="F68" s="41" t="s">
        <v>75</v>
      </c>
      <c r="G68" s="12"/>
    </row>
    <row r="69" spans="1:7" s="14" customFormat="1" ht="33" x14ac:dyDescent="0.25">
      <c r="A69" s="38">
        <v>35</v>
      </c>
      <c r="B69" s="291"/>
      <c r="C69" s="76" t="s">
        <v>76</v>
      </c>
      <c r="D69" s="77" t="s">
        <v>77</v>
      </c>
      <c r="E69" s="78">
        <v>231000</v>
      </c>
      <c r="F69" s="41"/>
      <c r="G69" s="13"/>
    </row>
    <row r="70" spans="1:7" s="14" customFormat="1" ht="33" x14ac:dyDescent="0.25">
      <c r="A70" s="38">
        <v>36</v>
      </c>
      <c r="B70" s="291"/>
      <c r="C70" s="76" t="s">
        <v>78</v>
      </c>
      <c r="D70" s="77" t="s">
        <v>79</v>
      </c>
      <c r="E70" s="78">
        <v>616000</v>
      </c>
      <c r="F70" s="41"/>
      <c r="G70" s="13"/>
    </row>
    <row r="71" spans="1:7" s="14" customFormat="1" ht="33" x14ac:dyDescent="0.25">
      <c r="A71" s="38">
        <v>37</v>
      </c>
      <c r="B71" s="291"/>
      <c r="C71" s="76" t="s">
        <v>88</v>
      </c>
      <c r="D71" s="77" t="s">
        <v>89</v>
      </c>
      <c r="E71" s="117">
        <v>231000</v>
      </c>
      <c r="F71" s="41"/>
      <c r="G71" s="13"/>
    </row>
    <row r="72" spans="1:7" s="14" customFormat="1" ht="16.5" x14ac:dyDescent="0.25">
      <c r="A72" s="38">
        <v>38</v>
      </c>
      <c r="B72" s="292"/>
      <c r="C72" s="76" t="s">
        <v>96</v>
      </c>
      <c r="D72" s="77" t="s">
        <v>97</v>
      </c>
      <c r="E72" s="78">
        <v>412000</v>
      </c>
      <c r="F72" s="41"/>
      <c r="G72" s="13"/>
    </row>
    <row r="73" spans="1:7" s="14" customFormat="1" ht="33" x14ac:dyDescent="0.25">
      <c r="A73" s="38">
        <v>39</v>
      </c>
      <c r="B73" s="290" t="s">
        <v>91</v>
      </c>
      <c r="C73" s="76" t="s">
        <v>90</v>
      </c>
      <c r="D73" s="296" t="s">
        <v>398</v>
      </c>
      <c r="E73" s="78">
        <v>137000</v>
      </c>
      <c r="F73" s="271" t="s">
        <v>381</v>
      </c>
      <c r="G73" s="13"/>
    </row>
    <row r="74" spans="1:7" s="14" customFormat="1" ht="33" x14ac:dyDescent="0.25">
      <c r="A74" s="38">
        <v>40</v>
      </c>
      <c r="B74" s="291"/>
      <c r="C74" s="76" t="s">
        <v>92</v>
      </c>
      <c r="D74" s="297"/>
      <c r="E74" s="78">
        <v>137000</v>
      </c>
      <c r="F74" s="272"/>
      <c r="G74" s="13"/>
    </row>
    <row r="75" spans="1:7" s="14" customFormat="1" ht="16.5" x14ac:dyDescent="0.25">
      <c r="A75" s="38">
        <v>41</v>
      </c>
      <c r="B75" s="292"/>
      <c r="C75" s="76" t="s">
        <v>93</v>
      </c>
      <c r="D75" s="298"/>
      <c r="E75" s="78">
        <v>208000</v>
      </c>
      <c r="F75" s="273"/>
      <c r="G75" s="13"/>
    </row>
    <row r="76" spans="1:7" s="14" customFormat="1" ht="16.5" x14ac:dyDescent="0.25">
      <c r="A76" s="38">
        <v>42</v>
      </c>
      <c r="B76" s="290" t="s">
        <v>399</v>
      </c>
      <c r="C76" s="76" t="s">
        <v>400</v>
      </c>
      <c r="D76" s="293" t="s">
        <v>402</v>
      </c>
      <c r="E76" s="78">
        <v>215000</v>
      </c>
      <c r="F76" s="114"/>
      <c r="G76" s="13"/>
    </row>
    <row r="77" spans="1:7" s="14" customFormat="1" ht="16.5" x14ac:dyDescent="0.25">
      <c r="A77" s="38">
        <v>43</v>
      </c>
      <c r="B77" s="291"/>
      <c r="C77" s="76" t="s">
        <v>401</v>
      </c>
      <c r="D77" s="294"/>
      <c r="E77" s="78">
        <v>323000</v>
      </c>
      <c r="F77" s="114"/>
      <c r="G77" s="13"/>
    </row>
    <row r="78" spans="1:7" s="14" customFormat="1" ht="99" x14ac:dyDescent="0.25">
      <c r="A78" s="38">
        <v>44</v>
      </c>
      <c r="B78" s="291"/>
      <c r="C78" s="76" t="s">
        <v>404</v>
      </c>
      <c r="D78" s="123" t="s">
        <v>403</v>
      </c>
      <c r="E78" s="78">
        <v>269000</v>
      </c>
      <c r="F78" s="114"/>
      <c r="G78" s="13"/>
    </row>
    <row r="79" spans="1:7" s="14" customFormat="1" ht="82.5" x14ac:dyDescent="0.25">
      <c r="A79" s="38">
        <v>45</v>
      </c>
      <c r="B79" s="292"/>
      <c r="C79" s="76" t="s">
        <v>405</v>
      </c>
      <c r="D79" s="123" t="s">
        <v>406</v>
      </c>
      <c r="E79" s="78">
        <v>588000</v>
      </c>
      <c r="F79" s="114"/>
      <c r="G79" s="13"/>
    </row>
    <row r="80" spans="1:7" s="14" customFormat="1" ht="16.5" x14ac:dyDescent="0.25">
      <c r="A80" s="267" t="s">
        <v>208</v>
      </c>
      <c r="B80" s="268"/>
      <c r="C80" s="268"/>
      <c r="D80" s="269"/>
      <c r="E80" s="69"/>
      <c r="F80" s="70"/>
      <c r="G80" s="13"/>
    </row>
    <row r="81" spans="1:7" ht="49.5" x14ac:dyDescent="0.25">
      <c r="A81" s="38">
        <v>46</v>
      </c>
      <c r="B81" s="274" t="s">
        <v>98</v>
      </c>
      <c r="C81" s="36" t="s">
        <v>99</v>
      </c>
      <c r="D81" s="36" t="s">
        <v>100</v>
      </c>
      <c r="E81" s="75">
        <v>123000</v>
      </c>
      <c r="F81" s="41"/>
      <c r="G81" s="12"/>
    </row>
    <row r="82" spans="1:7" ht="33" x14ac:dyDescent="0.25">
      <c r="A82" s="38">
        <v>47</v>
      </c>
      <c r="B82" s="274"/>
      <c r="C82" s="36" t="s">
        <v>101</v>
      </c>
      <c r="D82" s="36" t="s">
        <v>102</v>
      </c>
      <c r="E82" s="75">
        <v>66000</v>
      </c>
      <c r="F82" s="41"/>
      <c r="G82" s="12"/>
    </row>
    <row r="83" spans="1:7" ht="115.5" x14ac:dyDescent="0.25">
      <c r="A83" s="38">
        <v>48</v>
      </c>
      <c r="B83" s="274"/>
      <c r="C83" s="36" t="s">
        <v>103</v>
      </c>
      <c r="D83" s="36" t="s">
        <v>104</v>
      </c>
      <c r="E83" s="75">
        <v>139000</v>
      </c>
      <c r="F83" s="41" t="s">
        <v>105</v>
      </c>
      <c r="G83" s="12"/>
    </row>
    <row r="84" spans="1:7" ht="115.5" x14ac:dyDescent="0.25">
      <c r="A84" s="38">
        <v>49</v>
      </c>
      <c r="B84" s="274"/>
      <c r="C84" s="36" t="s">
        <v>106</v>
      </c>
      <c r="D84" s="36" t="s">
        <v>107</v>
      </c>
      <c r="E84" s="75">
        <v>66000</v>
      </c>
      <c r="F84" s="41" t="s">
        <v>105</v>
      </c>
      <c r="G84" s="12"/>
    </row>
    <row r="85" spans="1:7" ht="148.5" x14ac:dyDescent="0.25">
      <c r="A85" s="38">
        <v>50</v>
      </c>
      <c r="B85" s="274"/>
      <c r="C85" s="36" t="s">
        <v>407</v>
      </c>
      <c r="D85" s="36" t="s">
        <v>408</v>
      </c>
      <c r="E85" s="75">
        <v>212000</v>
      </c>
      <c r="F85" s="41"/>
      <c r="G85" s="12"/>
    </row>
    <row r="86" spans="1:7" ht="33" x14ac:dyDescent="0.25">
      <c r="A86" s="38">
        <v>51</v>
      </c>
      <c r="B86" s="274"/>
      <c r="C86" s="36" t="s">
        <v>108</v>
      </c>
      <c r="D86" s="36" t="s">
        <v>109</v>
      </c>
      <c r="E86" s="75">
        <v>868000</v>
      </c>
      <c r="F86" s="120" t="s">
        <v>110</v>
      </c>
      <c r="G86" s="12"/>
    </row>
    <row r="87" spans="1:7" ht="49.5" x14ac:dyDescent="0.25">
      <c r="A87" s="38">
        <v>52</v>
      </c>
      <c r="B87" s="274"/>
      <c r="C87" s="36" t="s">
        <v>111</v>
      </c>
      <c r="D87" s="36" t="s">
        <v>112</v>
      </c>
      <c r="E87" s="75">
        <v>139000</v>
      </c>
      <c r="F87" s="120" t="s">
        <v>113</v>
      </c>
      <c r="G87" s="12"/>
    </row>
    <row r="88" spans="1:7" ht="49.5" x14ac:dyDescent="0.25">
      <c r="A88" s="38">
        <v>53</v>
      </c>
      <c r="B88" s="274"/>
      <c r="C88" s="36" t="s">
        <v>114</v>
      </c>
      <c r="D88" s="36" t="s">
        <v>115</v>
      </c>
      <c r="E88" s="75">
        <v>72000</v>
      </c>
      <c r="F88" s="120" t="s">
        <v>116</v>
      </c>
      <c r="G88" s="12"/>
    </row>
    <row r="89" spans="1:7" ht="33" x14ac:dyDescent="0.25">
      <c r="A89" s="38">
        <v>54</v>
      </c>
      <c r="B89" s="274" t="s">
        <v>117</v>
      </c>
      <c r="C89" s="36" t="s">
        <v>118</v>
      </c>
      <c r="D89" s="36" t="s">
        <v>119</v>
      </c>
      <c r="E89" s="75">
        <v>174000</v>
      </c>
      <c r="F89" s="41"/>
      <c r="G89" s="12"/>
    </row>
    <row r="90" spans="1:7" ht="33" x14ac:dyDescent="0.25">
      <c r="A90" s="38">
        <v>55</v>
      </c>
      <c r="B90" s="274"/>
      <c r="C90" s="36" t="s">
        <v>120</v>
      </c>
      <c r="D90" s="36" t="s">
        <v>121</v>
      </c>
      <c r="E90" s="75">
        <v>88000</v>
      </c>
      <c r="F90" s="41"/>
      <c r="G90" s="12"/>
    </row>
    <row r="91" spans="1:7" ht="33" x14ac:dyDescent="0.25">
      <c r="A91" s="38">
        <v>56</v>
      </c>
      <c r="B91" s="277" t="s">
        <v>122</v>
      </c>
      <c r="C91" s="36" t="s">
        <v>123</v>
      </c>
      <c r="D91" s="36" t="s">
        <v>124</v>
      </c>
      <c r="E91" s="71">
        <v>168000</v>
      </c>
      <c r="F91" s="41"/>
      <c r="G91" s="12"/>
    </row>
    <row r="92" spans="1:7" ht="33" x14ac:dyDescent="0.25">
      <c r="A92" s="38">
        <v>57</v>
      </c>
      <c r="B92" s="278"/>
      <c r="C92" s="36" t="s">
        <v>390</v>
      </c>
      <c r="D92" s="36" t="s">
        <v>125</v>
      </c>
      <c r="E92" s="71">
        <v>168000</v>
      </c>
      <c r="F92" s="41"/>
      <c r="G92" s="12"/>
    </row>
    <row r="93" spans="1:7" ht="16.5" x14ac:dyDescent="0.25">
      <c r="A93" s="38">
        <v>58</v>
      </c>
      <c r="B93" s="279"/>
      <c r="C93" s="36" t="s">
        <v>126</v>
      </c>
      <c r="D93" s="36" t="s">
        <v>127</v>
      </c>
      <c r="E93" s="71">
        <v>253000</v>
      </c>
      <c r="F93" s="41"/>
      <c r="G93" s="12"/>
    </row>
    <row r="94" spans="1:7" ht="16.5" x14ac:dyDescent="0.25">
      <c r="A94" s="267" t="s">
        <v>262</v>
      </c>
      <c r="B94" s="268"/>
      <c r="C94" s="268"/>
      <c r="D94" s="269"/>
      <c r="E94" s="83"/>
      <c r="F94" s="70"/>
      <c r="G94" s="12"/>
    </row>
    <row r="95" spans="1:7" ht="33" x14ac:dyDescent="0.25">
      <c r="A95" s="38">
        <v>59</v>
      </c>
      <c r="B95" s="277" t="s">
        <v>241</v>
      </c>
      <c r="C95" s="36" t="s">
        <v>237</v>
      </c>
      <c r="D95" s="36" t="s">
        <v>238</v>
      </c>
      <c r="E95" s="71">
        <v>250000</v>
      </c>
      <c r="F95" s="41"/>
      <c r="G95" s="12"/>
    </row>
    <row r="96" spans="1:7" ht="49.5" x14ac:dyDescent="0.25">
      <c r="A96" s="38">
        <v>60</v>
      </c>
      <c r="B96" s="279"/>
      <c r="C96" s="36" t="s">
        <v>240</v>
      </c>
      <c r="D96" s="36" t="s">
        <v>239</v>
      </c>
      <c r="E96" s="71">
        <v>399000</v>
      </c>
      <c r="F96" s="41"/>
      <c r="G96" s="12"/>
    </row>
    <row r="97" spans="1:7" ht="16.5" x14ac:dyDescent="0.25">
      <c r="A97" s="38">
        <v>61</v>
      </c>
      <c r="B97" s="277" t="s">
        <v>244</v>
      </c>
      <c r="C97" s="36" t="s">
        <v>242</v>
      </c>
      <c r="D97" s="36"/>
      <c r="E97" s="71">
        <v>2500000</v>
      </c>
      <c r="F97" s="41"/>
      <c r="G97" s="12"/>
    </row>
    <row r="98" spans="1:7" ht="16.5" x14ac:dyDescent="0.25">
      <c r="A98" s="38">
        <v>62</v>
      </c>
      <c r="B98" s="279"/>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277" t="s">
        <v>259</v>
      </c>
      <c r="C100" s="36" t="s">
        <v>245</v>
      </c>
      <c r="D100" s="36"/>
      <c r="E100" s="71">
        <v>275000</v>
      </c>
      <c r="F100" s="41"/>
      <c r="G100" s="12"/>
    </row>
    <row r="101" spans="1:7" ht="16.5" x14ac:dyDescent="0.25">
      <c r="A101" s="38">
        <v>65</v>
      </c>
      <c r="B101" s="278"/>
      <c r="C101" s="36" t="s">
        <v>246</v>
      </c>
      <c r="D101" s="36"/>
      <c r="E101" s="71">
        <v>187000</v>
      </c>
      <c r="F101" s="41"/>
      <c r="G101" s="12"/>
    </row>
    <row r="102" spans="1:7" ht="16.5" x14ac:dyDescent="0.25">
      <c r="A102" s="38">
        <v>66</v>
      </c>
      <c r="B102" s="278"/>
      <c r="C102" s="36" t="s">
        <v>247</v>
      </c>
      <c r="D102" s="36"/>
      <c r="E102" s="71">
        <v>187000</v>
      </c>
      <c r="F102" s="41"/>
      <c r="G102" s="12"/>
    </row>
    <row r="103" spans="1:7" ht="16.5" x14ac:dyDescent="0.25">
      <c r="A103" s="38">
        <v>67</v>
      </c>
      <c r="B103" s="278"/>
      <c r="C103" s="36" t="s">
        <v>248</v>
      </c>
      <c r="D103" s="36"/>
      <c r="E103" s="71">
        <v>189000</v>
      </c>
      <c r="F103" s="41"/>
      <c r="G103" s="12"/>
    </row>
    <row r="104" spans="1:7" ht="16.5" x14ac:dyDescent="0.25">
      <c r="A104" s="38">
        <v>68</v>
      </c>
      <c r="B104" s="278"/>
      <c r="C104" s="36" t="s">
        <v>249</v>
      </c>
      <c r="D104" s="36"/>
      <c r="E104" s="71">
        <v>150000</v>
      </c>
      <c r="F104" s="41"/>
      <c r="G104" s="12"/>
    </row>
    <row r="105" spans="1:7" ht="16.5" x14ac:dyDescent="0.25">
      <c r="A105" s="38">
        <v>69</v>
      </c>
      <c r="B105" s="278"/>
      <c r="C105" s="36" t="s">
        <v>250</v>
      </c>
      <c r="D105" s="36"/>
      <c r="E105" s="71">
        <v>189000</v>
      </c>
      <c r="F105" s="41"/>
      <c r="G105" s="12"/>
    </row>
    <row r="106" spans="1:7" ht="16.5" x14ac:dyDescent="0.25">
      <c r="A106" s="38">
        <v>70</v>
      </c>
      <c r="B106" s="278"/>
      <c r="C106" s="36" t="s">
        <v>251</v>
      </c>
      <c r="D106" s="36"/>
      <c r="E106" s="71">
        <v>189000</v>
      </c>
      <c r="F106" s="41"/>
      <c r="G106" s="12"/>
    </row>
    <row r="107" spans="1:7" ht="16.5" x14ac:dyDescent="0.25">
      <c r="A107" s="38">
        <v>71</v>
      </c>
      <c r="B107" s="278"/>
      <c r="C107" s="36" t="s">
        <v>252</v>
      </c>
      <c r="D107" s="36"/>
      <c r="E107" s="71">
        <v>187000</v>
      </c>
      <c r="F107" s="41"/>
      <c r="G107" s="12"/>
    </row>
    <row r="108" spans="1:7" ht="16.5" x14ac:dyDescent="0.25">
      <c r="A108" s="38">
        <v>72</v>
      </c>
      <c r="B108" s="278"/>
      <c r="C108" s="36" t="s">
        <v>253</v>
      </c>
      <c r="D108" s="36"/>
      <c r="E108" s="71">
        <v>201000</v>
      </c>
      <c r="F108" s="41"/>
      <c r="G108" s="12"/>
    </row>
    <row r="109" spans="1:7" ht="16.5" x14ac:dyDescent="0.25">
      <c r="A109" s="38">
        <v>73</v>
      </c>
      <c r="B109" s="278"/>
      <c r="C109" s="36" t="s">
        <v>254</v>
      </c>
      <c r="D109" s="36"/>
      <c r="E109" s="71">
        <v>187000</v>
      </c>
      <c r="F109" s="41"/>
      <c r="G109" s="12"/>
    </row>
    <row r="110" spans="1:7" ht="16.5" x14ac:dyDescent="0.25">
      <c r="A110" s="38">
        <v>74</v>
      </c>
      <c r="B110" s="278"/>
      <c r="C110" s="36" t="s">
        <v>255</v>
      </c>
      <c r="D110" s="36"/>
      <c r="E110" s="71">
        <v>187000</v>
      </c>
      <c r="F110" s="41"/>
      <c r="G110" s="12"/>
    </row>
    <row r="111" spans="1:7" ht="16.5" x14ac:dyDescent="0.25">
      <c r="A111" s="38">
        <v>75</v>
      </c>
      <c r="B111" s="278"/>
      <c r="C111" s="36" t="s">
        <v>256</v>
      </c>
      <c r="D111" s="36"/>
      <c r="E111" s="71">
        <v>132000</v>
      </c>
      <c r="F111" s="41"/>
      <c r="G111" s="12"/>
    </row>
    <row r="112" spans="1:7" ht="16.5" x14ac:dyDescent="0.25">
      <c r="A112" s="38">
        <v>76</v>
      </c>
      <c r="B112" s="278"/>
      <c r="C112" s="36" t="s">
        <v>257</v>
      </c>
      <c r="D112" s="36"/>
      <c r="E112" s="71">
        <v>187000</v>
      </c>
      <c r="F112" s="41"/>
      <c r="G112" s="12"/>
    </row>
    <row r="113" spans="1:7" ht="16.5" x14ac:dyDescent="0.25">
      <c r="A113" s="38">
        <v>77</v>
      </c>
      <c r="B113" s="279"/>
      <c r="C113" s="36" t="s">
        <v>258</v>
      </c>
      <c r="D113" s="36"/>
      <c r="E113" s="71">
        <v>1073000</v>
      </c>
      <c r="F113" s="41"/>
      <c r="G113" s="12"/>
    </row>
    <row r="114" spans="1:7" ht="16.5" x14ac:dyDescent="0.25">
      <c r="A114" s="267" t="s">
        <v>227</v>
      </c>
      <c r="B114" s="268"/>
      <c r="C114" s="268"/>
      <c r="D114" s="269"/>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264" t="s">
        <v>263</v>
      </c>
      <c r="B117" s="264"/>
      <c r="C117" s="264"/>
      <c r="D117" s="264"/>
      <c r="E117" s="84"/>
      <c r="F117" s="70"/>
      <c r="G117" s="12"/>
    </row>
    <row r="118" spans="1:7" ht="49.5" x14ac:dyDescent="0.25">
      <c r="A118" s="38">
        <v>80</v>
      </c>
      <c r="B118" s="285" t="s">
        <v>205</v>
      </c>
      <c r="C118" s="37" t="s">
        <v>325</v>
      </c>
      <c r="D118" s="37" t="s">
        <v>12</v>
      </c>
      <c r="E118" s="115">
        <v>230000</v>
      </c>
      <c r="F118" s="41"/>
      <c r="G118" s="12"/>
    </row>
    <row r="119" spans="1:7" ht="33" x14ac:dyDescent="0.25">
      <c r="A119" s="38">
        <v>81</v>
      </c>
      <c r="B119" s="286"/>
      <c r="C119" s="37" t="s">
        <v>35</v>
      </c>
      <c r="D119" s="37" t="s">
        <v>36</v>
      </c>
      <c r="E119" s="115">
        <v>220000</v>
      </c>
      <c r="F119" s="41"/>
      <c r="G119" s="12"/>
    </row>
    <row r="120" spans="1:7" ht="33" x14ac:dyDescent="0.25">
      <c r="A120" s="38">
        <v>82</v>
      </c>
      <c r="B120" s="286"/>
      <c r="C120" s="37" t="s">
        <v>326</v>
      </c>
      <c r="D120" s="118" t="s">
        <v>330</v>
      </c>
      <c r="E120" s="115">
        <v>230000</v>
      </c>
      <c r="F120" s="41"/>
      <c r="G120" s="12"/>
    </row>
    <row r="121" spans="1:7" ht="33" x14ac:dyDescent="0.25">
      <c r="A121" s="280">
        <v>83</v>
      </c>
      <c r="B121" s="286"/>
      <c r="C121" s="36" t="s">
        <v>409</v>
      </c>
      <c r="D121" s="36"/>
      <c r="E121" s="75">
        <v>250000</v>
      </c>
      <c r="F121" s="41"/>
      <c r="G121" s="12"/>
    </row>
    <row r="122" spans="1:7" ht="16.5" x14ac:dyDescent="0.25">
      <c r="A122" s="281"/>
      <c r="B122" s="286"/>
      <c r="C122" s="36" t="s">
        <v>410</v>
      </c>
      <c r="D122" s="36"/>
      <c r="E122" s="75">
        <v>375000</v>
      </c>
      <c r="F122" s="41"/>
      <c r="G122" s="12"/>
    </row>
    <row r="123" spans="1:7" ht="16.5" x14ac:dyDescent="0.25">
      <c r="A123" s="282"/>
      <c r="B123" s="286"/>
      <c r="C123" s="36" t="s">
        <v>411</v>
      </c>
      <c r="D123" s="36"/>
      <c r="E123" s="75">
        <v>500000</v>
      </c>
      <c r="F123" s="41"/>
      <c r="G123" s="12"/>
    </row>
    <row r="124" spans="1:7" ht="33" x14ac:dyDescent="0.25">
      <c r="A124" s="38">
        <v>84</v>
      </c>
      <c r="B124" s="286"/>
      <c r="C124" s="37" t="s">
        <v>412</v>
      </c>
      <c r="D124" s="37" t="s">
        <v>138</v>
      </c>
      <c r="E124" s="71">
        <v>700000</v>
      </c>
      <c r="F124" s="41"/>
      <c r="G124" s="12"/>
    </row>
    <row r="125" spans="1:7" ht="33" x14ac:dyDescent="0.25">
      <c r="A125" s="38">
        <v>85</v>
      </c>
      <c r="B125" s="286"/>
      <c r="C125" s="37" t="s">
        <v>139</v>
      </c>
      <c r="D125" s="118" t="s">
        <v>331</v>
      </c>
      <c r="E125" s="71">
        <v>770000</v>
      </c>
      <c r="F125" s="41"/>
      <c r="G125" s="12"/>
    </row>
    <row r="126" spans="1:7" ht="33" x14ac:dyDescent="0.25">
      <c r="A126" s="38">
        <v>86</v>
      </c>
      <c r="B126" s="287"/>
      <c r="C126" s="37" t="s">
        <v>140</v>
      </c>
      <c r="D126" s="37" t="s">
        <v>141</v>
      </c>
      <c r="E126" s="71">
        <v>249000</v>
      </c>
      <c r="F126" s="41"/>
      <c r="G126" s="12"/>
    </row>
    <row r="127" spans="1:7" ht="33" x14ac:dyDescent="0.25">
      <c r="A127" s="38">
        <v>87</v>
      </c>
      <c r="B127" s="254" t="s">
        <v>283</v>
      </c>
      <c r="C127" s="36" t="s">
        <v>142</v>
      </c>
      <c r="D127" s="36" t="s">
        <v>143</v>
      </c>
      <c r="E127" s="75">
        <v>157000</v>
      </c>
      <c r="F127" s="41"/>
      <c r="G127" s="12"/>
    </row>
    <row r="128" spans="1:7" ht="33" x14ac:dyDescent="0.25">
      <c r="A128" s="38">
        <v>88</v>
      </c>
      <c r="B128" s="255"/>
      <c r="C128" s="36" t="s">
        <v>144</v>
      </c>
      <c r="D128" s="36" t="s">
        <v>145</v>
      </c>
      <c r="E128" s="75">
        <v>157000</v>
      </c>
      <c r="F128" s="41"/>
      <c r="G128" s="12"/>
    </row>
    <row r="129" spans="1:8" ht="16.5" x14ac:dyDescent="0.25">
      <c r="A129" s="38">
        <v>89</v>
      </c>
      <c r="B129" s="255"/>
      <c r="C129" s="36" t="s">
        <v>394</v>
      </c>
      <c r="D129" s="36" t="s">
        <v>395</v>
      </c>
      <c r="E129" s="75">
        <v>143000</v>
      </c>
      <c r="F129" s="41"/>
      <c r="G129" s="12"/>
    </row>
    <row r="130" spans="1:8" ht="16.5" x14ac:dyDescent="0.25">
      <c r="A130" s="38">
        <v>90</v>
      </c>
      <c r="B130" s="255"/>
      <c r="C130" s="36" t="s">
        <v>396</v>
      </c>
      <c r="D130" s="36" t="s">
        <v>395</v>
      </c>
      <c r="E130" s="75">
        <v>185000</v>
      </c>
      <c r="F130" s="41"/>
      <c r="G130" s="12"/>
    </row>
    <row r="131" spans="1:8" ht="49.5" x14ac:dyDescent="0.25">
      <c r="A131" s="38">
        <v>91</v>
      </c>
      <c r="B131" s="255"/>
      <c r="C131" s="36" t="s">
        <v>371</v>
      </c>
      <c r="D131" s="36" t="s">
        <v>372</v>
      </c>
      <c r="E131" s="75">
        <v>1200000</v>
      </c>
      <c r="F131" s="120"/>
      <c r="G131" s="12"/>
    </row>
    <row r="132" spans="1:8" ht="16.5" x14ac:dyDescent="0.25">
      <c r="A132" s="38">
        <v>92</v>
      </c>
      <c r="B132" s="256"/>
      <c r="C132" s="36" t="s">
        <v>146</v>
      </c>
      <c r="D132" s="36" t="s">
        <v>147</v>
      </c>
      <c r="E132" s="75"/>
      <c r="F132" s="41"/>
      <c r="G132" s="12"/>
    </row>
    <row r="133" spans="1:8" ht="33" x14ac:dyDescent="0.25">
      <c r="A133" s="38">
        <v>93</v>
      </c>
      <c r="B133" s="255" t="s">
        <v>284</v>
      </c>
      <c r="C133" s="36" t="s">
        <v>150</v>
      </c>
      <c r="D133" s="36" t="s">
        <v>151</v>
      </c>
      <c r="E133" s="75"/>
      <c r="F133" s="41"/>
      <c r="G133" s="12"/>
    </row>
    <row r="134" spans="1:8" ht="33" x14ac:dyDescent="0.25">
      <c r="A134" s="38">
        <v>94</v>
      </c>
      <c r="B134" s="255"/>
      <c r="C134" s="36" t="s">
        <v>332</v>
      </c>
      <c r="D134" s="118" t="s">
        <v>333</v>
      </c>
      <c r="E134" s="75">
        <v>847000</v>
      </c>
      <c r="F134" s="41"/>
      <c r="G134" s="12"/>
    </row>
    <row r="135" spans="1:8" ht="16.5" x14ac:dyDescent="0.25">
      <c r="A135" s="38">
        <v>95</v>
      </c>
      <c r="B135" s="255"/>
      <c r="C135" s="36" t="s">
        <v>152</v>
      </c>
      <c r="D135" s="36" t="s">
        <v>153</v>
      </c>
      <c r="E135" s="71">
        <v>847000</v>
      </c>
      <c r="F135" s="41"/>
      <c r="G135" s="12"/>
    </row>
    <row r="136" spans="1:8" ht="33" x14ac:dyDescent="0.25">
      <c r="A136" s="38">
        <v>96</v>
      </c>
      <c r="B136" s="255"/>
      <c r="C136" s="36" t="s">
        <v>154</v>
      </c>
      <c r="D136" s="36" t="s">
        <v>155</v>
      </c>
      <c r="E136" s="71">
        <v>2178000</v>
      </c>
      <c r="F136" s="41"/>
      <c r="G136" s="12"/>
    </row>
    <row r="137" spans="1:8" ht="33" x14ac:dyDescent="0.25">
      <c r="A137" s="38">
        <v>97</v>
      </c>
      <c r="B137" s="255"/>
      <c r="C137" s="36" t="s">
        <v>156</v>
      </c>
      <c r="D137" s="36" t="s">
        <v>157</v>
      </c>
      <c r="E137" s="71">
        <v>847000</v>
      </c>
      <c r="F137" s="41"/>
      <c r="G137" s="12"/>
    </row>
    <row r="138" spans="1:8" ht="33" x14ac:dyDescent="0.25">
      <c r="A138" s="38">
        <v>98</v>
      </c>
      <c r="B138" s="255"/>
      <c r="C138" s="36" t="s">
        <v>158</v>
      </c>
      <c r="D138" s="118" t="s">
        <v>334</v>
      </c>
      <c r="E138" s="71">
        <v>1700000</v>
      </c>
      <c r="F138" s="41"/>
      <c r="G138" s="12"/>
    </row>
    <row r="139" spans="1:8" ht="33" x14ac:dyDescent="0.25">
      <c r="A139" s="38">
        <v>99</v>
      </c>
      <c r="B139" s="255"/>
      <c r="C139" s="36" t="s">
        <v>159</v>
      </c>
      <c r="D139" s="36" t="s">
        <v>147</v>
      </c>
      <c r="E139" s="71"/>
      <c r="F139" s="41"/>
      <c r="G139" s="12"/>
    </row>
    <row r="140" spans="1:8" ht="33" x14ac:dyDescent="0.25">
      <c r="A140" s="38">
        <v>100</v>
      </c>
      <c r="B140" s="233" t="s">
        <v>305</v>
      </c>
      <c r="C140" s="36" t="s">
        <v>343</v>
      </c>
      <c r="D140" s="36" t="s">
        <v>285</v>
      </c>
      <c r="E140" s="116">
        <v>3420000</v>
      </c>
      <c r="F140" s="41"/>
      <c r="G140" s="275" t="s">
        <v>336</v>
      </c>
      <c r="H140" s="276"/>
    </row>
    <row r="141" spans="1:8" ht="33" x14ac:dyDescent="0.25">
      <c r="A141" s="38">
        <v>101</v>
      </c>
      <c r="B141" s="233"/>
      <c r="C141" s="36" t="s">
        <v>344</v>
      </c>
      <c r="D141" s="36" t="s">
        <v>286</v>
      </c>
      <c r="E141" s="116">
        <v>3420000</v>
      </c>
      <c r="F141" s="41"/>
      <c r="G141" s="12"/>
    </row>
    <row r="142" spans="1:8" ht="49.5" x14ac:dyDescent="0.25">
      <c r="A142" s="38">
        <v>102</v>
      </c>
      <c r="B142" s="233"/>
      <c r="C142" s="36" t="s">
        <v>345</v>
      </c>
      <c r="D142" s="36" t="s">
        <v>310</v>
      </c>
      <c r="E142" s="116">
        <v>3420000</v>
      </c>
      <c r="F142" s="41"/>
      <c r="G142" s="275" t="s">
        <v>336</v>
      </c>
      <c r="H142" s="276"/>
    </row>
    <row r="143" spans="1:8" ht="49.5" x14ac:dyDescent="0.25">
      <c r="A143" s="38">
        <v>103</v>
      </c>
      <c r="B143" s="233"/>
      <c r="C143" s="36" t="s">
        <v>346</v>
      </c>
      <c r="D143" s="36" t="s">
        <v>311</v>
      </c>
      <c r="E143" s="116">
        <v>3420000</v>
      </c>
      <c r="F143" s="41"/>
      <c r="G143" s="12"/>
    </row>
    <row r="144" spans="1:8" ht="33" x14ac:dyDescent="0.25">
      <c r="A144" s="38">
        <v>104</v>
      </c>
      <c r="B144" s="233"/>
      <c r="C144" s="36" t="s">
        <v>347</v>
      </c>
      <c r="D144" s="36" t="s">
        <v>287</v>
      </c>
      <c r="E144" s="116">
        <v>3420000</v>
      </c>
      <c r="F144" s="41"/>
      <c r="G144" s="12"/>
    </row>
    <row r="145" spans="1:7" ht="33" x14ac:dyDescent="0.25">
      <c r="A145" s="38">
        <v>105</v>
      </c>
      <c r="B145" s="233"/>
      <c r="C145" s="118" t="s">
        <v>374</v>
      </c>
      <c r="D145" s="36" t="s">
        <v>288</v>
      </c>
      <c r="E145" s="116">
        <v>5730000</v>
      </c>
      <c r="F145" s="41"/>
      <c r="G145" s="12"/>
    </row>
    <row r="146" spans="1:7" ht="33" x14ac:dyDescent="0.25">
      <c r="A146" s="38">
        <v>106</v>
      </c>
      <c r="B146" s="233"/>
      <c r="C146" s="36" t="s">
        <v>348</v>
      </c>
      <c r="D146" s="36" t="s">
        <v>289</v>
      </c>
      <c r="E146" s="116">
        <v>3420000</v>
      </c>
      <c r="F146" s="41"/>
      <c r="G146" s="12"/>
    </row>
    <row r="147" spans="1:7" ht="33" x14ac:dyDescent="0.25">
      <c r="A147" s="38">
        <v>107</v>
      </c>
      <c r="B147" s="233"/>
      <c r="C147" s="36" t="s">
        <v>349</v>
      </c>
      <c r="D147" s="36" t="s">
        <v>289</v>
      </c>
      <c r="E147" s="116">
        <v>4530000</v>
      </c>
      <c r="F147" s="41"/>
      <c r="G147" s="12"/>
    </row>
    <row r="148" spans="1:7" ht="49.5" x14ac:dyDescent="0.25">
      <c r="A148" s="38">
        <v>108</v>
      </c>
      <c r="B148" s="233"/>
      <c r="C148" s="36" t="s">
        <v>350</v>
      </c>
      <c r="D148" s="36" t="s">
        <v>290</v>
      </c>
      <c r="E148" s="116">
        <v>3420000</v>
      </c>
      <c r="F148" s="41"/>
      <c r="G148" s="12"/>
    </row>
    <row r="149" spans="1:7" ht="33" x14ac:dyDescent="0.25">
      <c r="A149" s="38">
        <v>109</v>
      </c>
      <c r="B149" s="233"/>
      <c r="C149" s="118" t="s">
        <v>373</v>
      </c>
      <c r="D149" s="36" t="s">
        <v>291</v>
      </c>
      <c r="E149" s="116">
        <v>5515200</v>
      </c>
      <c r="F149" s="41"/>
      <c r="G149" s="12"/>
    </row>
    <row r="150" spans="1:7" ht="33" x14ac:dyDescent="0.25">
      <c r="A150" s="38">
        <v>110</v>
      </c>
      <c r="B150" s="233"/>
      <c r="C150" s="36" t="s">
        <v>351</v>
      </c>
      <c r="D150" s="36" t="s">
        <v>293</v>
      </c>
      <c r="E150" s="75">
        <v>2790000</v>
      </c>
      <c r="F150" s="119" t="s">
        <v>292</v>
      </c>
      <c r="G150" s="12"/>
    </row>
    <row r="151" spans="1:7" ht="49.5" x14ac:dyDescent="0.25">
      <c r="A151" s="38">
        <v>111</v>
      </c>
      <c r="B151" s="233"/>
      <c r="C151" s="36" t="s">
        <v>352</v>
      </c>
      <c r="D151" s="36" t="s">
        <v>294</v>
      </c>
      <c r="E151" s="116">
        <v>3078000</v>
      </c>
      <c r="F151" s="41"/>
      <c r="G151" s="12"/>
    </row>
    <row r="152" spans="1:7" ht="49.5" x14ac:dyDescent="0.25">
      <c r="A152" s="38">
        <v>112</v>
      </c>
      <c r="B152" s="233"/>
      <c r="C152" s="36" t="s">
        <v>353</v>
      </c>
      <c r="D152" s="36" t="s">
        <v>294</v>
      </c>
      <c r="E152" s="116">
        <v>4200000</v>
      </c>
      <c r="F152" s="41"/>
      <c r="G152" s="12"/>
    </row>
    <row r="153" spans="1:7" ht="33" x14ac:dyDescent="0.25">
      <c r="A153" s="38">
        <v>113</v>
      </c>
      <c r="B153" s="233"/>
      <c r="C153" s="36" t="s">
        <v>354</v>
      </c>
      <c r="D153" s="36" t="s">
        <v>295</v>
      </c>
      <c r="E153" s="116">
        <v>3078000</v>
      </c>
      <c r="F153" s="41"/>
      <c r="G153" s="12"/>
    </row>
    <row r="154" spans="1:7" ht="33" x14ac:dyDescent="0.25">
      <c r="A154" s="38">
        <v>114</v>
      </c>
      <c r="B154" s="233"/>
      <c r="C154" s="36" t="s">
        <v>355</v>
      </c>
      <c r="D154" s="36" t="s">
        <v>295</v>
      </c>
      <c r="E154" s="116">
        <v>4200000</v>
      </c>
      <c r="F154" s="41"/>
      <c r="G154" s="12"/>
    </row>
    <row r="155" spans="1:7" ht="49.5" x14ac:dyDescent="0.25">
      <c r="A155" s="38">
        <v>115</v>
      </c>
      <c r="B155" s="233"/>
      <c r="C155" s="36" t="s">
        <v>356</v>
      </c>
      <c r="D155" s="36" t="s">
        <v>296</v>
      </c>
      <c r="E155" s="116">
        <v>3078000</v>
      </c>
      <c r="F155" s="41"/>
      <c r="G155" s="12"/>
    </row>
    <row r="156" spans="1:7" ht="33" x14ac:dyDescent="0.25">
      <c r="A156" s="38">
        <v>116</v>
      </c>
      <c r="B156" s="233"/>
      <c r="C156" s="36" t="s">
        <v>357</v>
      </c>
      <c r="D156" s="36" t="s">
        <v>297</v>
      </c>
      <c r="E156" s="116">
        <v>3420000</v>
      </c>
      <c r="F156" s="41"/>
      <c r="G156" s="12"/>
    </row>
    <row r="157" spans="1:7" ht="33" x14ac:dyDescent="0.25">
      <c r="A157" s="38">
        <v>117</v>
      </c>
      <c r="B157" s="233"/>
      <c r="C157" s="36" t="s">
        <v>358</v>
      </c>
      <c r="D157" s="36" t="s">
        <v>298</v>
      </c>
      <c r="E157" s="116">
        <v>3420000</v>
      </c>
      <c r="F157" s="41"/>
      <c r="G157" s="12"/>
    </row>
    <row r="158" spans="1:7" ht="33" x14ac:dyDescent="0.25">
      <c r="A158" s="38">
        <v>118</v>
      </c>
      <c r="B158" s="233"/>
      <c r="C158" s="36" t="s">
        <v>359</v>
      </c>
      <c r="D158" s="36" t="s">
        <v>299</v>
      </c>
      <c r="E158" s="116">
        <v>3420000</v>
      </c>
      <c r="F158" s="41"/>
      <c r="G158" s="12"/>
    </row>
    <row r="159" spans="1:7" ht="33" x14ac:dyDescent="0.25">
      <c r="A159" s="38">
        <v>119</v>
      </c>
      <c r="B159" s="233"/>
      <c r="C159" s="36" t="s">
        <v>360</v>
      </c>
      <c r="D159" s="36" t="s">
        <v>306</v>
      </c>
      <c r="E159" s="116">
        <v>3420000</v>
      </c>
      <c r="F159" s="41"/>
      <c r="G159" s="12"/>
    </row>
    <row r="160" spans="1:7" ht="33" x14ac:dyDescent="0.25">
      <c r="A160" s="38">
        <v>120</v>
      </c>
      <c r="B160" s="233"/>
      <c r="C160" s="36" t="s">
        <v>361</v>
      </c>
      <c r="D160" s="36" t="s">
        <v>300</v>
      </c>
      <c r="E160" s="116">
        <v>7740000</v>
      </c>
      <c r="F160" s="41"/>
      <c r="G160" s="12"/>
    </row>
    <row r="161" spans="1:8" ht="33" x14ac:dyDescent="0.25">
      <c r="A161" s="38">
        <v>121</v>
      </c>
      <c r="B161" s="233"/>
      <c r="C161" s="36" t="s">
        <v>362</v>
      </c>
      <c r="D161" s="36" t="s">
        <v>307</v>
      </c>
      <c r="E161" s="116">
        <v>3420000</v>
      </c>
      <c r="F161" s="41"/>
      <c r="G161" s="12"/>
    </row>
    <row r="162" spans="1:8" ht="66" x14ac:dyDescent="0.25">
      <c r="A162" s="38">
        <v>122</v>
      </c>
      <c r="B162" s="233"/>
      <c r="C162" s="36" t="s">
        <v>363</v>
      </c>
      <c r="D162" s="36" t="s">
        <v>308</v>
      </c>
      <c r="E162" s="116">
        <v>4740000</v>
      </c>
      <c r="F162" s="41"/>
      <c r="G162" s="12"/>
    </row>
    <row r="163" spans="1:8" ht="33" x14ac:dyDescent="0.25">
      <c r="A163" s="38">
        <v>123</v>
      </c>
      <c r="B163" s="233"/>
      <c r="C163" s="36" t="s">
        <v>364</v>
      </c>
      <c r="D163" s="36" t="s">
        <v>309</v>
      </c>
      <c r="E163" s="75">
        <v>3720000</v>
      </c>
      <c r="F163" s="41"/>
      <c r="G163" s="12"/>
    </row>
    <row r="164" spans="1:8" ht="33" x14ac:dyDescent="0.25">
      <c r="A164" s="38">
        <v>124</v>
      </c>
      <c r="B164" s="233"/>
      <c r="C164" s="36" t="s">
        <v>365</v>
      </c>
      <c r="D164" s="36"/>
      <c r="E164" s="116">
        <v>6060000</v>
      </c>
      <c r="F164" s="41"/>
      <c r="G164" s="12"/>
    </row>
    <row r="165" spans="1:8" ht="33" x14ac:dyDescent="0.25">
      <c r="A165" s="38">
        <v>125</v>
      </c>
      <c r="B165" s="233"/>
      <c r="C165" s="36" t="s">
        <v>366</v>
      </c>
      <c r="D165" s="36"/>
      <c r="E165" s="116">
        <v>6060000</v>
      </c>
      <c r="F165" s="41"/>
      <c r="G165" s="12"/>
    </row>
    <row r="166" spans="1:8" ht="33" x14ac:dyDescent="0.25">
      <c r="A166" s="38">
        <v>126</v>
      </c>
      <c r="B166" s="233"/>
      <c r="C166" s="36" t="s">
        <v>367</v>
      </c>
      <c r="D166" s="36" t="s">
        <v>302</v>
      </c>
      <c r="E166" s="116">
        <v>5520000</v>
      </c>
      <c r="F166" s="41"/>
      <c r="G166" s="12"/>
    </row>
    <row r="167" spans="1:8" ht="33" x14ac:dyDescent="0.25">
      <c r="A167" s="38">
        <v>127</v>
      </c>
      <c r="B167" s="233"/>
      <c r="C167" s="36" t="s">
        <v>368</v>
      </c>
      <c r="D167" s="36" t="s">
        <v>303</v>
      </c>
      <c r="E167" s="116">
        <v>9930000</v>
      </c>
      <c r="F167" s="41"/>
      <c r="G167" s="12"/>
    </row>
    <row r="168" spans="1:8" ht="33" x14ac:dyDescent="0.25">
      <c r="A168" s="38">
        <v>128</v>
      </c>
      <c r="B168" s="233"/>
      <c r="C168" s="36" t="s">
        <v>369</v>
      </c>
      <c r="D168" s="36" t="s">
        <v>304</v>
      </c>
      <c r="E168" s="116">
        <v>7740000</v>
      </c>
      <c r="F168" s="41"/>
      <c r="G168" s="12"/>
    </row>
    <row r="169" spans="1:8" ht="33" x14ac:dyDescent="0.25">
      <c r="A169" s="38">
        <v>129</v>
      </c>
      <c r="B169" s="233"/>
      <c r="C169" s="36" t="s">
        <v>370</v>
      </c>
      <c r="D169" s="36" t="s">
        <v>301</v>
      </c>
      <c r="E169" s="116">
        <v>23160000</v>
      </c>
      <c r="F169" s="41"/>
      <c r="G169" s="12"/>
    </row>
    <row r="170" spans="1:8" ht="16.5" x14ac:dyDescent="0.25">
      <c r="A170" s="264" t="s">
        <v>207</v>
      </c>
      <c r="B170" s="264"/>
      <c r="C170" s="264"/>
      <c r="D170" s="264"/>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54" t="s">
        <v>204</v>
      </c>
      <c r="C174" s="36" t="s">
        <v>223</v>
      </c>
      <c r="D174" s="36" t="s">
        <v>224</v>
      </c>
      <c r="E174" s="75">
        <v>178000</v>
      </c>
      <c r="F174" s="41"/>
    </row>
    <row r="175" spans="1:8" s="15" customFormat="1" ht="33" x14ac:dyDescent="0.25">
      <c r="A175" s="38">
        <v>134</v>
      </c>
      <c r="B175" s="256"/>
      <c r="C175" s="36" t="s">
        <v>225</v>
      </c>
      <c r="D175" s="36" t="s">
        <v>226</v>
      </c>
      <c r="E175" s="75">
        <v>127000</v>
      </c>
      <c r="F175" s="41"/>
    </row>
    <row r="176" spans="1:8" s="16" customFormat="1" ht="16.5" x14ac:dyDescent="0.25">
      <c r="A176" s="267" t="s">
        <v>164</v>
      </c>
      <c r="B176" s="268"/>
      <c r="C176" s="268"/>
      <c r="D176" s="269"/>
      <c r="E176" s="65"/>
      <c r="F176" s="65"/>
    </row>
    <row r="177" spans="1:7" s="16" customFormat="1" ht="33" x14ac:dyDescent="0.25">
      <c r="A177" s="90">
        <v>135</v>
      </c>
      <c r="B177" s="91"/>
      <c r="C177" s="92" t="s">
        <v>165</v>
      </c>
      <c r="D177" s="92" t="s">
        <v>166</v>
      </c>
      <c r="E177" s="90">
        <v>71000</v>
      </c>
      <c r="F177" s="283" t="s">
        <v>385</v>
      </c>
    </row>
    <row r="178" spans="1:7" s="16" customFormat="1" ht="49.5" x14ac:dyDescent="0.25">
      <c r="A178" s="90">
        <v>136</v>
      </c>
      <c r="B178" s="91"/>
      <c r="C178" s="92" t="s">
        <v>167</v>
      </c>
      <c r="D178" s="92" t="s">
        <v>168</v>
      </c>
      <c r="E178" s="90">
        <v>86000</v>
      </c>
      <c r="F178" s="284"/>
    </row>
    <row r="179" spans="1:7" ht="16.5" x14ac:dyDescent="0.25">
      <c r="A179" s="264" t="s">
        <v>169</v>
      </c>
      <c r="B179" s="264"/>
      <c r="C179" s="264"/>
      <c r="D179" s="264"/>
      <c r="E179" s="84"/>
      <c r="F179" s="70"/>
      <c r="G179" s="12"/>
    </row>
    <row r="180" spans="1:7" ht="49.5" x14ac:dyDescent="0.25">
      <c r="A180" s="93">
        <v>137</v>
      </c>
      <c r="B180" s="39"/>
      <c r="C180" s="36" t="s">
        <v>170</v>
      </c>
      <c r="D180" s="36" t="s">
        <v>171</v>
      </c>
      <c r="E180" s="116">
        <v>1968000</v>
      </c>
      <c r="F180" s="265" t="s">
        <v>327</v>
      </c>
      <c r="G180" s="12"/>
    </row>
    <row r="181" spans="1:7" ht="33" x14ac:dyDescent="0.25">
      <c r="A181" s="93">
        <v>138</v>
      </c>
      <c r="B181" s="39"/>
      <c r="C181" s="36" t="s">
        <v>172</v>
      </c>
      <c r="D181" s="36" t="s">
        <v>173</v>
      </c>
      <c r="E181" s="116">
        <v>2952000</v>
      </c>
      <c r="F181" s="265"/>
      <c r="G181" s="12"/>
    </row>
    <row r="182" spans="1:7" ht="66" x14ac:dyDescent="0.25">
      <c r="A182" s="93">
        <v>139</v>
      </c>
      <c r="B182" s="39"/>
      <c r="C182" s="36" t="s">
        <v>174</v>
      </c>
      <c r="D182" s="36" t="s">
        <v>175</v>
      </c>
      <c r="E182" s="116">
        <v>4100000</v>
      </c>
      <c r="F182" s="265"/>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264" t="s">
        <v>264</v>
      </c>
      <c r="B188" s="264"/>
      <c r="C188" s="264"/>
      <c r="D188" s="264"/>
      <c r="E188" s="84"/>
      <c r="F188" s="70"/>
      <c r="G188" s="12"/>
    </row>
    <row r="189" spans="1:7" ht="49.5" x14ac:dyDescent="0.25">
      <c r="A189" s="93">
        <v>145</v>
      </c>
      <c r="B189" s="39"/>
      <c r="C189" s="36" t="s">
        <v>265</v>
      </c>
      <c r="D189" s="36" t="s">
        <v>266</v>
      </c>
      <c r="E189" s="75">
        <v>390000</v>
      </c>
      <c r="F189" s="41"/>
      <c r="G189" s="12"/>
    </row>
    <row r="190" spans="1:7" ht="16.5" x14ac:dyDescent="0.25">
      <c r="A190" s="264" t="s">
        <v>234</v>
      </c>
      <c r="B190" s="264"/>
      <c r="C190" s="264"/>
      <c r="D190" s="264"/>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67" t="s">
        <v>323</v>
      </c>
      <c r="B201" s="268"/>
      <c r="C201" s="268"/>
      <c r="D201" s="269"/>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67" t="s">
        <v>222</v>
      </c>
      <c r="B207" s="268"/>
      <c r="C207" s="268"/>
      <c r="D207" s="269"/>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67" t="s">
        <v>211</v>
      </c>
      <c r="B211" s="268"/>
      <c r="C211" s="268"/>
      <c r="D211" s="269"/>
      <c r="E211" s="98"/>
      <c r="F211" s="70"/>
      <c r="G211" s="12"/>
    </row>
    <row r="212" spans="1:7" ht="16.5" x14ac:dyDescent="0.25">
      <c r="A212" s="38">
        <v>164</v>
      </c>
      <c r="B212" s="85"/>
      <c r="C212" s="36" t="s">
        <v>212</v>
      </c>
      <c r="D212" s="36"/>
      <c r="E212" s="257">
        <v>183000</v>
      </c>
      <c r="F212" s="41"/>
      <c r="G212" s="12"/>
    </row>
    <row r="213" spans="1:7" ht="16.5" x14ac:dyDescent="0.25">
      <c r="A213" s="38">
        <v>165</v>
      </c>
      <c r="B213" s="85"/>
      <c r="C213" s="36" t="s">
        <v>213</v>
      </c>
      <c r="D213" s="36"/>
      <c r="E213" s="258"/>
      <c r="F213" s="41"/>
      <c r="G213" s="12"/>
    </row>
    <row r="214" spans="1:7" ht="16.5" x14ac:dyDescent="0.25">
      <c r="A214" s="38">
        <v>166</v>
      </c>
      <c r="B214" s="85"/>
      <c r="C214" s="36" t="s">
        <v>214</v>
      </c>
      <c r="D214" s="36"/>
      <c r="E214" s="258"/>
      <c r="F214" s="41"/>
      <c r="G214" s="12"/>
    </row>
    <row r="215" spans="1:7" ht="16.5" x14ac:dyDescent="0.25">
      <c r="A215" s="38">
        <v>167</v>
      </c>
      <c r="B215" s="85"/>
      <c r="C215" s="37" t="s">
        <v>215</v>
      </c>
      <c r="D215" s="36"/>
      <c r="E215" s="259"/>
      <c r="F215" s="41"/>
      <c r="G215" s="12"/>
    </row>
    <row r="216" spans="1:7" ht="16.5" x14ac:dyDescent="0.25">
      <c r="A216" s="267" t="s">
        <v>415</v>
      </c>
      <c r="B216" s="268"/>
      <c r="C216" s="268"/>
      <c r="D216" s="269"/>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266" t="s">
        <v>28</v>
      </c>
      <c r="B222" s="266"/>
      <c r="C222" s="266"/>
      <c r="D222" s="266"/>
      <c r="E222" s="26"/>
      <c r="F222" s="103"/>
    </row>
    <row r="223" spans="1:7" s="1" customFormat="1" ht="16.5" x14ac:dyDescent="0.25">
      <c r="A223" s="104"/>
      <c r="B223" s="263" t="s">
        <v>267</v>
      </c>
      <c r="C223" s="263"/>
      <c r="D223" s="263"/>
      <c r="E223" s="263"/>
      <c r="F223" s="263"/>
    </row>
    <row r="224" spans="1:7" s="1" customFormat="1" ht="16.5" x14ac:dyDescent="0.25">
      <c r="A224" s="104"/>
      <c r="B224" s="263" t="s">
        <v>420</v>
      </c>
      <c r="C224" s="263"/>
      <c r="D224" s="263"/>
      <c r="E224" s="263"/>
      <c r="F224" s="263"/>
    </row>
    <row r="225" spans="1:6" s="2" customFormat="1" ht="16.5" x14ac:dyDescent="0.25">
      <c r="A225" s="105"/>
      <c r="B225" s="263" t="s">
        <v>29</v>
      </c>
      <c r="C225" s="263"/>
      <c r="D225" s="263"/>
      <c r="E225" s="263"/>
      <c r="F225" s="263"/>
    </row>
    <row r="226" spans="1:6" s="17" customFormat="1" ht="16.5" x14ac:dyDescent="0.25">
      <c r="A226" s="106"/>
      <c r="B226" s="270" t="s">
        <v>30</v>
      </c>
      <c r="C226" s="270"/>
      <c r="D226" s="270"/>
      <c r="E226" s="270"/>
      <c r="F226" s="270"/>
    </row>
    <row r="227" spans="1:6" s="3" customFormat="1" ht="16.5" x14ac:dyDescent="0.25">
      <c r="A227" s="103"/>
      <c r="B227" s="263" t="s">
        <v>31</v>
      </c>
      <c r="C227" s="263"/>
      <c r="D227" s="263"/>
      <c r="E227" s="263"/>
      <c r="F227" s="263"/>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84"/>
  <sheetViews>
    <sheetView tabSelected="1" zoomScale="55" zoomScaleNormal="55" workbookViewId="0">
      <pane xSplit="10" ySplit="3" topLeftCell="DQ10" activePane="bottomRight" state="frozen"/>
      <selection pane="topRight" activeCell="K1" sqref="K1"/>
      <selection pane="bottomLeft" activeCell="A4" sqref="A4"/>
      <selection pane="bottomRight" activeCell="C13" sqref="C13"/>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6" width="13.140625" style="139" bestFit="1" customWidth="1"/>
    <col min="7" max="7" width="13" style="129" customWidth="1"/>
    <col min="8" max="8" width="20.7109375" style="129" customWidth="1"/>
    <col min="9" max="9" width="15" style="140" customWidth="1"/>
    <col min="10" max="10" width="19.28515625" style="129" customWidth="1"/>
    <col min="11" max="19" width="16.140625" style="141" customWidth="1"/>
    <col min="20" max="24" width="16.140625" style="15" customWidth="1"/>
    <col min="25" max="52" width="16.140625" style="139" customWidth="1"/>
    <col min="53" max="53" width="21.140625" style="139" customWidth="1"/>
    <col min="54" max="97" width="16.140625" style="139" customWidth="1"/>
    <col min="98" max="98" width="21.140625" style="139" customWidth="1"/>
    <col min="99" max="122" width="16.140625" style="139" customWidth="1"/>
    <col min="123" max="123" width="20.140625" style="152" bestFit="1" customWidth="1"/>
    <col min="124" max="124" width="15.5703125" style="15" customWidth="1"/>
    <col min="125" max="125" width="36.140625" style="15" customWidth="1"/>
    <col min="126" max="126" width="9.140625" style="15"/>
    <col min="127" max="127" width="79.85546875" style="15" bestFit="1" customWidth="1"/>
    <col min="128" max="16384" width="9.140625" style="15"/>
  </cols>
  <sheetData>
    <row r="1" spans="1:127" ht="15.75" x14ac:dyDescent="0.25">
      <c r="A1" s="230" t="s">
        <v>260</v>
      </c>
      <c r="B1" s="231" t="s">
        <v>654</v>
      </c>
      <c r="C1" s="230" t="s">
        <v>421</v>
      </c>
      <c r="D1" s="230" t="s">
        <v>422</v>
      </c>
      <c r="E1" s="231" t="s">
        <v>735</v>
      </c>
      <c r="F1" s="230" t="s">
        <v>423</v>
      </c>
      <c r="G1" s="303" t="s">
        <v>514</v>
      </c>
      <c r="H1" s="303" t="s">
        <v>424</v>
      </c>
      <c r="I1" s="230" t="s">
        <v>425</v>
      </c>
      <c r="J1" s="230"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301">
        <v>83</v>
      </c>
      <c r="CD1" s="301"/>
      <c r="CE1" s="301"/>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300" t="s">
        <v>427</v>
      </c>
    </row>
    <row r="2" spans="1:127" s="129" customFormat="1" ht="195.75" customHeight="1" x14ac:dyDescent="0.25">
      <c r="A2" s="230"/>
      <c r="B2" s="232"/>
      <c r="C2" s="230"/>
      <c r="D2" s="230"/>
      <c r="E2" s="232"/>
      <c r="F2" s="230"/>
      <c r="G2" s="303"/>
      <c r="H2" s="303"/>
      <c r="I2" s="230"/>
      <c r="J2" s="230"/>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300"/>
      <c r="DW2" s="211" t="s">
        <v>738</v>
      </c>
    </row>
    <row r="3" spans="1:127" s="136" customFormat="1" ht="23.25" customHeight="1" x14ac:dyDescent="0.25">
      <c r="A3" s="149" t="s">
        <v>430</v>
      </c>
      <c r="B3" s="149"/>
      <c r="C3" s="149"/>
      <c r="D3" s="130"/>
      <c r="E3" s="130"/>
      <c r="F3" s="130"/>
      <c r="G3" s="149"/>
      <c r="H3" s="149"/>
      <c r="I3" s="149"/>
      <c r="J3" s="149"/>
      <c r="K3" s="131">
        <v>200000</v>
      </c>
      <c r="L3" s="131">
        <v>102000</v>
      </c>
      <c r="M3" s="131">
        <v>59000</v>
      </c>
      <c r="N3" s="131">
        <v>75000</v>
      </c>
      <c r="O3" s="131">
        <v>27000</v>
      </c>
      <c r="P3" s="299">
        <v>60000</v>
      </c>
      <c r="Q3" s="299"/>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300"/>
    </row>
    <row r="4" spans="1:127" s="136" customFormat="1" ht="23.25" customHeight="1" x14ac:dyDescent="0.25">
      <c r="A4" s="153">
        <v>1</v>
      </c>
      <c r="B4" s="153" t="s">
        <v>655</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7" s="136" customFormat="1" ht="23.1" customHeight="1" x14ac:dyDescent="0.25">
      <c r="A5" s="210">
        <v>2</v>
      </c>
      <c r="B5" s="153" t="s">
        <v>656</v>
      </c>
      <c r="C5" s="209"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647</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7" s="167" customFormat="1" ht="56.25" customHeight="1" x14ac:dyDescent="0.25">
      <c r="A6" s="153">
        <v>3</v>
      </c>
      <c r="B6" s="153" t="s">
        <v>657</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647</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646</v>
      </c>
      <c r="DV6" s="166" t="s">
        <v>652</v>
      </c>
    </row>
    <row r="7" spans="1:127" s="136" customFormat="1" ht="23.25" customHeight="1" x14ac:dyDescent="0.25">
      <c r="A7" s="153">
        <v>4</v>
      </c>
      <c r="B7" s="153" t="s">
        <v>658</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7" s="327" customFormat="1" ht="23.25" customHeight="1" x14ac:dyDescent="0.25">
      <c r="A8" s="317">
        <v>5</v>
      </c>
      <c r="B8" s="317" t="s">
        <v>659</v>
      </c>
      <c r="C8" s="318" t="s">
        <v>436</v>
      </c>
      <c r="D8" s="317" t="s">
        <v>437</v>
      </c>
      <c r="E8" s="317">
        <v>1987</v>
      </c>
      <c r="F8" s="319">
        <v>31952</v>
      </c>
      <c r="G8" s="320" t="s">
        <v>433</v>
      </c>
      <c r="H8" s="321" t="s">
        <v>531</v>
      </c>
      <c r="I8" s="322">
        <v>935195953</v>
      </c>
      <c r="J8" s="323" t="s">
        <v>532</v>
      </c>
      <c r="K8" s="324" t="s">
        <v>519</v>
      </c>
      <c r="L8" s="324" t="s">
        <v>519</v>
      </c>
      <c r="M8" s="324" t="s">
        <v>519</v>
      </c>
      <c r="N8" s="324" t="s">
        <v>519</v>
      </c>
      <c r="O8" s="324" t="s">
        <v>519</v>
      </c>
      <c r="P8" s="324" t="s">
        <v>519</v>
      </c>
      <c r="Q8" s="324" t="s">
        <v>519</v>
      </c>
      <c r="R8" s="324" t="s">
        <v>519</v>
      </c>
      <c r="S8" s="324" t="s">
        <v>519</v>
      </c>
      <c r="T8" s="320"/>
      <c r="U8" s="320"/>
      <c r="V8" s="320"/>
      <c r="W8" s="320"/>
      <c r="X8" s="320"/>
      <c r="Y8" s="322"/>
      <c r="Z8" s="322"/>
      <c r="AA8" s="322"/>
      <c r="AB8" s="322"/>
      <c r="AC8" s="322"/>
      <c r="AD8" s="322"/>
      <c r="AE8" s="322"/>
      <c r="AF8" s="322"/>
      <c r="AG8" s="322"/>
      <c r="AH8" s="322"/>
      <c r="AI8" s="322"/>
      <c r="AJ8" s="322"/>
      <c r="AK8" s="322"/>
      <c r="AL8" s="322"/>
      <c r="AM8" s="322"/>
      <c r="AN8" s="322"/>
      <c r="AO8" s="322"/>
      <c r="AP8" s="322"/>
      <c r="AQ8" s="322"/>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t="s">
        <v>519</v>
      </c>
      <c r="CT8" s="322"/>
      <c r="CU8" s="322" t="s">
        <v>519</v>
      </c>
      <c r="CV8" s="322"/>
      <c r="CW8" s="322"/>
      <c r="CX8" s="322"/>
      <c r="CY8" s="322"/>
      <c r="CZ8" s="322"/>
      <c r="DA8" s="322"/>
      <c r="DB8" s="322"/>
      <c r="DC8" s="322"/>
      <c r="DD8" s="322"/>
      <c r="DE8" s="322"/>
      <c r="DF8" s="322"/>
      <c r="DG8" s="322"/>
      <c r="DH8" s="322"/>
      <c r="DI8" s="322"/>
      <c r="DJ8" s="322"/>
      <c r="DK8" s="322"/>
      <c r="DL8" s="322"/>
      <c r="DM8" s="322"/>
      <c r="DN8" s="322"/>
      <c r="DO8" s="322"/>
      <c r="DP8" s="322"/>
      <c r="DQ8" s="322"/>
      <c r="DR8" s="322"/>
      <c r="DS8" s="325">
        <f t="shared" si="0"/>
        <v>1102000</v>
      </c>
      <c r="DT8" s="326">
        <f>3000000-DS8</f>
        <v>1898000</v>
      </c>
      <c r="DW8" s="327" t="s">
        <v>744</v>
      </c>
    </row>
    <row r="9" spans="1:127" s="136" customFormat="1" ht="23.25" customHeight="1" x14ac:dyDescent="0.25">
      <c r="A9" s="153">
        <v>6</v>
      </c>
      <c r="B9" s="153" t="s">
        <v>660</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647</v>
      </c>
      <c r="AB9" s="157"/>
      <c r="AC9" s="157"/>
      <c r="AD9" s="157" t="s">
        <v>647</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7" s="136" customFormat="1" ht="24" customHeight="1" x14ac:dyDescent="0.25">
      <c r="A10" s="153">
        <v>7</v>
      </c>
      <c r="B10" s="153" t="s">
        <v>661</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7" s="136" customFormat="1" ht="48" customHeight="1" x14ac:dyDescent="0.25">
      <c r="A11" s="210">
        <v>8</v>
      </c>
      <c r="B11" s="153" t="s">
        <v>662</v>
      </c>
      <c r="C11" s="209"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647</v>
      </c>
      <c r="AB11" s="157"/>
      <c r="AC11" s="157"/>
      <c r="AD11" s="157" t="s">
        <v>647</v>
      </c>
      <c r="AE11" s="157" t="s">
        <v>519</v>
      </c>
      <c r="AF11" s="157"/>
      <c r="AG11" s="157"/>
      <c r="AH11" s="157"/>
      <c r="AI11" s="157" t="s">
        <v>647</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649</v>
      </c>
    </row>
    <row r="12" spans="1:127" s="136" customFormat="1" ht="24" customHeight="1" x14ac:dyDescent="0.25">
      <c r="A12" s="153">
        <v>9</v>
      </c>
      <c r="B12" s="153" t="s">
        <v>663</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7" s="327" customFormat="1" ht="24" customHeight="1" x14ac:dyDescent="0.25">
      <c r="A13" s="317">
        <v>10</v>
      </c>
      <c r="B13" s="317" t="s">
        <v>664</v>
      </c>
      <c r="C13" s="318" t="s">
        <v>442</v>
      </c>
      <c r="D13" s="317" t="s">
        <v>437</v>
      </c>
      <c r="E13" s="317">
        <v>1997</v>
      </c>
      <c r="F13" s="319">
        <v>35473</v>
      </c>
      <c r="G13" s="320" t="s">
        <v>433</v>
      </c>
      <c r="H13" s="321" t="s">
        <v>531</v>
      </c>
      <c r="I13" s="322">
        <v>335115486</v>
      </c>
      <c r="J13" s="323" t="s">
        <v>533</v>
      </c>
      <c r="K13" s="324" t="s">
        <v>519</v>
      </c>
      <c r="L13" s="324" t="s">
        <v>519</v>
      </c>
      <c r="M13" s="324" t="s">
        <v>519</v>
      </c>
      <c r="N13" s="324" t="s">
        <v>519</v>
      </c>
      <c r="O13" s="324" t="s">
        <v>519</v>
      </c>
      <c r="P13" s="324" t="s">
        <v>519</v>
      </c>
      <c r="Q13" s="324" t="s">
        <v>519</v>
      </c>
      <c r="R13" s="324" t="s">
        <v>519</v>
      </c>
      <c r="S13" s="324" t="s">
        <v>519</v>
      </c>
      <c r="T13" s="320"/>
      <c r="U13" s="320"/>
      <c r="V13" s="320"/>
      <c r="W13" s="320"/>
      <c r="X13" s="320" t="s">
        <v>519</v>
      </c>
      <c r="Y13" s="322" t="s">
        <v>519</v>
      </c>
      <c r="Z13" s="322"/>
      <c r="AA13" s="322"/>
      <c r="AB13" s="322"/>
      <c r="AC13" s="322"/>
      <c r="AD13" s="322"/>
      <c r="AE13" s="322"/>
      <c r="AF13" s="322"/>
      <c r="AG13" s="322"/>
      <c r="AH13" s="322"/>
      <c r="AI13" s="322"/>
      <c r="AJ13" s="322"/>
      <c r="AK13" s="322"/>
      <c r="AL13" s="322"/>
      <c r="AM13" s="322"/>
      <c r="AN13" s="322"/>
      <c r="AO13" s="322"/>
      <c r="AP13" s="322"/>
      <c r="AQ13" s="322"/>
      <c r="AR13" s="322"/>
      <c r="AS13" s="322"/>
      <c r="AT13" s="322" t="s">
        <v>519</v>
      </c>
      <c r="AU13" s="322"/>
      <c r="AV13" s="322" t="s">
        <v>519</v>
      </c>
      <c r="AW13" s="322"/>
      <c r="AX13" s="322"/>
      <c r="AY13" s="322"/>
      <c r="AZ13" s="322" t="s">
        <v>519</v>
      </c>
      <c r="BA13" s="322"/>
      <c r="BB13" s="322" t="s">
        <v>519</v>
      </c>
      <c r="BC13" s="322" t="s">
        <v>519</v>
      </c>
      <c r="BD13" s="322" t="s">
        <v>519</v>
      </c>
      <c r="BE13" s="322" t="s">
        <v>519</v>
      </c>
      <c r="BF13" s="322"/>
      <c r="BG13" s="322"/>
      <c r="BH13" s="322"/>
      <c r="BI13" s="322"/>
      <c r="BJ13" s="322" t="s">
        <v>519</v>
      </c>
      <c r="BK13" s="322"/>
      <c r="BL13" s="322"/>
      <c r="BM13" s="322"/>
      <c r="BN13" s="322"/>
      <c r="BO13" s="322"/>
      <c r="BP13" s="322"/>
      <c r="BQ13" s="322"/>
      <c r="BR13" s="322"/>
      <c r="BS13" s="322"/>
      <c r="BT13" s="322"/>
      <c r="BU13" s="322"/>
      <c r="BV13" s="322"/>
      <c r="BW13" s="322"/>
      <c r="BX13" s="322"/>
      <c r="BY13" s="322"/>
      <c r="BZ13" s="322" t="s">
        <v>519</v>
      </c>
      <c r="CA13" s="322" t="s">
        <v>519</v>
      </c>
      <c r="CB13" s="322"/>
      <c r="CC13" s="322"/>
      <c r="CD13" s="322"/>
      <c r="CE13" s="322"/>
      <c r="CF13" s="322"/>
      <c r="CG13" s="322"/>
      <c r="CH13" s="322"/>
      <c r="CI13" s="322"/>
      <c r="CJ13" s="322"/>
      <c r="CK13" s="322"/>
      <c r="CL13" s="322"/>
      <c r="CM13" s="322"/>
      <c r="CN13" s="322"/>
      <c r="CO13" s="322"/>
      <c r="CP13" s="322"/>
      <c r="CQ13" s="322"/>
      <c r="CR13" s="322"/>
      <c r="CS13" s="322"/>
      <c r="CT13" s="322"/>
      <c r="CU13" s="322"/>
      <c r="CV13" s="322"/>
      <c r="CW13" s="322"/>
      <c r="CX13" s="322"/>
      <c r="CY13" s="322"/>
      <c r="CZ13" s="322"/>
      <c r="DA13" s="322"/>
      <c r="DB13" s="322"/>
      <c r="DC13" s="322"/>
      <c r="DD13" s="322"/>
      <c r="DE13" s="322"/>
      <c r="DF13" s="322"/>
      <c r="DG13" s="322"/>
      <c r="DH13" s="322" t="s">
        <v>519</v>
      </c>
      <c r="DI13" s="322" t="s">
        <v>519</v>
      </c>
      <c r="DJ13" s="322"/>
      <c r="DK13" s="322" t="s">
        <v>519</v>
      </c>
      <c r="DL13" s="322"/>
      <c r="DM13" s="322"/>
      <c r="DN13" s="322"/>
      <c r="DO13" s="322"/>
      <c r="DP13" s="322"/>
      <c r="DQ13" s="322"/>
      <c r="DR13" s="322"/>
      <c r="DS13" s="325">
        <f t="shared" si="0"/>
        <v>3577000</v>
      </c>
      <c r="DT13" s="326">
        <f t="shared" si="2"/>
        <v>-577000</v>
      </c>
      <c r="DW13" s="327" t="s">
        <v>751</v>
      </c>
    </row>
    <row r="14" spans="1:127" s="136" customFormat="1" ht="24" customHeight="1" x14ac:dyDescent="0.25">
      <c r="A14" s="153">
        <v>11</v>
      </c>
      <c r="B14" s="153" t="s">
        <v>665</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7" s="340" customFormat="1" ht="58.5" customHeight="1" x14ac:dyDescent="0.25">
      <c r="A15" s="328">
        <v>12</v>
      </c>
      <c r="B15" s="328" t="s">
        <v>666</v>
      </c>
      <c r="C15" s="329" t="s">
        <v>444</v>
      </c>
      <c r="D15" s="328" t="s">
        <v>437</v>
      </c>
      <c r="E15" s="328">
        <v>1989</v>
      </c>
      <c r="F15" s="328">
        <v>1989</v>
      </c>
      <c r="G15" s="330" t="s">
        <v>433</v>
      </c>
      <c r="H15" s="331" t="s">
        <v>552</v>
      </c>
      <c r="I15" s="332" t="s">
        <v>555</v>
      </c>
      <c r="J15" s="333"/>
      <c r="K15" s="334" t="s">
        <v>519</v>
      </c>
      <c r="L15" s="334" t="s">
        <v>519</v>
      </c>
      <c r="M15" s="334" t="s">
        <v>519</v>
      </c>
      <c r="N15" s="334" t="s">
        <v>519</v>
      </c>
      <c r="O15" s="334" t="s">
        <v>519</v>
      </c>
      <c r="P15" s="334" t="s">
        <v>519</v>
      </c>
      <c r="Q15" s="334" t="s">
        <v>519</v>
      </c>
      <c r="R15" s="334" t="s">
        <v>519</v>
      </c>
      <c r="S15" s="334" t="s">
        <v>519</v>
      </c>
      <c r="T15" s="330"/>
      <c r="U15" s="330"/>
      <c r="V15" s="330"/>
      <c r="W15" s="330"/>
      <c r="X15" s="330"/>
      <c r="Y15" s="335"/>
      <c r="Z15" s="332" t="s">
        <v>519</v>
      </c>
      <c r="AA15" s="332" t="s">
        <v>519</v>
      </c>
      <c r="AB15" s="332"/>
      <c r="AC15" s="332" t="s">
        <v>519</v>
      </c>
      <c r="AD15" s="332" t="s">
        <v>519</v>
      </c>
      <c r="AE15" s="336"/>
      <c r="AF15" s="332"/>
      <c r="AG15" s="332"/>
      <c r="AH15" s="332"/>
      <c r="AI15" s="332" t="s">
        <v>647</v>
      </c>
      <c r="AJ15" s="332"/>
      <c r="AK15" s="332"/>
      <c r="AL15" s="332"/>
      <c r="AM15" s="332"/>
      <c r="AN15" s="332"/>
      <c r="AO15" s="332"/>
      <c r="AP15" s="332"/>
      <c r="AQ15" s="332" t="s">
        <v>519</v>
      </c>
      <c r="AR15" s="332" t="s">
        <v>519</v>
      </c>
      <c r="AS15" s="332"/>
      <c r="AT15" s="332"/>
      <c r="AU15" s="332"/>
      <c r="AV15" s="332"/>
      <c r="AW15" s="332"/>
      <c r="AX15" s="332"/>
      <c r="AY15" s="332"/>
      <c r="AZ15" s="332"/>
      <c r="BA15" s="332"/>
      <c r="BB15" s="332"/>
      <c r="BC15" s="332"/>
      <c r="BD15" s="332"/>
      <c r="BE15" s="332"/>
      <c r="BF15" s="332"/>
      <c r="BG15" s="332"/>
      <c r="BH15" s="332"/>
      <c r="BI15" s="332"/>
      <c r="BJ15" s="332"/>
      <c r="BK15" s="332" t="s">
        <v>519</v>
      </c>
      <c r="BL15" s="332"/>
      <c r="BM15" s="332"/>
      <c r="BN15" s="332"/>
      <c r="BO15" s="332"/>
      <c r="BP15" s="332"/>
      <c r="BQ15" s="332" t="s">
        <v>519</v>
      </c>
      <c r="BR15" s="332"/>
      <c r="BS15" s="332"/>
      <c r="BT15" s="332"/>
      <c r="BU15" s="332"/>
      <c r="BV15" s="332"/>
      <c r="BW15" s="332"/>
      <c r="BX15" s="332"/>
      <c r="BY15" s="332"/>
      <c r="BZ15" s="332" t="s">
        <v>519</v>
      </c>
      <c r="CA15" s="332" t="s">
        <v>519</v>
      </c>
      <c r="CB15" s="332" t="s">
        <v>519</v>
      </c>
      <c r="CC15" s="332"/>
      <c r="CD15" s="332"/>
      <c r="CE15" s="332"/>
      <c r="CF15" s="332"/>
      <c r="CG15" s="332"/>
      <c r="CH15" s="332"/>
      <c r="CI15" s="332"/>
      <c r="CJ15" s="332"/>
      <c r="CK15" s="332"/>
      <c r="CL15" s="332"/>
      <c r="CM15" s="332"/>
      <c r="CN15" s="332"/>
      <c r="CO15" s="332"/>
      <c r="CP15" s="332"/>
      <c r="CQ15" s="332"/>
      <c r="CR15" s="332"/>
      <c r="CS15" s="332"/>
      <c r="CT15" s="328" t="s">
        <v>648</v>
      </c>
      <c r="CU15" s="332"/>
      <c r="CV15" s="332"/>
      <c r="CW15" s="332"/>
      <c r="CX15" s="332"/>
      <c r="CY15" s="332"/>
      <c r="CZ15" s="332" t="s">
        <v>519</v>
      </c>
      <c r="DA15" s="332"/>
      <c r="DB15" s="332"/>
      <c r="DC15" s="332"/>
      <c r="DD15" s="332"/>
      <c r="DE15" s="332"/>
      <c r="DF15" s="332"/>
      <c r="DG15" s="332"/>
      <c r="DH15" s="332" t="s">
        <v>519</v>
      </c>
      <c r="DI15" s="332" t="s">
        <v>519</v>
      </c>
      <c r="DJ15" s="332"/>
      <c r="DK15" s="337"/>
      <c r="DL15" s="332"/>
      <c r="DM15" s="332" t="s">
        <v>519</v>
      </c>
      <c r="DN15" s="332"/>
      <c r="DO15" s="332"/>
      <c r="DP15" s="332"/>
      <c r="DQ15" s="332"/>
      <c r="DR15" s="332"/>
      <c r="DS15" s="338">
        <f t="shared" si="0"/>
        <v>4273000</v>
      </c>
      <c r="DT15" s="339">
        <f t="shared" si="2"/>
        <v>-1273000</v>
      </c>
      <c r="DU15" s="340" t="s">
        <v>649</v>
      </c>
      <c r="DW15" s="340" t="s">
        <v>754</v>
      </c>
    </row>
    <row r="16" spans="1:127" s="136" customFormat="1" ht="24" customHeight="1" x14ac:dyDescent="0.25">
      <c r="A16" s="153">
        <v>13</v>
      </c>
      <c r="B16" s="153" t="s">
        <v>667</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7" s="350" customFormat="1" ht="18.600000000000001" customHeight="1" x14ac:dyDescent="0.25">
      <c r="A17" s="341">
        <v>14</v>
      </c>
      <c r="B17" s="341" t="s">
        <v>668</v>
      </c>
      <c r="C17" s="342" t="s">
        <v>446</v>
      </c>
      <c r="D17" s="341" t="s">
        <v>432</v>
      </c>
      <c r="E17" s="341">
        <v>1992</v>
      </c>
      <c r="F17" s="341">
        <v>1992</v>
      </c>
      <c r="G17" s="343" t="s">
        <v>433</v>
      </c>
      <c r="H17" s="344" t="s">
        <v>552</v>
      </c>
      <c r="I17" s="345" t="s">
        <v>556</v>
      </c>
      <c r="J17" s="346"/>
      <c r="K17" s="347" t="s">
        <v>519</v>
      </c>
      <c r="L17" s="347" t="s">
        <v>519</v>
      </c>
      <c r="M17" s="347" t="s">
        <v>519</v>
      </c>
      <c r="N17" s="347" t="s">
        <v>519</v>
      </c>
      <c r="O17" s="347" t="s">
        <v>519</v>
      </c>
      <c r="P17" s="347" t="s">
        <v>519</v>
      </c>
      <c r="Q17" s="347" t="s">
        <v>519</v>
      </c>
      <c r="R17" s="347" t="s">
        <v>519</v>
      </c>
      <c r="S17" s="347" t="s">
        <v>519</v>
      </c>
      <c r="T17" s="343"/>
      <c r="U17" s="343"/>
      <c r="V17" s="343"/>
      <c r="W17" s="343"/>
      <c r="X17" s="343"/>
      <c r="Y17" s="345"/>
      <c r="Z17" s="345"/>
      <c r="AA17" s="345"/>
      <c r="AB17" s="345"/>
      <c r="AC17" s="345"/>
      <c r="AD17" s="345"/>
      <c r="AE17" s="345"/>
      <c r="AF17" s="345"/>
      <c r="AG17" s="345"/>
      <c r="AH17" s="345"/>
      <c r="AI17" s="345"/>
      <c r="AJ17" s="345"/>
      <c r="AK17" s="345"/>
      <c r="AL17" s="345"/>
      <c r="AM17" s="345"/>
      <c r="AN17" s="345"/>
      <c r="AO17" s="345"/>
      <c r="AP17" s="345"/>
      <c r="AQ17" s="345"/>
      <c r="AR17" s="345"/>
      <c r="AS17" s="345"/>
      <c r="AT17" s="345"/>
      <c r="AU17" s="345"/>
      <c r="AV17" s="345"/>
      <c r="AW17" s="345"/>
      <c r="AX17" s="345"/>
      <c r="AY17" s="345"/>
      <c r="AZ17" s="345"/>
      <c r="BA17" s="345"/>
      <c r="BB17" s="345"/>
      <c r="BC17" s="345"/>
      <c r="BD17" s="345"/>
      <c r="BE17" s="345"/>
      <c r="BF17" s="345"/>
      <c r="BG17" s="345"/>
      <c r="BH17" s="345"/>
      <c r="BI17" s="345"/>
      <c r="BJ17" s="345"/>
      <c r="BK17" s="345"/>
      <c r="BL17" s="345"/>
      <c r="BM17" s="345"/>
      <c r="BN17" s="345"/>
      <c r="BO17" s="345"/>
      <c r="BP17" s="345"/>
      <c r="BQ17" s="345"/>
      <c r="BR17" s="345"/>
      <c r="BS17" s="345"/>
      <c r="BT17" s="345"/>
      <c r="BU17" s="345"/>
      <c r="BV17" s="345"/>
      <c r="BW17" s="345"/>
      <c r="BX17" s="345" t="s">
        <v>519</v>
      </c>
      <c r="BY17" s="345"/>
      <c r="BZ17" s="345" t="s">
        <v>519</v>
      </c>
      <c r="CA17" s="345"/>
      <c r="CB17" s="345" t="s">
        <v>519</v>
      </c>
      <c r="CC17" s="345"/>
      <c r="CD17" s="345"/>
      <c r="CE17" s="345"/>
      <c r="CF17" s="345" t="s">
        <v>519</v>
      </c>
      <c r="CG17" s="345"/>
      <c r="CH17" s="345"/>
      <c r="CI17" s="345"/>
      <c r="CJ17" s="345"/>
      <c r="CK17" s="345"/>
      <c r="CL17" s="345"/>
      <c r="CM17" s="345"/>
      <c r="CN17" s="345"/>
      <c r="CO17" s="345"/>
      <c r="CP17" s="345"/>
      <c r="CQ17" s="345"/>
      <c r="CR17" s="345"/>
      <c r="CS17" s="345"/>
      <c r="CT17" s="345"/>
      <c r="CU17" s="345"/>
      <c r="CV17" s="345" t="s">
        <v>519</v>
      </c>
      <c r="CW17" s="345"/>
      <c r="CX17" s="345"/>
      <c r="CY17" s="345"/>
      <c r="CZ17" s="345"/>
      <c r="DA17" s="345"/>
      <c r="DB17" s="345"/>
      <c r="DC17" s="345"/>
      <c r="DD17" s="345"/>
      <c r="DE17" s="345"/>
      <c r="DF17" s="345"/>
      <c r="DG17" s="345"/>
      <c r="DH17" s="345"/>
      <c r="DI17" s="345"/>
      <c r="DJ17" s="345"/>
      <c r="DK17" s="345"/>
      <c r="DL17" s="345"/>
      <c r="DM17" s="345"/>
      <c r="DN17" s="345"/>
      <c r="DO17" s="345"/>
      <c r="DP17" s="345"/>
      <c r="DQ17" s="345"/>
      <c r="DR17" s="345"/>
      <c r="DS17" s="348">
        <f t="shared" si="0"/>
        <v>2103000</v>
      </c>
      <c r="DT17" s="349">
        <f>2000000-DS17</f>
        <v>-103000</v>
      </c>
      <c r="DW17" s="350" t="s">
        <v>752</v>
      </c>
    </row>
    <row r="18" spans="1:127" s="202" customFormat="1" ht="34.5" customHeight="1" x14ac:dyDescent="0.25">
      <c r="A18" s="191">
        <v>15</v>
      </c>
      <c r="B18" s="191" t="s">
        <v>669</v>
      </c>
      <c r="C18" s="192" t="s">
        <v>447</v>
      </c>
      <c r="D18" s="191" t="s">
        <v>437</v>
      </c>
      <c r="E18" s="191">
        <v>1986</v>
      </c>
      <c r="F18" s="191">
        <v>1986</v>
      </c>
      <c r="G18" s="193" t="s">
        <v>433</v>
      </c>
      <c r="H18" s="203" t="s">
        <v>552</v>
      </c>
      <c r="I18" s="198" t="s">
        <v>561</v>
      </c>
      <c r="J18" s="204"/>
      <c r="K18" s="196" t="s">
        <v>519</v>
      </c>
      <c r="L18" s="196" t="s">
        <v>519</v>
      </c>
      <c r="M18" s="196" t="s">
        <v>519</v>
      </c>
      <c r="N18" s="196" t="s">
        <v>519</v>
      </c>
      <c r="O18" s="196" t="s">
        <v>519</v>
      </c>
      <c r="P18" s="196" t="s">
        <v>519</v>
      </c>
      <c r="Q18" s="196" t="s">
        <v>519</v>
      </c>
      <c r="R18" s="196" t="s">
        <v>519</v>
      </c>
      <c r="S18" s="196" t="s">
        <v>519</v>
      </c>
      <c r="T18" s="193"/>
      <c r="U18" s="193"/>
      <c r="V18" s="193"/>
      <c r="W18" s="193"/>
      <c r="X18" s="193"/>
      <c r="Y18" s="197"/>
      <c r="Z18" s="198" t="s">
        <v>519</v>
      </c>
      <c r="AA18" s="198" t="s">
        <v>519</v>
      </c>
      <c r="AB18" s="198"/>
      <c r="AC18" s="198" t="s">
        <v>519</v>
      </c>
      <c r="AD18" s="198" t="s">
        <v>519</v>
      </c>
      <c r="AE18" s="199"/>
      <c r="AF18" s="198"/>
      <c r="AG18" s="198"/>
      <c r="AH18" s="198"/>
      <c r="AI18" s="198" t="s">
        <v>647</v>
      </c>
      <c r="AJ18" s="198"/>
      <c r="AK18" s="198"/>
      <c r="AL18" s="198"/>
      <c r="AM18" s="198"/>
      <c r="AN18" s="198"/>
      <c r="AO18" s="198"/>
      <c r="AP18" s="198"/>
      <c r="AQ18" s="198" t="s">
        <v>519</v>
      </c>
      <c r="AR18" s="198" t="s">
        <v>519</v>
      </c>
      <c r="AS18" s="198"/>
      <c r="AT18" s="198"/>
      <c r="AU18" s="198"/>
      <c r="AV18" s="198"/>
      <c r="AW18" s="198"/>
      <c r="AX18" s="198"/>
      <c r="AY18" s="198"/>
      <c r="AZ18" s="198"/>
      <c r="BA18" s="198"/>
      <c r="BB18" s="198"/>
      <c r="BC18" s="198"/>
      <c r="BD18" s="198"/>
      <c r="BE18" s="198"/>
      <c r="BF18" s="198"/>
      <c r="BG18" s="198"/>
      <c r="BH18" s="198"/>
      <c r="BI18" s="198"/>
      <c r="BJ18" s="198"/>
      <c r="BK18" s="198" t="s">
        <v>519</v>
      </c>
      <c r="BL18" s="198"/>
      <c r="BM18" s="198"/>
      <c r="BN18" s="198"/>
      <c r="BO18" s="198"/>
      <c r="BP18" s="198"/>
      <c r="BQ18" s="198"/>
      <c r="BR18" s="198"/>
      <c r="BS18" s="198"/>
      <c r="BT18" s="198"/>
      <c r="BU18" s="198"/>
      <c r="BV18" s="198"/>
      <c r="BW18" s="198"/>
      <c r="BX18" s="198"/>
      <c r="BY18" s="198"/>
      <c r="BZ18" s="198" t="s">
        <v>519</v>
      </c>
      <c r="CA18" s="198"/>
      <c r="CB18" s="198" t="s">
        <v>519</v>
      </c>
      <c r="CC18" s="198" t="s">
        <v>519</v>
      </c>
      <c r="CD18" s="198"/>
      <c r="CE18" s="198"/>
      <c r="CF18" s="198"/>
      <c r="CG18" s="198"/>
      <c r="CH18" s="198"/>
      <c r="CI18" s="198"/>
      <c r="CJ18" s="198"/>
      <c r="CK18" s="198"/>
      <c r="CL18" s="198"/>
      <c r="CM18" s="198"/>
      <c r="CN18" s="198"/>
      <c r="CO18" s="198"/>
      <c r="CP18" s="198"/>
      <c r="CQ18" s="198"/>
      <c r="CR18" s="198"/>
      <c r="CS18" s="198"/>
      <c r="CT18" s="198" t="s">
        <v>647</v>
      </c>
      <c r="CU18" s="198"/>
      <c r="CV18" s="198"/>
      <c r="CW18" s="198"/>
      <c r="CX18" s="198"/>
      <c r="CY18" s="198"/>
      <c r="CZ18" s="198" t="s">
        <v>519</v>
      </c>
      <c r="DA18" s="198"/>
      <c r="DB18" s="198"/>
      <c r="DC18" s="198"/>
      <c r="DD18" s="198"/>
      <c r="DE18" s="198"/>
      <c r="DF18" s="198"/>
      <c r="DG18" s="198"/>
      <c r="DH18" s="198"/>
      <c r="DI18" s="198"/>
      <c r="DJ18" s="198"/>
      <c r="DK18" s="198"/>
      <c r="DL18" s="198"/>
      <c r="DM18" s="198"/>
      <c r="DN18" s="198"/>
      <c r="DO18" s="198"/>
      <c r="DP18" s="198"/>
      <c r="DQ18" s="198"/>
      <c r="DR18" s="198"/>
      <c r="DS18" s="200">
        <f t="shared" si="0"/>
        <v>3769000</v>
      </c>
      <c r="DT18" s="201">
        <f t="shared" ref="DT18:DT19" si="3">3000000-DS18</f>
        <v>-769000</v>
      </c>
      <c r="DU18" s="202" t="s">
        <v>650</v>
      </c>
    </row>
    <row r="19" spans="1:127" s="136" customFormat="1" ht="24" customHeight="1" x14ac:dyDescent="0.25">
      <c r="A19" s="153">
        <v>16</v>
      </c>
      <c r="B19" s="153" t="s">
        <v>670</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7" s="136" customFormat="1" ht="24" customHeight="1" x14ac:dyDescent="0.25">
      <c r="A20" s="153">
        <v>17</v>
      </c>
      <c r="B20" s="153" t="s">
        <v>671</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7" s="136" customFormat="1" ht="24" customHeight="1" x14ac:dyDescent="0.25">
      <c r="A21" s="153">
        <v>18</v>
      </c>
      <c r="B21" s="153" t="s">
        <v>672</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7" s="136" customFormat="1" ht="24" customHeight="1" x14ac:dyDescent="0.25">
      <c r="A22" s="153">
        <v>19</v>
      </c>
      <c r="B22" s="153" t="s">
        <v>673</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7" s="202" customFormat="1" ht="24" customHeight="1" x14ac:dyDescent="0.25">
      <c r="A23" s="191">
        <v>20</v>
      </c>
      <c r="B23" s="191" t="s">
        <v>674</v>
      </c>
      <c r="C23" s="192" t="s">
        <v>452</v>
      </c>
      <c r="D23" s="191" t="s">
        <v>437</v>
      </c>
      <c r="E23" s="191">
        <v>1982</v>
      </c>
      <c r="F23" s="191">
        <v>1982</v>
      </c>
      <c r="G23" s="193" t="s">
        <v>433</v>
      </c>
      <c r="H23" s="194" t="s">
        <v>551</v>
      </c>
      <c r="I23" s="195" t="s">
        <v>560</v>
      </c>
      <c r="J23" s="194"/>
      <c r="K23" s="196" t="s">
        <v>519</v>
      </c>
      <c r="L23" s="196" t="s">
        <v>519</v>
      </c>
      <c r="M23" s="196" t="s">
        <v>519</v>
      </c>
      <c r="N23" s="196" t="s">
        <v>519</v>
      </c>
      <c r="O23" s="196" t="s">
        <v>519</v>
      </c>
      <c r="P23" s="196" t="s">
        <v>519</v>
      </c>
      <c r="Q23" s="196" t="s">
        <v>519</v>
      </c>
      <c r="R23" s="196" t="s">
        <v>519</v>
      </c>
      <c r="S23" s="196" t="s">
        <v>519</v>
      </c>
      <c r="T23" s="193"/>
      <c r="U23" s="193"/>
      <c r="V23" s="193"/>
      <c r="W23" s="193"/>
      <c r="X23" s="193"/>
      <c r="Y23" s="197"/>
      <c r="Z23" s="198" t="s">
        <v>519</v>
      </c>
      <c r="AA23" s="198" t="s">
        <v>519</v>
      </c>
      <c r="AB23" s="198"/>
      <c r="AC23" s="198" t="s">
        <v>519</v>
      </c>
      <c r="AD23" s="198" t="s">
        <v>519</v>
      </c>
      <c r="AE23" s="199"/>
      <c r="AF23" s="198"/>
      <c r="AG23" s="198"/>
      <c r="AH23" s="198"/>
      <c r="AI23" s="198" t="s">
        <v>519</v>
      </c>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t="s">
        <v>519</v>
      </c>
      <c r="BL23" s="198"/>
      <c r="BM23" s="198"/>
      <c r="BN23" s="198"/>
      <c r="BO23" s="198"/>
      <c r="BP23" s="198"/>
      <c r="BQ23" s="198"/>
      <c r="BR23" s="198"/>
      <c r="BS23" s="198"/>
      <c r="BT23" s="198"/>
      <c r="BU23" s="198"/>
      <c r="BV23" s="198"/>
      <c r="BW23" s="198" t="s">
        <v>519</v>
      </c>
      <c r="BX23" s="198"/>
      <c r="BY23" s="198"/>
      <c r="BZ23" s="198" t="s">
        <v>519</v>
      </c>
      <c r="CA23" s="198" t="s">
        <v>519</v>
      </c>
      <c r="CB23" s="198" t="s">
        <v>519</v>
      </c>
      <c r="CC23" s="198"/>
      <c r="CD23" s="198"/>
      <c r="CE23" s="198"/>
      <c r="CF23" s="198"/>
      <c r="CG23" s="198"/>
      <c r="CH23" s="198"/>
      <c r="CI23" s="198"/>
      <c r="CJ23" s="198"/>
      <c r="CK23" s="198"/>
      <c r="CL23" s="198"/>
      <c r="CM23" s="198"/>
      <c r="CN23" s="198"/>
      <c r="CO23" s="198"/>
      <c r="CP23" s="198"/>
      <c r="CQ23" s="198"/>
      <c r="CR23" s="198"/>
      <c r="CS23" s="198"/>
      <c r="CT23" s="198" t="s">
        <v>519</v>
      </c>
      <c r="CU23" s="198"/>
      <c r="CV23" s="198"/>
      <c r="CW23" s="198"/>
      <c r="CX23" s="198"/>
      <c r="CY23" s="198"/>
      <c r="CZ23" s="198" t="s">
        <v>519</v>
      </c>
      <c r="DA23" s="198"/>
      <c r="DB23" s="198"/>
      <c r="DC23" s="198"/>
      <c r="DD23" s="198"/>
      <c r="DE23" s="198"/>
      <c r="DF23" s="198"/>
      <c r="DG23" s="198"/>
      <c r="DH23" s="198" t="s">
        <v>519</v>
      </c>
      <c r="DI23" s="198" t="s">
        <v>519</v>
      </c>
      <c r="DJ23" s="198"/>
      <c r="DK23" s="198"/>
      <c r="DL23" s="198"/>
      <c r="DM23" s="198" t="s">
        <v>519</v>
      </c>
      <c r="DN23" s="198"/>
      <c r="DO23" s="198"/>
      <c r="DP23" s="198"/>
      <c r="DQ23" s="198"/>
      <c r="DR23" s="198"/>
      <c r="DS23" s="200">
        <f t="shared" si="0"/>
        <v>4300000</v>
      </c>
      <c r="DT23" s="201">
        <f>3000000-DS23</f>
        <v>-1300000</v>
      </c>
      <c r="DU23" s="202" t="s">
        <v>651</v>
      </c>
    </row>
    <row r="24" spans="1:127" s="136" customFormat="1" ht="24" customHeight="1" x14ac:dyDescent="0.25">
      <c r="A24" s="153">
        <v>21</v>
      </c>
      <c r="B24" s="153" t="s">
        <v>675</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7" s="136" customFormat="1" ht="24" customHeight="1" x14ac:dyDescent="0.25">
      <c r="A25" s="153">
        <v>22</v>
      </c>
      <c r="B25" s="153" t="s">
        <v>676</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7" s="136" customFormat="1" ht="24" customHeight="1" x14ac:dyDescent="0.25">
      <c r="A26" s="153">
        <v>23</v>
      </c>
      <c r="B26" s="153" t="s">
        <v>677</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7" s="136" customFormat="1" ht="24" customHeight="1" x14ac:dyDescent="0.25">
      <c r="A27" s="153">
        <v>24</v>
      </c>
      <c r="B27" s="153" t="s">
        <v>678</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7" s="136" customFormat="1" ht="24" customHeight="1" x14ac:dyDescent="0.25">
      <c r="A28" s="153">
        <v>25</v>
      </c>
      <c r="B28" s="153" t="s">
        <v>679</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7" s="136" customFormat="1" ht="24" customHeight="1" x14ac:dyDescent="0.25">
      <c r="A29" s="153">
        <v>26</v>
      </c>
      <c r="B29" s="153" t="s">
        <v>680</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7" s="136" customFormat="1" ht="24" customHeight="1" x14ac:dyDescent="0.25">
      <c r="A30" s="153">
        <v>27</v>
      </c>
      <c r="B30" s="153" t="s">
        <v>681</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7" s="136" customFormat="1" ht="24" customHeight="1" x14ac:dyDescent="0.25">
      <c r="A31" s="153">
        <v>28</v>
      </c>
      <c r="B31" s="153" t="s">
        <v>682</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7" s="136" customFormat="1" ht="24" customHeight="1" x14ac:dyDescent="0.25">
      <c r="A32" s="153">
        <v>29</v>
      </c>
      <c r="B32" s="153" t="s">
        <v>683</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7" s="136" customFormat="1" ht="24" customHeight="1" x14ac:dyDescent="0.25">
      <c r="A33" s="153">
        <v>30</v>
      </c>
      <c r="B33" s="153" t="s">
        <v>684</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7" s="136" customFormat="1" ht="24" customHeight="1" x14ac:dyDescent="0.25">
      <c r="A34" s="153">
        <v>31</v>
      </c>
      <c r="B34" s="153" t="s">
        <v>685</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7" s="136" customFormat="1" ht="24" customHeight="1" x14ac:dyDescent="0.25">
      <c r="A35" s="153">
        <v>32</v>
      </c>
      <c r="B35" s="153" t="s">
        <v>686</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7" s="136" customFormat="1" ht="24" customHeight="1" x14ac:dyDescent="0.25">
      <c r="A36" s="153">
        <v>33</v>
      </c>
      <c r="B36" s="153" t="s">
        <v>687</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7" s="136" customFormat="1" ht="24" customHeight="1" x14ac:dyDescent="0.25">
      <c r="A37" s="153">
        <v>34</v>
      </c>
      <c r="B37" s="153" t="s">
        <v>688</v>
      </c>
      <c r="C37" s="163" t="s">
        <v>466</v>
      </c>
      <c r="D37" s="153" t="s">
        <v>437</v>
      </c>
      <c r="E37" s="153">
        <v>1999</v>
      </c>
      <c r="F37" s="155">
        <v>36207</v>
      </c>
      <c r="G37" s="160" t="s">
        <v>433</v>
      </c>
      <c r="H37" s="164" t="s">
        <v>579</v>
      </c>
      <c r="I37" s="178" t="s">
        <v>582</v>
      </c>
      <c r="J37" s="179" t="s">
        <v>583</v>
      </c>
      <c r="K37" s="159" t="s">
        <v>519</v>
      </c>
      <c r="L37" s="159" t="s">
        <v>519</v>
      </c>
      <c r="M37" s="159" t="s">
        <v>519</v>
      </c>
      <c r="N37" s="159" t="s">
        <v>519</v>
      </c>
      <c r="O37" s="159" t="s">
        <v>519</v>
      </c>
      <c r="P37" s="159" t="s">
        <v>519</v>
      </c>
      <c r="Q37" s="159" t="s">
        <v>519</v>
      </c>
      <c r="R37" s="159" t="s">
        <v>519</v>
      </c>
      <c r="S37" s="159" t="s">
        <v>519</v>
      </c>
      <c r="T37" s="160" t="s">
        <v>519</v>
      </c>
      <c r="U37" s="160"/>
      <c r="V37" s="160"/>
      <c r="W37" s="160"/>
      <c r="X37" s="160"/>
      <c r="Y37" s="157"/>
      <c r="Z37" s="157"/>
      <c r="AA37" s="157"/>
      <c r="AB37" s="157"/>
      <c r="AC37" s="157"/>
      <c r="AD37" s="157"/>
      <c r="AE37" s="157"/>
      <c r="AF37" s="157"/>
      <c r="AG37" s="157"/>
      <c r="AH37" s="157"/>
      <c r="AI37" s="157"/>
      <c r="AJ37" s="157"/>
      <c r="AK37" s="157"/>
      <c r="AL37" s="157"/>
      <c r="AM37" s="157"/>
      <c r="AN37" s="157" t="s">
        <v>519</v>
      </c>
      <c r="AO37" s="157"/>
      <c r="AP37" s="157"/>
      <c r="AQ37" s="157" t="s">
        <v>519</v>
      </c>
      <c r="AR37" s="157" t="s">
        <v>519</v>
      </c>
      <c r="AS37" s="157"/>
      <c r="AT37" s="157"/>
      <c r="AU37" s="157"/>
      <c r="AV37" s="157"/>
      <c r="AW37" s="157"/>
      <c r="AX37" s="157"/>
      <c r="AY37" s="157"/>
      <c r="AZ37" s="157"/>
      <c r="BA37" s="157"/>
      <c r="BB37" s="157"/>
      <c r="BC37" s="157"/>
      <c r="BD37" s="157"/>
      <c r="BE37" s="157"/>
      <c r="BF37" s="157"/>
      <c r="BG37" s="157"/>
      <c r="BH37" s="157"/>
      <c r="BI37" s="157"/>
      <c r="BJ37" s="157" t="s">
        <v>519</v>
      </c>
      <c r="BK37" s="157"/>
      <c r="BL37" s="157"/>
      <c r="BM37" s="157"/>
      <c r="BN37" s="157"/>
      <c r="BO37" s="157"/>
      <c r="BP37" s="157" t="s">
        <v>519</v>
      </c>
      <c r="BQ37" s="157" t="s">
        <v>519</v>
      </c>
      <c r="BR37" s="157"/>
      <c r="BS37" s="157"/>
      <c r="BT37" s="157"/>
      <c r="BU37" s="157"/>
      <c r="BV37" s="157"/>
      <c r="BW37" s="157"/>
      <c r="BX37" s="157"/>
      <c r="BY37" s="157"/>
      <c r="BZ37" s="157" t="s">
        <v>519</v>
      </c>
      <c r="CA37" s="157" t="s">
        <v>519</v>
      </c>
      <c r="CB37" s="157" t="s">
        <v>519</v>
      </c>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t="s">
        <v>519</v>
      </c>
      <c r="DI37" s="157"/>
      <c r="DJ37" s="157"/>
      <c r="DK37" s="157"/>
      <c r="DL37" s="157"/>
      <c r="DM37" s="157"/>
      <c r="DN37" s="157"/>
      <c r="DO37" s="157"/>
      <c r="DP37" s="157"/>
      <c r="DQ37" s="157"/>
      <c r="DR37" s="157"/>
      <c r="DS37" s="161">
        <f t="shared" si="0"/>
        <v>2341000</v>
      </c>
      <c r="DT37" s="162">
        <f t="shared" si="6"/>
        <v>659000</v>
      </c>
      <c r="DW37" s="136" t="s">
        <v>753</v>
      </c>
    </row>
    <row r="38" spans="1:127" s="136" customFormat="1" ht="24" customHeight="1" x14ac:dyDescent="0.25">
      <c r="A38" s="153">
        <v>35</v>
      </c>
      <c r="B38" s="153" t="s">
        <v>689</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7" s="136" customFormat="1" ht="24" customHeight="1" x14ac:dyDescent="0.25">
      <c r="A39" s="153">
        <v>36</v>
      </c>
      <c r="B39" s="153" t="s">
        <v>690</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7" s="136" customFormat="1" ht="24" customHeight="1" x14ac:dyDescent="0.25">
      <c r="A40" s="153">
        <v>37</v>
      </c>
      <c r="B40" s="153" t="s">
        <v>691</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7" s="136" customFormat="1" ht="24" customHeight="1" x14ac:dyDescent="0.25">
      <c r="A41" s="153">
        <v>38</v>
      </c>
      <c r="B41" s="153" t="s">
        <v>692</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7" s="136" customFormat="1" ht="24" customHeight="1" x14ac:dyDescent="0.25">
      <c r="A42" s="153">
        <v>39</v>
      </c>
      <c r="B42" s="153" t="s">
        <v>693</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7" s="136" customFormat="1" ht="28.5" customHeight="1" x14ac:dyDescent="0.25">
      <c r="A43" s="153">
        <v>40</v>
      </c>
      <c r="B43" s="153" t="s">
        <v>694</v>
      </c>
      <c r="C43" s="163" t="s">
        <v>472</v>
      </c>
      <c r="D43" s="153" t="s">
        <v>432</v>
      </c>
      <c r="E43" s="153">
        <v>1989</v>
      </c>
      <c r="F43" s="180"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7" s="316" customFormat="1" ht="24" customHeight="1" x14ac:dyDescent="0.25">
      <c r="A44" s="305">
        <v>41</v>
      </c>
      <c r="B44" s="305" t="s">
        <v>695</v>
      </c>
      <c r="C44" s="306" t="s">
        <v>473</v>
      </c>
      <c r="D44" s="305" t="s">
        <v>437</v>
      </c>
      <c r="E44" s="305">
        <v>1987</v>
      </c>
      <c r="F44" s="307" t="s">
        <v>523</v>
      </c>
      <c r="G44" s="308" t="s">
        <v>433</v>
      </c>
      <c r="H44" s="309" t="s">
        <v>521</v>
      </c>
      <c r="I44" s="310" t="s">
        <v>524</v>
      </c>
      <c r="J44" s="311"/>
      <c r="K44" s="312" t="s">
        <v>519</v>
      </c>
      <c r="L44" s="312" t="s">
        <v>519</v>
      </c>
      <c r="M44" s="312" t="s">
        <v>519</v>
      </c>
      <c r="N44" s="312" t="s">
        <v>519</v>
      </c>
      <c r="O44" s="312" t="s">
        <v>519</v>
      </c>
      <c r="P44" s="312" t="s">
        <v>519</v>
      </c>
      <c r="Q44" s="312" t="s">
        <v>519</v>
      </c>
      <c r="R44" s="312" t="s">
        <v>519</v>
      </c>
      <c r="S44" s="312" t="s">
        <v>519</v>
      </c>
      <c r="T44" s="308" t="s">
        <v>519</v>
      </c>
      <c r="U44" s="308"/>
      <c r="V44" s="308" t="s">
        <v>519</v>
      </c>
      <c r="W44" s="308"/>
      <c r="X44" s="308" t="s">
        <v>519</v>
      </c>
      <c r="Y44" s="313"/>
      <c r="Z44" s="313" t="s">
        <v>519</v>
      </c>
      <c r="AA44" s="313" t="s">
        <v>519</v>
      </c>
      <c r="AB44" s="313" t="s">
        <v>519</v>
      </c>
      <c r="AC44" s="313" t="s">
        <v>519</v>
      </c>
      <c r="AD44" s="313" t="s">
        <v>519</v>
      </c>
      <c r="AE44" s="313" t="s">
        <v>519</v>
      </c>
      <c r="AF44" s="313"/>
      <c r="AG44" s="313"/>
      <c r="AH44" s="313"/>
      <c r="AI44" s="313"/>
      <c r="AJ44" s="313"/>
      <c r="AK44" s="313"/>
      <c r="AL44" s="313"/>
      <c r="AM44" s="313"/>
      <c r="AN44" s="313"/>
      <c r="AO44" s="313"/>
      <c r="AP44" s="313"/>
      <c r="AQ44" s="313" t="s">
        <v>519</v>
      </c>
      <c r="AR44" s="313" t="s">
        <v>519</v>
      </c>
      <c r="AS44" s="313"/>
      <c r="AT44" s="313" t="s">
        <v>519</v>
      </c>
      <c r="AU44" s="313"/>
      <c r="AV44" s="313"/>
      <c r="AW44" s="313"/>
      <c r="AX44" s="313"/>
      <c r="AY44" s="313"/>
      <c r="AZ44" s="313" t="s">
        <v>519</v>
      </c>
      <c r="BA44" s="313"/>
      <c r="BB44" s="313" t="s">
        <v>519</v>
      </c>
      <c r="BC44" s="313"/>
      <c r="BD44" s="313"/>
      <c r="BE44" s="313"/>
      <c r="BF44" s="313"/>
      <c r="BG44" s="313"/>
      <c r="BH44" s="313"/>
      <c r="BI44" s="313"/>
      <c r="BJ44" s="313" t="s">
        <v>519</v>
      </c>
      <c r="BK44" s="313"/>
      <c r="BL44" s="313"/>
      <c r="BM44" s="313"/>
      <c r="BN44" s="313"/>
      <c r="BO44" s="313"/>
      <c r="BP44" s="313"/>
      <c r="BQ44" s="313"/>
      <c r="BR44" s="313"/>
      <c r="BS44" s="313" t="s">
        <v>519</v>
      </c>
      <c r="BT44" s="313"/>
      <c r="BU44" s="313"/>
      <c r="BV44" s="313"/>
      <c r="BW44" s="313" t="s">
        <v>519</v>
      </c>
      <c r="BX44" s="313"/>
      <c r="BY44" s="313"/>
      <c r="BZ44" s="313" t="s">
        <v>519</v>
      </c>
      <c r="CA44" s="313" t="s">
        <v>519</v>
      </c>
      <c r="CB44" s="313" t="s">
        <v>519</v>
      </c>
      <c r="CC44" s="313"/>
      <c r="CD44" s="313"/>
      <c r="CE44" s="313"/>
      <c r="CF44" s="313"/>
      <c r="CG44" s="313"/>
      <c r="CH44" s="313"/>
      <c r="CI44" s="313"/>
      <c r="CJ44" s="313"/>
      <c r="CK44" s="313"/>
      <c r="CL44" s="313"/>
      <c r="CM44" s="313"/>
      <c r="CN44" s="313"/>
      <c r="CO44" s="313"/>
      <c r="CP44" s="313"/>
      <c r="CQ44" s="313"/>
      <c r="CR44" s="313"/>
      <c r="CS44" s="313"/>
      <c r="CT44" s="313"/>
      <c r="CU44" s="313"/>
      <c r="CV44" s="313"/>
      <c r="CW44" s="313"/>
      <c r="CX44" s="313"/>
      <c r="CY44" s="313"/>
      <c r="CZ44" s="313"/>
      <c r="DA44" s="313"/>
      <c r="DB44" s="313"/>
      <c r="DC44" s="313" t="s">
        <v>519</v>
      </c>
      <c r="DD44" s="313"/>
      <c r="DE44" s="313"/>
      <c r="DF44" s="313"/>
      <c r="DG44" s="313"/>
      <c r="DH44" s="313"/>
      <c r="DI44" s="313"/>
      <c r="DJ44" s="313"/>
      <c r="DK44" s="313"/>
      <c r="DL44" s="313"/>
      <c r="DM44" s="313"/>
      <c r="DN44" s="313"/>
      <c r="DO44" s="313"/>
      <c r="DP44" s="313"/>
      <c r="DQ44" s="313"/>
      <c r="DR44" s="313"/>
      <c r="DS44" s="314">
        <f t="shared" si="0"/>
        <v>3595000</v>
      </c>
      <c r="DT44" s="315">
        <f>3000000-DS44</f>
        <v>-595000</v>
      </c>
      <c r="DW44" s="316" t="s">
        <v>745</v>
      </c>
    </row>
    <row r="45" spans="1:127" s="136" customFormat="1" ht="24" customHeight="1" x14ac:dyDescent="0.25">
      <c r="A45" s="153">
        <v>42</v>
      </c>
      <c r="B45" s="153" t="s">
        <v>696</v>
      </c>
      <c r="C45" s="163" t="s">
        <v>474</v>
      </c>
      <c r="D45" s="153" t="s">
        <v>432</v>
      </c>
      <c r="E45" s="153">
        <v>1993</v>
      </c>
      <c r="F45" s="180"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7" s="136" customFormat="1" ht="24" customHeight="1" x14ac:dyDescent="0.25">
      <c r="A46" s="153">
        <v>43</v>
      </c>
      <c r="B46" s="153" t="s">
        <v>697</v>
      </c>
      <c r="C46" s="163" t="s">
        <v>475</v>
      </c>
      <c r="D46" s="153" t="s">
        <v>432</v>
      </c>
      <c r="E46" s="153">
        <v>1994</v>
      </c>
      <c r="F46" s="180"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7" s="136" customFormat="1" ht="24" customHeight="1" x14ac:dyDescent="0.25">
      <c r="A47" s="153">
        <v>44</v>
      </c>
      <c r="B47" s="153" t="s">
        <v>698</v>
      </c>
      <c r="C47" s="163" t="s">
        <v>476</v>
      </c>
      <c r="D47" s="153" t="s">
        <v>437</v>
      </c>
      <c r="E47" s="153">
        <v>1996</v>
      </c>
      <c r="F47" s="180"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7" s="136" customFormat="1" ht="24" customHeight="1" x14ac:dyDescent="0.25">
      <c r="A48" s="153">
        <v>45</v>
      </c>
      <c r="B48" s="153" t="s">
        <v>699</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7" s="202" customFormat="1" ht="24" customHeight="1" x14ac:dyDescent="0.25">
      <c r="A49" s="191">
        <v>46</v>
      </c>
      <c r="B49" s="191" t="s">
        <v>700</v>
      </c>
      <c r="C49" s="192" t="s">
        <v>478</v>
      </c>
      <c r="D49" s="191" t="s">
        <v>437</v>
      </c>
      <c r="E49" s="191">
        <v>1983</v>
      </c>
      <c r="F49" s="191">
        <v>1983</v>
      </c>
      <c r="G49" s="193" t="s">
        <v>433</v>
      </c>
      <c r="H49" s="194" t="s">
        <v>598</v>
      </c>
      <c r="I49" s="195" t="s">
        <v>600</v>
      </c>
      <c r="J49" s="205"/>
      <c r="K49" s="196" t="s">
        <v>519</v>
      </c>
      <c r="L49" s="196" t="s">
        <v>519</v>
      </c>
      <c r="M49" s="196" t="s">
        <v>519</v>
      </c>
      <c r="N49" s="196" t="s">
        <v>519</v>
      </c>
      <c r="O49" s="196" t="s">
        <v>519</v>
      </c>
      <c r="P49" s="196" t="s">
        <v>519</v>
      </c>
      <c r="Q49" s="196" t="s">
        <v>519</v>
      </c>
      <c r="R49" s="196" t="s">
        <v>519</v>
      </c>
      <c r="S49" s="196" t="s">
        <v>519</v>
      </c>
      <c r="T49" s="193"/>
      <c r="U49" s="193"/>
      <c r="V49" s="193"/>
      <c r="W49" s="193"/>
      <c r="X49" s="193"/>
      <c r="Y49" s="198"/>
      <c r="Z49" s="198"/>
      <c r="AA49" s="198" t="s">
        <v>519</v>
      </c>
      <c r="AB49" s="198"/>
      <c r="AC49" s="198"/>
      <c r="AD49" s="198" t="s">
        <v>519</v>
      </c>
      <c r="AE49" s="198"/>
      <c r="AF49" s="198"/>
      <c r="AG49" s="198"/>
      <c r="AH49" s="198"/>
      <c r="AI49" s="198" t="s">
        <v>519</v>
      </c>
      <c r="AJ49" s="198"/>
      <c r="AK49" s="198"/>
      <c r="AL49" s="198"/>
      <c r="AM49" s="198"/>
      <c r="AN49" s="198"/>
      <c r="AO49" s="198"/>
      <c r="AP49" s="198"/>
      <c r="AQ49" s="198" t="s">
        <v>519</v>
      </c>
      <c r="AR49" s="198" t="s">
        <v>519</v>
      </c>
      <c r="AS49" s="198" t="s">
        <v>519</v>
      </c>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t="s">
        <v>519</v>
      </c>
      <c r="CA49" s="198" t="s">
        <v>519</v>
      </c>
      <c r="CB49" s="198" t="s">
        <v>519</v>
      </c>
      <c r="CC49" s="198"/>
      <c r="CD49" s="198"/>
      <c r="CE49" s="198"/>
      <c r="CF49" s="198"/>
      <c r="CG49" s="198"/>
      <c r="CH49" s="198"/>
      <c r="CI49" s="198"/>
      <c r="CJ49" s="198"/>
      <c r="CK49" s="198"/>
      <c r="CL49" s="198"/>
      <c r="CM49" s="198"/>
      <c r="CN49" s="198" t="s">
        <v>645</v>
      </c>
      <c r="CO49" s="198"/>
      <c r="CP49" s="198"/>
      <c r="CQ49" s="198"/>
      <c r="CR49" s="198"/>
      <c r="CS49" s="198" t="s">
        <v>519</v>
      </c>
      <c r="CT49" s="198" t="s">
        <v>519</v>
      </c>
      <c r="CU49" s="198" t="s">
        <v>519</v>
      </c>
      <c r="CV49" s="198" t="s">
        <v>519</v>
      </c>
      <c r="CW49" s="198" t="s">
        <v>519</v>
      </c>
      <c r="CX49" s="198" t="s">
        <v>519</v>
      </c>
      <c r="CY49" s="198" t="s">
        <v>519</v>
      </c>
      <c r="CZ49" s="198" t="s">
        <v>519</v>
      </c>
      <c r="DA49" s="198"/>
      <c r="DB49" s="198"/>
      <c r="DC49" s="198"/>
      <c r="DD49" s="198"/>
      <c r="DE49" s="198"/>
      <c r="DF49" s="198"/>
      <c r="DG49" s="198"/>
      <c r="DH49" s="198"/>
      <c r="DI49" s="198" t="s">
        <v>519</v>
      </c>
      <c r="DJ49" s="198"/>
      <c r="DK49" s="198"/>
      <c r="DL49" s="198"/>
      <c r="DM49" s="198" t="s">
        <v>519</v>
      </c>
      <c r="DN49" s="198" t="s">
        <v>519</v>
      </c>
      <c r="DO49" s="198"/>
      <c r="DP49" s="198"/>
      <c r="DQ49" s="198"/>
      <c r="DR49" s="198"/>
      <c r="DS49" s="200">
        <f t="shared" si="0"/>
        <v>5238000</v>
      </c>
      <c r="DT49" s="201">
        <f t="shared" si="9"/>
        <v>-2238000</v>
      </c>
      <c r="DU49" s="202" t="s">
        <v>736</v>
      </c>
    </row>
    <row r="50" spans="1:127" s="136" customFormat="1" ht="24" customHeight="1" x14ac:dyDescent="0.25">
      <c r="A50" s="153">
        <v>47</v>
      </c>
      <c r="B50" s="153" t="s">
        <v>701</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7" s="136" customFormat="1" ht="24" customHeight="1" x14ac:dyDescent="0.25">
      <c r="A51" s="153">
        <v>48</v>
      </c>
      <c r="B51" s="153" t="s">
        <v>702</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7" s="136" customFormat="1" ht="24" customHeight="1" x14ac:dyDescent="0.25">
      <c r="A52" s="153">
        <v>49</v>
      </c>
      <c r="B52" s="153" t="s">
        <v>703</v>
      </c>
      <c r="C52" s="171" t="s">
        <v>481</v>
      </c>
      <c r="D52" s="173" t="s">
        <v>432</v>
      </c>
      <c r="E52" s="153">
        <v>1981</v>
      </c>
      <c r="F52" s="157">
        <v>1981</v>
      </c>
      <c r="G52" s="171" t="s">
        <v>433</v>
      </c>
      <c r="H52" s="171" t="s">
        <v>598</v>
      </c>
      <c r="I52" s="182" t="s">
        <v>603</v>
      </c>
      <c r="J52" s="183"/>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7" s="136" customFormat="1" ht="24" customHeight="1" x14ac:dyDescent="0.25">
      <c r="A53" s="153">
        <v>50</v>
      </c>
      <c r="B53" s="153" t="s">
        <v>704</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7" s="136" customFormat="1" ht="24" customHeight="1" x14ac:dyDescent="0.25">
      <c r="A54" s="153">
        <v>51</v>
      </c>
      <c r="B54" s="153" t="s">
        <v>705</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7" s="136" customFormat="1" ht="24" customHeight="1" x14ac:dyDescent="0.25">
      <c r="A55" s="153">
        <v>52</v>
      </c>
      <c r="B55" s="153" t="s">
        <v>706</v>
      </c>
      <c r="C55" s="184" t="s">
        <v>484</v>
      </c>
      <c r="D55" s="185" t="s">
        <v>437</v>
      </c>
      <c r="E55" s="153">
        <v>1988</v>
      </c>
      <c r="F55" s="185">
        <v>1988</v>
      </c>
      <c r="G55" s="186" t="s">
        <v>433</v>
      </c>
      <c r="H55" s="171" t="s">
        <v>598</v>
      </c>
      <c r="I55" s="187" t="s">
        <v>564</v>
      </c>
      <c r="J55" s="188"/>
      <c r="K55" s="189" t="s">
        <v>519</v>
      </c>
      <c r="L55" s="189" t="s">
        <v>519</v>
      </c>
      <c r="M55" s="189" t="s">
        <v>519</v>
      </c>
      <c r="N55" s="189" t="s">
        <v>519</v>
      </c>
      <c r="O55" s="189" t="s">
        <v>519</v>
      </c>
      <c r="P55" s="189" t="s">
        <v>519</v>
      </c>
      <c r="Q55" s="189" t="s">
        <v>519</v>
      </c>
      <c r="R55" s="189" t="s">
        <v>519</v>
      </c>
      <c r="S55" s="189" t="s">
        <v>519</v>
      </c>
      <c r="T55" s="186"/>
      <c r="U55" s="186" t="s">
        <v>519</v>
      </c>
      <c r="V55" s="186"/>
      <c r="W55" s="186"/>
      <c r="X55" s="186" t="s">
        <v>519</v>
      </c>
      <c r="Y55" s="190" t="s">
        <v>519</v>
      </c>
      <c r="Z55" s="190"/>
      <c r="AA55" s="190" t="s">
        <v>519</v>
      </c>
      <c r="AB55" s="190" t="s">
        <v>519</v>
      </c>
      <c r="AC55" s="190" t="s">
        <v>519</v>
      </c>
      <c r="AD55" s="157" t="s">
        <v>519</v>
      </c>
      <c r="AE55" s="190" t="s">
        <v>519</v>
      </c>
      <c r="AF55" s="190"/>
      <c r="AG55" s="190"/>
      <c r="AH55" s="190"/>
      <c r="AI55" s="190"/>
      <c r="AJ55" s="190"/>
      <c r="AK55" s="190"/>
      <c r="AL55" s="190"/>
      <c r="AM55" s="190"/>
      <c r="AN55" s="190"/>
      <c r="AO55" s="190"/>
      <c r="AP55" s="190"/>
      <c r="AQ55" s="190" t="s">
        <v>519</v>
      </c>
      <c r="AR55" s="190" t="s">
        <v>519</v>
      </c>
      <c r="AS55" s="190"/>
      <c r="AT55" s="190"/>
      <c r="AU55" s="190"/>
      <c r="AV55" s="190"/>
      <c r="AW55" s="190"/>
      <c r="AX55" s="190"/>
      <c r="AY55" s="190"/>
      <c r="AZ55" s="190"/>
      <c r="BA55" s="190" t="s">
        <v>519</v>
      </c>
      <c r="BB55" s="190"/>
      <c r="BC55" s="190"/>
      <c r="BD55" s="190"/>
      <c r="BE55" s="190"/>
      <c r="BF55" s="190"/>
      <c r="BG55" s="190"/>
      <c r="BH55" s="190" t="s">
        <v>519</v>
      </c>
      <c r="BI55" s="190"/>
      <c r="BJ55" s="190"/>
      <c r="BK55" s="190"/>
      <c r="BL55" s="190"/>
      <c r="BM55" s="190"/>
      <c r="BN55" s="190"/>
      <c r="BO55" s="190" t="s">
        <v>519</v>
      </c>
      <c r="BP55" s="190"/>
      <c r="BQ55" s="190"/>
      <c r="BR55" s="190"/>
      <c r="BS55" s="190" t="s">
        <v>519</v>
      </c>
      <c r="BT55" s="190"/>
      <c r="BU55" s="190"/>
      <c r="BV55" s="190"/>
      <c r="BW55" s="190"/>
      <c r="BX55" s="190"/>
      <c r="BY55" s="190"/>
      <c r="BZ55" s="190"/>
      <c r="CA55" s="190" t="s">
        <v>519</v>
      </c>
      <c r="CB55" s="190"/>
      <c r="CC55" s="190"/>
      <c r="CD55" s="190"/>
      <c r="CE55" s="190"/>
      <c r="CF55" s="190"/>
      <c r="CG55" s="190"/>
      <c r="CH55" s="190"/>
      <c r="CI55" s="190"/>
      <c r="CJ55" s="190"/>
      <c r="CK55" s="190"/>
      <c r="CL55" s="190"/>
      <c r="CM55" s="190"/>
      <c r="CN55" s="190"/>
      <c r="CO55" s="190"/>
      <c r="CP55" s="190"/>
      <c r="CQ55" s="190"/>
      <c r="CR55" s="190"/>
      <c r="CS55" s="190"/>
      <c r="CT55" s="190"/>
      <c r="CU55" s="190"/>
      <c r="CV55" s="190"/>
      <c r="CW55" s="190"/>
      <c r="CX55" s="190"/>
      <c r="CY55" s="190"/>
      <c r="CZ55" s="190"/>
      <c r="DA55" s="190"/>
      <c r="DB55" s="190"/>
      <c r="DC55" s="190"/>
      <c r="DD55" s="190"/>
      <c r="DE55" s="190"/>
      <c r="DF55" s="190"/>
      <c r="DG55" s="190"/>
      <c r="DH55" s="190" t="s">
        <v>519</v>
      </c>
      <c r="DI55" s="190"/>
      <c r="DJ55" s="190" t="s">
        <v>519</v>
      </c>
      <c r="DK55" s="190"/>
      <c r="DL55" s="190"/>
      <c r="DM55" s="190" t="s">
        <v>519</v>
      </c>
      <c r="DN55" s="190" t="s">
        <v>519</v>
      </c>
      <c r="DO55" s="190"/>
      <c r="DP55" s="190"/>
      <c r="DQ55" s="190"/>
      <c r="DR55" s="190"/>
      <c r="DS55" s="161">
        <f t="shared" si="0"/>
        <v>3180000</v>
      </c>
      <c r="DT55" s="162">
        <f t="shared" si="10"/>
        <v>-180000</v>
      </c>
    </row>
    <row r="56" spans="1:127" s="136" customFormat="1" ht="24" customHeight="1" x14ac:dyDescent="0.25">
      <c r="A56" s="153">
        <v>53</v>
      </c>
      <c r="B56" s="153" t="s">
        <v>707</v>
      </c>
      <c r="C56" s="183" t="s">
        <v>485</v>
      </c>
      <c r="D56" s="182" t="s">
        <v>437</v>
      </c>
      <c r="E56" s="153">
        <v>1991</v>
      </c>
      <c r="F56" s="170">
        <v>1991</v>
      </c>
      <c r="G56" s="183" t="s">
        <v>433</v>
      </c>
      <c r="H56" s="171" t="s">
        <v>598</v>
      </c>
      <c r="I56" s="182" t="s">
        <v>605</v>
      </c>
      <c r="J56" s="183"/>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647</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7" s="136" customFormat="1" ht="24" customHeight="1" x14ac:dyDescent="0.25">
      <c r="A57" s="153">
        <v>54</v>
      </c>
      <c r="B57" s="153" t="s">
        <v>708</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7" s="136" customFormat="1" ht="24" customHeight="1" x14ac:dyDescent="0.25">
      <c r="A58" s="153">
        <v>55</v>
      </c>
      <c r="B58" s="153" t="s">
        <v>709</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7" s="136" customFormat="1" ht="24" customHeight="1" x14ac:dyDescent="0.25">
      <c r="A59" s="153">
        <v>56</v>
      </c>
      <c r="B59" s="153" t="s">
        <v>710</v>
      </c>
      <c r="C59" s="163" t="s">
        <v>488</v>
      </c>
      <c r="D59" s="153" t="s">
        <v>432</v>
      </c>
      <c r="E59" s="153">
        <v>1977</v>
      </c>
      <c r="F59" s="155">
        <v>28178</v>
      </c>
      <c r="G59" s="160" t="s">
        <v>433</v>
      </c>
      <c r="H59" s="171" t="s">
        <v>584</v>
      </c>
      <c r="I59" s="181"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647</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7" s="136" customFormat="1" ht="24" customHeight="1" x14ac:dyDescent="0.25">
      <c r="A60" s="153">
        <v>57</v>
      </c>
      <c r="B60" s="153" t="s">
        <v>711</v>
      </c>
      <c r="C60" s="163" t="s">
        <v>489</v>
      </c>
      <c r="D60" s="153" t="s">
        <v>432</v>
      </c>
      <c r="E60" s="153">
        <v>1977</v>
      </c>
      <c r="F60" s="155">
        <v>28349</v>
      </c>
      <c r="G60" s="160" t="s">
        <v>433</v>
      </c>
      <c r="H60" s="171" t="s">
        <v>587</v>
      </c>
      <c r="I60" s="181"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7" s="136" customFormat="1" ht="24" customHeight="1" x14ac:dyDescent="0.25">
      <c r="A61" s="153">
        <v>58</v>
      </c>
      <c r="B61" s="153" t="s">
        <v>712</v>
      </c>
      <c r="C61" s="163" t="s">
        <v>490</v>
      </c>
      <c r="D61" s="153" t="s">
        <v>437</v>
      </c>
      <c r="E61" s="153">
        <v>1991</v>
      </c>
      <c r="F61" s="155">
        <v>33286</v>
      </c>
      <c r="G61" s="160" t="s">
        <v>433</v>
      </c>
      <c r="H61" s="171" t="s">
        <v>587</v>
      </c>
      <c r="I61" s="181"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7" s="136" customFormat="1" ht="24" customHeight="1" x14ac:dyDescent="0.25">
      <c r="A62" s="153">
        <v>59</v>
      </c>
      <c r="B62" s="153" t="s">
        <v>713</v>
      </c>
      <c r="C62" s="163" t="s">
        <v>491</v>
      </c>
      <c r="D62" s="153" t="s">
        <v>437</v>
      </c>
      <c r="E62" s="153">
        <v>1993</v>
      </c>
      <c r="F62" s="155">
        <v>34277</v>
      </c>
      <c r="G62" s="160" t="s">
        <v>433</v>
      </c>
      <c r="H62" s="171" t="s">
        <v>584</v>
      </c>
      <c r="I62" s="181"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7" s="202" customFormat="1" ht="24" customHeight="1" x14ac:dyDescent="0.25">
      <c r="A63" s="191">
        <v>60</v>
      </c>
      <c r="B63" s="191" t="s">
        <v>714</v>
      </c>
      <c r="C63" s="192" t="s">
        <v>492</v>
      </c>
      <c r="D63" s="191" t="s">
        <v>437</v>
      </c>
      <c r="E63" s="191">
        <v>1997</v>
      </c>
      <c r="F63" s="206">
        <v>35738</v>
      </c>
      <c r="G63" s="193" t="s">
        <v>433</v>
      </c>
      <c r="H63" s="194" t="s">
        <v>584</v>
      </c>
      <c r="I63" s="207" t="s">
        <v>594</v>
      </c>
      <c r="J63" s="208" t="s">
        <v>595</v>
      </c>
      <c r="K63" s="196" t="s">
        <v>519</v>
      </c>
      <c r="L63" s="196" t="s">
        <v>519</v>
      </c>
      <c r="M63" s="196" t="s">
        <v>519</v>
      </c>
      <c r="N63" s="196" t="s">
        <v>519</v>
      </c>
      <c r="O63" s="196" t="s">
        <v>519</v>
      </c>
      <c r="P63" s="196" t="s">
        <v>519</v>
      </c>
      <c r="Q63" s="196" t="s">
        <v>519</v>
      </c>
      <c r="R63" s="196" t="s">
        <v>519</v>
      </c>
      <c r="S63" s="196" t="s">
        <v>519</v>
      </c>
      <c r="T63" s="193"/>
      <c r="U63" s="193" t="s">
        <v>519</v>
      </c>
      <c r="V63" s="193" t="s">
        <v>519</v>
      </c>
      <c r="W63" s="193"/>
      <c r="X63" s="193" t="s">
        <v>519</v>
      </c>
      <c r="Y63" s="198" t="s">
        <v>519</v>
      </c>
      <c r="Z63" s="198" t="s">
        <v>519</v>
      </c>
      <c r="AA63" s="198" t="s">
        <v>519</v>
      </c>
      <c r="AB63" s="198" t="s">
        <v>519</v>
      </c>
      <c r="AC63" s="198" t="s">
        <v>519</v>
      </c>
      <c r="AD63" s="198" t="s">
        <v>519</v>
      </c>
      <c r="AE63" s="198"/>
      <c r="AF63" s="198"/>
      <c r="AG63" s="198"/>
      <c r="AH63" s="198"/>
      <c r="AI63" s="198" t="s">
        <v>519</v>
      </c>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198"/>
      <c r="CK63" s="198"/>
      <c r="CL63" s="198"/>
      <c r="CM63" s="198"/>
      <c r="CN63" s="198"/>
      <c r="CO63" s="198"/>
      <c r="CP63" s="198"/>
      <c r="CQ63" s="198"/>
      <c r="CR63" s="198"/>
      <c r="CS63" s="198"/>
      <c r="CT63" s="198" t="s">
        <v>519</v>
      </c>
      <c r="CU63" s="198"/>
      <c r="CV63" s="198"/>
      <c r="CW63" s="198"/>
      <c r="CX63" s="198"/>
      <c r="CY63" s="198"/>
      <c r="CZ63" s="198" t="s">
        <v>519</v>
      </c>
      <c r="DA63" s="198"/>
      <c r="DB63" s="198"/>
      <c r="DC63" s="198"/>
      <c r="DD63" s="198" t="s">
        <v>519</v>
      </c>
      <c r="DE63" s="198"/>
      <c r="DF63" s="198"/>
      <c r="DG63" s="198"/>
      <c r="DH63" s="198" t="s">
        <v>519</v>
      </c>
      <c r="DI63" s="198" t="s">
        <v>519</v>
      </c>
      <c r="DJ63" s="198"/>
      <c r="DK63" s="198"/>
      <c r="DL63" s="198"/>
      <c r="DM63" s="198"/>
      <c r="DN63" s="198" t="s">
        <v>519</v>
      </c>
      <c r="DO63" s="198"/>
      <c r="DP63" s="198"/>
      <c r="DQ63" s="198"/>
      <c r="DR63" s="198"/>
      <c r="DS63" s="200">
        <f t="shared" si="0"/>
        <v>3891000</v>
      </c>
      <c r="DT63" s="201">
        <f t="shared" si="12"/>
        <v>-891000</v>
      </c>
      <c r="DU63" s="202" t="s">
        <v>653</v>
      </c>
      <c r="DV63" s="202" t="s">
        <v>737</v>
      </c>
      <c r="DW63" s="202" t="s">
        <v>739</v>
      </c>
    </row>
    <row r="64" spans="1:127" s="136" customFormat="1" ht="24" customHeight="1" x14ac:dyDescent="0.25">
      <c r="A64" s="153">
        <v>61</v>
      </c>
      <c r="B64" s="153" t="s">
        <v>715</v>
      </c>
      <c r="C64" s="163" t="s">
        <v>493</v>
      </c>
      <c r="D64" s="153" t="s">
        <v>437</v>
      </c>
      <c r="E64" s="153">
        <v>1978</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25">
      <c r="A65" s="153">
        <v>62</v>
      </c>
      <c r="B65" s="153" t="s">
        <v>716</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25">
      <c r="A66" s="153">
        <v>63</v>
      </c>
      <c r="B66" s="153" t="s">
        <v>717</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647</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25">
      <c r="A67" s="153">
        <v>64</v>
      </c>
      <c r="B67" s="153" t="s">
        <v>718</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25">
      <c r="A68" s="153">
        <v>65</v>
      </c>
      <c r="B68" s="153" t="s">
        <v>719</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25">
      <c r="A69" s="153">
        <v>66</v>
      </c>
      <c r="B69" s="153" t="s">
        <v>720</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25">
      <c r="A70" s="153">
        <v>67</v>
      </c>
      <c r="B70" s="153" t="s">
        <v>721</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25">
      <c r="A71" s="153">
        <v>68</v>
      </c>
      <c r="B71" s="153" t="s">
        <v>722</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25">
      <c r="A72" s="153">
        <v>69</v>
      </c>
      <c r="B72" s="153" t="s">
        <v>723</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25">
      <c r="A73" s="153">
        <v>70</v>
      </c>
      <c r="B73" s="153" t="s">
        <v>724</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25">
      <c r="A74" s="153">
        <v>71</v>
      </c>
      <c r="B74" s="153" t="s">
        <v>725</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25">
      <c r="A75" s="153">
        <v>72</v>
      </c>
      <c r="B75" s="153" t="s">
        <v>726</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25">
      <c r="A76" s="153">
        <v>73</v>
      </c>
      <c r="B76" s="153" t="s">
        <v>727</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25">
      <c r="A77" s="153">
        <v>74</v>
      </c>
      <c r="B77" s="153" t="s">
        <v>728</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25">
      <c r="A78" s="153">
        <v>75</v>
      </c>
      <c r="B78" s="153" t="s">
        <v>729</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25">
      <c r="A79" s="153">
        <v>76</v>
      </c>
      <c r="B79" s="153" t="s">
        <v>730</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25">
      <c r="A80" s="153">
        <v>77</v>
      </c>
      <c r="B80" s="153" t="s">
        <v>731</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25">
      <c r="A81" s="153">
        <v>78</v>
      </c>
      <c r="B81" s="153" t="s">
        <v>732</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25">
      <c r="A82" s="153">
        <v>79</v>
      </c>
      <c r="B82" s="153" t="s">
        <v>733</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25">
      <c r="A83" s="153">
        <v>80</v>
      </c>
      <c r="B83" s="153" t="s">
        <v>734</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25">
      <c r="A84" s="228" t="s">
        <v>414</v>
      </c>
      <c r="B84" s="229"/>
      <c r="C84" s="229"/>
      <c r="D84" s="229"/>
      <c r="E84" s="229"/>
      <c r="F84" s="229"/>
      <c r="G84" s="229"/>
      <c r="H84" s="229"/>
      <c r="I84" s="229"/>
      <c r="J84" s="302"/>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20</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208132000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772-A7B7-4AF5-B575-B861E13F3981}">
  <dimension ref="A3:I7"/>
  <sheetViews>
    <sheetView workbookViewId="0">
      <selection activeCell="A3" sqref="A3:I7"/>
    </sheetView>
  </sheetViews>
  <sheetFormatPr defaultRowHeight="15" x14ac:dyDescent="0.25"/>
  <cols>
    <col min="1" max="1" width="5.140625" bestFit="1" customWidth="1"/>
    <col min="2" max="2" width="8.7109375" bestFit="1" customWidth="1"/>
    <col min="3" max="3" width="20.5703125" bestFit="1" customWidth="1"/>
    <col min="4" max="4" width="12.42578125" bestFit="1" customWidth="1"/>
    <col min="5" max="5" width="12.7109375" bestFit="1" customWidth="1"/>
    <col min="6" max="6" width="8.85546875" bestFit="1" customWidth="1"/>
    <col min="7" max="7" width="11.140625" bestFit="1" customWidth="1"/>
    <col min="8" max="8" width="18.42578125" bestFit="1" customWidth="1"/>
    <col min="9" max="9" width="24.5703125" bestFit="1" customWidth="1"/>
  </cols>
  <sheetData>
    <row r="3" spans="1:9" ht="18.75" x14ac:dyDescent="0.25">
      <c r="A3" s="304" t="s">
        <v>746</v>
      </c>
      <c r="B3" s="304"/>
      <c r="C3" s="304"/>
      <c r="D3" s="304"/>
      <c r="E3" s="304"/>
      <c r="F3" s="304"/>
      <c r="G3" s="304"/>
      <c r="H3" s="304"/>
      <c r="I3" s="304"/>
    </row>
    <row r="4" spans="1:9" ht="15" customHeight="1" x14ac:dyDescent="0.25">
      <c r="A4" s="222" t="s">
        <v>260</v>
      </c>
      <c r="B4" s="222" t="s">
        <v>654</v>
      </c>
      <c r="C4" s="222" t="s">
        <v>421</v>
      </c>
      <c r="D4" s="222" t="s">
        <v>422</v>
      </c>
      <c r="E4" s="222" t="s">
        <v>735</v>
      </c>
      <c r="F4" s="222" t="s">
        <v>514</v>
      </c>
      <c r="G4" s="222" t="s">
        <v>424</v>
      </c>
      <c r="H4" s="222" t="s">
        <v>425</v>
      </c>
      <c r="I4" s="222" t="s">
        <v>750</v>
      </c>
    </row>
    <row r="5" spans="1:9" s="136" customFormat="1" ht="18.600000000000001" customHeight="1" x14ac:dyDescent="0.25">
      <c r="A5" s="157">
        <v>14</v>
      </c>
      <c r="B5" s="157" t="s">
        <v>668</v>
      </c>
      <c r="C5" s="221" t="s">
        <v>446</v>
      </c>
      <c r="D5" s="157" t="s">
        <v>432</v>
      </c>
      <c r="E5" s="157">
        <v>1992</v>
      </c>
      <c r="F5" s="164" t="s">
        <v>433</v>
      </c>
      <c r="G5" s="164" t="s">
        <v>552</v>
      </c>
      <c r="H5" s="157" t="s">
        <v>556</v>
      </c>
      <c r="I5" s="157" t="s">
        <v>749</v>
      </c>
    </row>
    <row r="6" spans="1:9" s="225" customFormat="1" ht="24" customHeight="1" x14ac:dyDescent="0.25">
      <c r="A6" s="223">
        <v>20</v>
      </c>
      <c r="B6" s="223" t="s">
        <v>674</v>
      </c>
      <c r="C6" s="224" t="s">
        <v>452</v>
      </c>
      <c r="D6" s="223" t="s">
        <v>437</v>
      </c>
      <c r="E6" s="223">
        <v>1982</v>
      </c>
      <c r="F6" s="227" t="s">
        <v>433</v>
      </c>
      <c r="G6" s="227" t="s">
        <v>551</v>
      </c>
      <c r="H6" s="223" t="s">
        <v>560</v>
      </c>
      <c r="I6" s="223" t="s">
        <v>748</v>
      </c>
    </row>
    <row r="7" spans="1:9" s="136" customFormat="1" ht="24" customHeight="1" x14ac:dyDescent="0.25">
      <c r="A7" s="157">
        <v>34</v>
      </c>
      <c r="B7" s="157" t="s">
        <v>688</v>
      </c>
      <c r="C7" s="221" t="s">
        <v>466</v>
      </c>
      <c r="D7" s="157" t="s">
        <v>437</v>
      </c>
      <c r="E7" s="157">
        <v>1999</v>
      </c>
      <c r="F7" s="164" t="s">
        <v>433</v>
      </c>
      <c r="G7" s="164" t="s">
        <v>579</v>
      </c>
      <c r="H7" s="178" t="s">
        <v>582</v>
      </c>
      <c r="I7" s="226" t="s">
        <v>747</v>
      </c>
    </row>
  </sheetData>
  <mergeCells count="1">
    <mergeCell ref="A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FIX NĂM SINH</vt: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2025-05-17T09:39:44Z</dcterms:modified>
</cp:coreProperties>
</file>