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G:\DATA-TN\Hoàng\Chấm công\05-2025\"/>
    </mc:Choice>
  </mc:AlternateContent>
  <xr:revisionPtr revIDLastSave="0" documentId="13_ncr:1_{B9E1CBBA-30DE-47C7-B840-91C4E18497F0}" xr6:coauthVersionLast="47" xr6:coauthVersionMax="47" xr10:uidLastSave="{00000000-0000-0000-0000-000000000000}"/>
  <bookViews>
    <workbookView xWindow="-120" yWindow="-120" windowWidth="20730" windowHeight="11160" firstSheet="1" activeTab="1" xr2:uid="{00000000-000D-0000-FFFF-FFFF00000000}"/>
  </bookViews>
  <sheets>
    <sheet name="FORM" sheetId="3" state="hidden" r:id="rId1"/>
    <sheet name="GIờ làm thêm"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1" i="2" l="1"/>
  <c r="O10" i="2"/>
  <c r="O9" i="2"/>
  <c r="O8" i="2"/>
  <c r="G8" i="2"/>
  <c r="G9" i="2"/>
  <c r="G10" i="2"/>
  <c r="G11" i="2"/>
  <c r="G12" i="2"/>
  <c r="G13" i="2"/>
  <c r="G14" i="2"/>
  <c r="O12" i="2" l="1"/>
  <c r="O13" i="2"/>
  <c r="O14" i="2"/>
  <c r="G15" i="2" l="1"/>
  <c r="G10" i="3"/>
  <c r="D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OS</author>
  </authors>
  <commentList>
    <comment ref="C5" authorId="0" shapeId="0" xr:uid="{ABEB6E41-B3B9-46E9-8972-4BB0AFDB93FE}">
      <text>
        <r>
          <rPr>
            <b/>
            <sz val="12"/>
            <color indexed="81"/>
            <rFont val="Times New Roman"/>
            <family val="1"/>
          </rPr>
          <t>Áp dụng cho trường hợp tăng cường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OS</author>
  </authors>
  <commentList>
    <comment ref="C5" authorId="0" shapeId="0" xr:uid="{1CBEF709-E9D9-43FF-A50C-5AA115D7A968}">
      <text>
        <r>
          <rPr>
            <b/>
            <sz val="12"/>
            <color indexed="81"/>
            <rFont val="Times New Roman"/>
            <family val="1"/>
          </rPr>
          <t>Áp dụng cho trường hợp tăng cường</t>
        </r>
      </text>
    </comment>
  </commentList>
</comments>
</file>

<file path=xl/sharedStrings.xml><?xml version="1.0" encoding="utf-8"?>
<sst xmlns="http://schemas.openxmlformats.org/spreadsheetml/2006/main" count="62" uniqueCount="39">
  <si>
    <t>THỎA THUẬN TĂNG CA</t>
  </si>
  <si>
    <t>Stt</t>
  </si>
  <si>
    <t>Họ và Tên</t>
  </si>
  <si>
    <t>Bộ phận</t>
  </si>
  <si>
    <t>Lý do tăng ca</t>
  </si>
  <si>
    <t>Phòng TCNS</t>
  </si>
  <si>
    <t>Xác nhận trưởng Bộ phận</t>
  </si>
  <si>
    <t>Kinh doanh</t>
  </si>
  <si>
    <t xml:space="preserve">CÔNG TY CỔ PHẦN BỆNH VIỆN THIỆN NHÂN ĐÀ NẴNG </t>
  </si>
  <si>
    <t>Địa chỉ: 276-278 -280 , Đống Đa, P Thanh Bình, Q Hải Châu, TP Đà Nẵng</t>
  </si>
  <si>
    <t>Bộ phận tăng ca: Kinh doanh khách đoàn</t>
  </si>
  <si>
    <t>CBNV tăng ca ký tên</t>
  </si>
  <si>
    <t>Giờ tăng ca</t>
  </si>
  <si>
    <t>Thời gian</t>
  </si>
  <si>
    <t xml:space="preserve">Tổng </t>
  </si>
  <si>
    <t>Giờ làm khuya</t>
  </si>
  <si>
    <t>3h30-6h00 ngày 1/11</t>
  </si>
  <si>
    <t>Số giờ</t>
  </si>
  <si>
    <t>3h30-6h00 ngày 4/11</t>
  </si>
  <si>
    <t>6h00-7h00 ngày 4/11</t>
  </si>
  <si>
    <t>3h30-6h00 ngày 29/10</t>
  </si>
  <si>
    <t>6h00-7h00 ngày 1/11</t>
  </si>
  <si>
    <t xml:space="preserve">Đi lấy máu Thaco (3h30-7h00) </t>
  </si>
  <si>
    <t>Nguyễn Bá Đức Hoàng</t>
  </si>
  <si>
    <t>6h00-7h00, 4h30-17h ngày 16/11</t>
  </si>
  <si>
    <t>Lấy máu Trường THCS TÂY SƠN, Up hệ thống</t>
  </si>
  <si>
    <t>Ngày</t>
  </si>
  <si>
    <t>Giờ ra</t>
  </si>
  <si>
    <t>Lý do làm khuya</t>
  </si>
  <si>
    <t>Số giờ Tăng ca</t>
  </si>
  <si>
    <t>Số giờ làm khuya</t>
  </si>
  <si>
    <t>Giờ vào làm việc</t>
  </si>
  <si>
    <t>CHUẨN BỊ HỒ SƠ THẦU CHO BIDV QUẢNG NAM, ĐIỆN KHÁCH CHỐT, TƯ VẤN LẠI DANH MỤC</t>
  </si>
  <si>
    <t>CHỐT CP CHO CÔNG TY VIỆT TIẾN, CÔNG TY ĐA NĂNG. LÀM HỒ SƠ THANH TOÁN VÀ HỒ SƠ KHÁM SỨC KHOẺ TRẢ KHÁCH</t>
  </si>
  <si>
    <t xml:space="preserve"> Up hệ thống BIDV Quảng Nam, chuẩn bị thủ tục hồ sơ năng lực cho BIDV, Làm sổ, in dán sổ, Đện khách tư vấn chọn lại DM</t>
  </si>
  <si>
    <t>ĐI LẤY MÁU ĐƠN VỊ BIDV, UP HỆ THỐNG, SỬA ĐỔI DANH MỤC CHỌN LẠI CHO KHÁCH BIDV, TƯ VẤN LẠI CHO CÁC CÁC BỘ HƯU TRÍ BIDV</t>
  </si>
  <si>
    <t>UPDATE ngày khám, số lượng khám dự kiến cho BIDV QUẢNG NAM. Hỗ trợ xuất hoá đơn lẻ cho khách, mua thuốc cho khách Mỹ Diễm BIDV QUẢNG NAM để thanh toán lại với bảo hiểm</t>
  </si>
  <si>
    <t>Up hệ thống đơn vị PHÁT TRIỂN KCN ĐN, Up hệ thống cho CTY phát triển KCN ĐN, Gửi email cho lọc dầu, Đóng dấu bệnh án điện tử cho Điện Lực Đà Nẵng</t>
  </si>
  <si>
    <t>Gửi email cho lọc dầu, Đóng dấu bệnh án điện tử cho Điện Lực Đà Nẵng, Up hệ thống cho Tin học Việt Mỹ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</si>
</sst>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8"/>
      <name val="Calibri"/>
      <family val="2"/>
      <scheme val="minor"/>
    </font>
    <font>
      <b/>
      <sz val="12"/>
      <name val="Times New Roman"/>
      <family val="1"/>
    </font>
    <font>
      <sz val="12"/>
      <color theme="1"/>
      <name val="Times New Roman"/>
      <family val="1"/>
    </font>
    <font>
      <b/>
      <sz val="16"/>
      <color rgb="FFFF0000"/>
      <name val="Times New Roman"/>
      <family val="1"/>
    </font>
    <font>
      <b/>
      <sz val="12"/>
      <color theme="1"/>
      <name val="Times New Roman"/>
      <family val="1"/>
    </font>
    <font>
      <b/>
      <sz val="12"/>
      <color indexed="81"/>
      <name val="Times New Roman"/>
      <family val="1"/>
    </font>
    <font>
      <sz val="12"/>
      <name val="Times New Roman"/>
      <family val="1"/>
    </font>
    <font>
      <sz val="11"/>
      <color theme="1"/>
      <name val="Times New Roman"/>
      <family val="1"/>
    </font>
    <font>
      <b/>
      <sz val="11"/>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indexed="64"/>
      </top>
      <bottom/>
      <diagonal/>
    </border>
    <border>
      <left style="thin">
        <color auto="1"/>
      </left>
      <right style="thin">
        <color auto="1"/>
      </right>
      <top/>
      <bottom/>
      <diagonal/>
    </border>
  </borders>
  <cellStyleXfs count="1">
    <xf numFmtId="0" fontId="0" fillId="0" borderId="0"/>
  </cellStyleXfs>
  <cellXfs count="52">
    <xf numFmtId="0" fontId="0" fillId="0" borderId="0" xfId="0"/>
    <xf numFmtId="0" fontId="2" fillId="0" borderId="0" xfId="0" applyFont="1"/>
    <xf numFmtId="0" fontId="3" fillId="0" borderId="0" xfId="0" applyFont="1"/>
    <xf numFmtId="0" fontId="5" fillId="0" borderId="0" xfId="0" applyFont="1"/>
    <xf numFmtId="0" fontId="5" fillId="2" borderId="4" xfId="0" applyFont="1" applyFill="1" applyBorder="1" applyAlignment="1">
      <alignment horizontal="center" vertical="center"/>
    </xf>
    <xf numFmtId="0" fontId="3" fillId="0" borderId="4" xfId="0" applyFont="1" applyBorder="1" applyAlignment="1">
      <alignment vertical="center"/>
    </xf>
    <xf numFmtId="0" fontId="5" fillId="0" borderId="0" xfId="0" applyFont="1" applyAlignment="1">
      <alignment horizontal="center"/>
    </xf>
    <xf numFmtId="0" fontId="3" fillId="0" borderId="4" xfId="0" applyFont="1" applyBorder="1" applyAlignment="1">
      <alignment horizontal="center" vertical="center"/>
    </xf>
    <xf numFmtId="0" fontId="5" fillId="0" borderId="0" xfId="0" applyFont="1" applyAlignment="1">
      <alignment horizontal="right"/>
    </xf>
    <xf numFmtId="0" fontId="5" fillId="0" borderId="4" xfId="0" applyFont="1" applyBorder="1" applyAlignment="1">
      <alignment horizontal="center" vertical="center"/>
    </xf>
    <xf numFmtId="0" fontId="5" fillId="2" borderId="5" xfId="0" applyFont="1" applyFill="1" applyBorder="1" applyAlignment="1">
      <alignment horizontal="center" vertical="center"/>
    </xf>
    <xf numFmtId="0" fontId="5" fillId="0" borderId="0" xfId="0" applyFont="1" applyAlignment="1">
      <alignment horizontal="center" vertical="center"/>
    </xf>
    <xf numFmtId="0" fontId="3" fillId="0" borderId="0" xfId="0" applyFont="1" applyAlignment="1">
      <alignment vertical="center"/>
    </xf>
    <xf numFmtId="0" fontId="3" fillId="0" borderId="6" xfId="0" applyFont="1" applyBorder="1" applyAlignment="1">
      <alignment vertical="center"/>
    </xf>
    <xf numFmtId="0" fontId="3" fillId="0" borderId="0" xfId="0" applyFont="1" applyAlignment="1">
      <alignment horizontal="center" vertical="center"/>
    </xf>
    <xf numFmtId="0" fontId="7" fillId="0" borderId="4" xfId="0" applyFont="1" applyBorder="1" applyAlignment="1">
      <alignment vertical="center"/>
    </xf>
    <xf numFmtId="0" fontId="3" fillId="0" borderId="4" xfId="0" applyFont="1" applyBorder="1" applyAlignment="1">
      <alignment vertical="center" wrapText="1"/>
    </xf>
    <xf numFmtId="0" fontId="3" fillId="0" borderId="4" xfId="0" applyFont="1" applyBorder="1" applyAlignment="1">
      <alignment horizontal="left" vertical="center" wrapText="1"/>
    </xf>
    <xf numFmtId="0" fontId="3" fillId="0" borderId="4" xfId="0" applyFont="1" applyBorder="1" applyAlignment="1">
      <alignment horizontal="center" vertical="center" wrapText="1"/>
    </xf>
    <xf numFmtId="0" fontId="3" fillId="0" borderId="0" xfId="0" applyFont="1" applyAlignment="1">
      <alignment wrapText="1"/>
    </xf>
    <xf numFmtId="0" fontId="7" fillId="0" borderId="4" xfId="0" applyFont="1" applyBorder="1" applyAlignment="1">
      <alignment horizontal="left" vertical="center" wrapText="1"/>
    </xf>
    <xf numFmtId="0" fontId="3" fillId="0" borderId="0" xfId="0" applyFont="1" applyAlignment="1">
      <alignment horizontal="left" vertical="center"/>
    </xf>
    <xf numFmtId="2" fontId="8" fillId="0" borderId="4" xfId="0" applyNumberFormat="1" applyFont="1" applyBorder="1" applyAlignment="1">
      <alignment horizontal="center" vertical="center"/>
    </xf>
    <xf numFmtId="2" fontId="5" fillId="0" borderId="4" xfId="0" applyNumberFormat="1" applyFont="1" applyBorder="1" applyAlignment="1">
      <alignment horizontal="center" vertical="center"/>
    </xf>
    <xf numFmtId="0" fontId="7" fillId="0" borderId="4" xfId="0" applyFont="1" applyBorder="1" applyAlignment="1">
      <alignment horizontal="left" vertical="top"/>
    </xf>
    <xf numFmtId="20" fontId="3" fillId="0" borderId="4" xfId="0" applyNumberFormat="1" applyFont="1" applyBorder="1" applyAlignment="1">
      <alignment horizontal="center" vertical="center"/>
    </xf>
    <xf numFmtId="0" fontId="3" fillId="0" borderId="0" xfId="0" applyFont="1" applyAlignment="1">
      <alignment vertical="center" wrapText="1"/>
    </xf>
    <xf numFmtId="14" fontId="3" fillId="0" borderId="4" xfId="0" applyNumberFormat="1" applyFont="1" applyBorder="1" applyAlignment="1">
      <alignment horizontal="left" vertical="center"/>
    </xf>
    <xf numFmtId="0" fontId="5" fillId="0" borderId="4" xfId="0" applyFont="1" applyBorder="1" applyAlignment="1">
      <alignment horizontal="left" vertical="center"/>
    </xf>
    <xf numFmtId="0" fontId="5" fillId="0" borderId="0" xfId="0" applyFont="1" applyAlignment="1">
      <alignment horizontal="left" vertical="center"/>
    </xf>
    <xf numFmtId="0" fontId="5" fillId="2" borderId="4" xfId="0" applyFont="1" applyFill="1" applyBorder="1" applyAlignment="1">
      <alignment horizontal="center" vertical="center" wrapText="1"/>
    </xf>
    <xf numFmtId="0" fontId="3" fillId="0" borderId="7" xfId="0" applyFont="1" applyBorder="1" applyAlignment="1">
      <alignment horizontal="center" vertical="center"/>
    </xf>
    <xf numFmtId="164" fontId="9" fillId="0" borderId="4" xfId="0" applyNumberFormat="1" applyFont="1" applyBorder="1" applyAlignment="1">
      <alignment horizontal="center" vertical="center"/>
    </xf>
    <xf numFmtId="0" fontId="5" fillId="0" borderId="0" xfId="0" applyFont="1" applyAlignment="1">
      <alignment horizontal="center"/>
    </xf>
    <xf numFmtId="0" fontId="4" fillId="0" borderId="0" xfId="0" applyFont="1" applyAlignment="1">
      <alignment horizontal="center"/>
    </xf>
    <xf numFmtId="0" fontId="5" fillId="2" borderId="3"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3" fillId="0" borderId="5" xfId="0" applyFont="1" applyBorder="1" applyAlignment="1">
      <alignment horizontal="center" vertical="center"/>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5" fillId="0" borderId="5" xfId="0" applyFont="1" applyBorder="1" applyAlignment="1">
      <alignment horizontal="center" vertical="center"/>
    </xf>
    <xf numFmtId="0" fontId="5" fillId="3" borderId="4"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7"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94A3D"/>
      <color rgb="FFF18417"/>
      <color rgb="FFF06246"/>
      <color rgb="FF8C44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4D538-59BD-477D-8683-BA2B4136B40B}">
  <sheetPr>
    <pageSetUpPr fitToPage="1"/>
  </sheetPr>
  <dimension ref="A1:J12"/>
  <sheetViews>
    <sheetView zoomScaleNormal="100" workbookViewId="0">
      <selection activeCell="G1" sqref="G1:H1048576"/>
    </sheetView>
  </sheetViews>
  <sheetFormatPr defaultColWidth="8.85546875" defaultRowHeight="15.75" x14ac:dyDescent="0.25"/>
  <cols>
    <col min="1" max="1" width="6.7109375" style="2" customWidth="1"/>
    <col min="2" max="2" width="34.5703125" style="2" customWidth="1"/>
    <col min="3" max="3" width="16.28515625" style="2" customWidth="1"/>
    <col min="4" max="4" width="10.7109375" style="2" customWidth="1"/>
    <col min="5" max="5" width="23" style="2" bestFit="1" customWidth="1"/>
    <col min="6" max="6" width="23" style="2" customWidth="1"/>
    <col min="7" max="7" width="10.7109375" style="2" customWidth="1"/>
    <col min="8" max="8" width="23" style="2" bestFit="1" customWidth="1"/>
    <col min="9" max="9" width="51.28515625" style="2" customWidth="1"/>
    <col min="10" max="10" width="24.28515625" style="2" customWidth="1"/>
    <col min="11" max="16384" width="8.85546875" style="2"/>
  </cols>
  <sheetData>
    <row r="1" spans="1:10" x14ac:dyDescent="0.25">
      <c r="A1" s="1" t="s">
        <v>8</v>
      </c>
    </row>
    <row r="2" spans="1:10" x14ac:dyDescent="0.25">
      <c r="A2" s="1" t="s">
        <v>9</v>
      </c>
    </row>
    <row r="3" spans="1:10" ht="20.25" x14ac:dyDescent="0.3">
      <c r="A3" s="34" t="s">
        <v>0</v>
      </c>
      <c r="B3" s="34"/>
      <c r="C3" s="34"/>
      <c r="D3" s="34"/>
      <c r="E3" s="34"/>
      <c r="F3" s="34"/>
      <c r="G3" s="34"/>
      <c r="H3" s="34"/>
      <c r="I3" s="34"/>
      <c r="J3" s="34"/>
    </row>
    <row r="4" spans="1:10" x14ac:dyDescent="0.25">
      <c r="A4" s="3" t="s">
        <v>10</v>
      </c>
      <c r="I4" s="8"/>
    </row>
    <row r="5" spans="1:10" ht="30.75" customHeight="1" x14ac:dyDescent="0.25">
      <c r="A5" s="35" t="s">
        <v>1</v>
      </c>
      <c r="B5" s="35" t="s">
        <v>2</v>
      </c>
      <c r="C5" s="35" t="s">
        <v>3</v>
      </c>
      <c r="D5" s="37" t="s">
        <v>12</v>
      </c>
      <c r="E5" s="38"/>
      <c r="F5" s="35" t="s">
        <v>4</v>
      </c>
      <c r="G5" s="37" t="s">
        <v>15</v>
      </c>
      <c r="H5" s="38"/>
      <c r="I5" s="35" t="s">
        <v>4</v>
      </c>
      <c r="J5" s="35" t="s">
        <v>11</v>
      </c>
    </row>
    <row r="6" spans="1:10" ht="15.75" customHeight="1" x14ac:dyDescent="0.25">
      <c r="A6" s="36"/>
      <c r="B6" s="36"/>
      <c r="C6" s="36"/>
      <c r="D6" s="10" t="s">
        <v>17</v>
      </c>
      <c r="E6" s="4" t="s">
        <v>13</v>
      </c>
      <c r="F6" s="36"/>
      <c r="G6" s="10" t="s">
        <v>17</v>
      </c>
      <c r="H6" s="4" t="s">
        <v>13</v>
      </c>
      <c r="I6" s="36"/>
      <c r="J6" s="36"/>
    </row>
    <row r="7" spans="1:10" ht="31.5" x14ac:dyDescent="0.25">
      <c r="A7" s="39">
        <v>1</v>
      </c>
      <c r="B7" s="39" t="s">
        <v>23</v>
      </c>
      <c r="C7" s="39" t="s">
        <v>7</v>
      </c>
      <c r="D7" s="7">
        <v>1.5</v>
      </c>
      <c r="E7" s="16" t="s">
        <v>24</v>
      </c>
      <c r="F7" s="16" t="s">
        <v>25</v>
      </c>
      <c r="G7" s="7">
        <v>2.5</v>
      </c>
      <c r="H7" s="5" t="s">
        <v>20</v>
      </c>
      <c r="I7" s="5" t="s">
        <v>22</v>
      </c>
      <c r="J7" s="39"/>
    </row>
    <row r="8" spans="1:10" ht="15.75" customHeight="1" x14ac:dyDescent="0.25">
      <c r="A8" s="40"/>
      <c r="B8" s="40"/>
      <c r="C8" s="40"/>
      <c r="D8" s="7">
        <v>1</v>
      </c>
      <c r="E8" s="15" t="s">
        <v>21</v>
      </c>
      <c r="F8" s="15"/>
      <c r="G8" s="7">
        <v>2.5</v>
      </c>
      <c r="H8" s="5" t="s">
        <v>16</v>
      </c>
      <c r="I8" s="5" t="s">
        <v>22</v>
      </c>
      <c r="J8" s="40"/>
    </row>
    <row r="9" spans="1:10" x14ac:dyDescent="0.25">
      <c r="A9" s="40"/>
      <c r="B9" s="40"/>
      <c r="C9" s="40"/>
      <c r="D9" s="7">
        <v>1</v>
      </c>
      <c r="E9" s="17" t="s">
        <v>19</v>
      </c>
      <c r="F9" s="17"/>
      <c r="G9" s="7">
        <v>2.5</v>
      </c>
      <c r="H9" s="5" t="s">
        <v>18</v>
      </c>
      <c r="I9" s="5" t="s">
        <v>22</v>
      </c>
      <c r="J9" s="40"/>
    </row>
    <row r="10" spans="1:10" x14ac:dyDescent="0.25">
      <c r="A10" s="42" t="s">
        <v>14</v>
      </c>
      <c r="B10" s="42"/>
      <c r="C10" s="42"/>
      <c r="D10" s="9">
        <f>SUM(D7:D9)</f>
        <v>3.5</v>
      </c>
      <c r="E10" s="5"/>
      <c r="F10" s="5"/>
      <c r="G10" s="9">
        <f>SUM(G7:G9)</f>
        <v>7.5</v>
      </c>
      <c r="H10" s="5"/>
      <c r="I10" s="5"/>
      <c r="J10" s="41"/>
    </row>
    <row r="11" spans="1:10" x14ac:dyDescent="0.25">
      <c r="A11" s="11"/>
      <c r="B11" s="11"/>
      <c r="C11" s="11"/>
      <c r="D11" s="11"/>
      <c r="E11" s="12"/>
      <c r="F11" s="12"/>
      <c r="G11" s="11"/>
      <c r="H11" s="12"/>
      <c r="I11" s="13"/>
      <c r="J11" s="14"/>
    </row>
    <row r="12" spans="1:10" x14ac:dyDescent="0.25">
      <c r="B12" s="6" t="s">
        <v>5</v>
      </c>
      <c r="C12" s="6"/>
      <c r="D12" s="6"/>
      <c r="G12" s="6"/>
      <c r="I12" s="33" t="s">
        <v>6</v>
      </c>
      <c r="J12" s="33"/>
    </row>
  </sheetData>
  <mergeCells count="15">
    <mergeCell ref="I12:J12"/>
    <mergeCell ref="A3:J3"/>
    <mergeCell ref="A5:A6"/>
    <mergeCell ref="B5:B6"/>
    <mergeCell ref="C5:C6"/>
    <mergeCell ref="D5:E5"/>
    <mergeCell ref="F5:F6"/>
    <mergeCell ref="G5:H5"/>
    <mergeCell ref="I5:I6"/>
    <mergeCell ref="J5:J6"/>
    <mergeCell ref="A7:A9"/>
    <mergeCell ref="B7:B9"/>
    <mergeCell ref="C7:C9"/>
    <mergeCell ref="J7:J10"/>
    <mergeCell ref="A10:C10"/>
  </mergeCells>
  <pageMargins left="0.35433070866141736" right="0.23622047244094491" top="0.74803149606299213" bottom="0.74803149606299213" header="0.31496062992125984" footer="0.31496062992125984"/>
  <pageSetup paperSize="9" scale="64" fitToHeight="0"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284B0-1737-48BD-AB3F-05DE8ED5680D}">
  <sheetPr>
    <pageSetUpPr fitToPage="1"/>
  </sheetPr>
  <dimension ref="A1:O17"/>
  <sheetViews>
    <sheetView tabSelected="1" topLeftCell="A7" zoomScale="55" zoomScaleNormal="55" workbookViewId="0">
      <selection activeCell="M14" sqref="M14"/>
    </sheetView>
  </sheetViews>
  <sheetFormatPr defaultColWidth="8.85546875" defaultRowHeight="15.75" x14ac:dyDescent="0.25"/>
  <cols>
    <col min="1" max="1" width="6.7109375" style="2" customWidth="1"/>
    <col min="2" max="2" width="21.85546875" style="2" bestFit="1" customWidth="1"/>
    <col min="3" max="3" width="10.140625" style="2" bestFit="1" customWidth="1"/>
    <col min="4" max="4" width="15.5703125" style="21" customWidth="1"/>
    <col min="5" max="5" width="7.7109375" style="2" bestFit="1" customWidth="1"/>
    <col min="6" max="6" width="10.140625" style="2" customWidth="1"/>
    <col min="7" max="7" width="17.28515625" style="2" bestFit="1" customWidth="1"/>
    <col min="8" max="8" width="47.140625" style="19" customWidth="1"/>
    <col min="9" max="9" width="11.28515625" style="2" bestFit="1" customWidth="1"/>
    <col min="10" max="10" width="8.28515625" style="2" customWidth="1"/>
    <col min="11" max="11" width="6.28515625" style="2" bestFit="1" customWidth="1"/>
    <col min="12" max="12" width="15.42578125" style="2" bestFit="1" customWidth="1"/>
    <col min="13" max="13" width="42.42578125" style="2" customWidth="1"/>
    <col min="14" max="14" width="8.85546875" style="2" customWidth="1"/>
    <col min="15" max="15" width="26.140625" style="2" bestFit="1" customWidth="1"/>
    <col min="16" max="16384" width="8.85546875" style="2"/>
  </cols>
  <sheetData>
    <row r="1" spans="1:15" x14ac:dyDescent="0.25">
      <c r="A1" s="1" t="s">
        <v>8</v>
      </c>
    </row>
    <row r="2" spans="1:15" x14ac:dyDescent="0.25">
      <c r="A2" s="1" t="s">
        <v>9</v>
      </c>
    </row>
    <row r="3" spans="1:15" ht="20.25" x14ac:dyDescent="0.3">
      <c r="A3" s="34" t="s">
        <v>0</v>
      </c>
      <c r="B3" s="34"/>
      <c r="C3" s="34"/>
      <c r="D3" s="34"/>
      <c r="E3" s="34"/>
      <c r="F3" s="34"/>
      <c r="G3" s="34"/>
      <c r="H3" s="34"/>
      <c r="I3" s="34"/>
      <c r="J3" s="34"/>
      <c r="K3" s="34"/>
      <c r="L3" s="34"/>
      <c r="M3" s="34"/>
      <c r="N3" s="34"/>
    </row>
    <row r="4" spans="1:15" x14ac:dyDescent="0.25">
      <c r="A4" s="3" t="s">
        <v>10</v>
      </c>
    </row>
    <row r="5" spans="1:15" ht="30.75" customHeight="1" x14ac:dyDescent="0.25">
      <c r="A5" s="46" t="s">
        <v>1</v>
      </c>
      <c r="B5" s="46" t="s">
        <v>2</v>
      </c>
      <c r="C5" s="46" t="s">
        <v>3</v>
      </c>
      <c r="D5" s="46" t="s">
        <v>12</v>
      </c>
      <c r="E5" s="46"/>
      <c r="F5" s="46"/>
      <c r="G5" s="46"/>
      <c r="H5" s="49" t="s">
        <v>4</v>
      </c>
      <c r="I5" s="46" t="s">
        <v>15</v>
      </c>
      <c r="J5" s="46"/>
      <c r="K5" s="46"/>
      <c r="L5" s="46"/>
      <c r="M5" s="35" t="s">
        <v>28</v>
      </c>
      <c r="N5" s="35" t="s">
        <v>11</v>
      </c>
    </row>
    <row r="6" spans="1:15" ht="15.75" customHeight="1" x14ac:dyDescent="0.25">
      <c r="A6" s="46"/>
      <c r="B6" s="46"/>
      <c r="C6" s="46"/>
      <c r="D6" s="46" t="s">
        <v>26</v>
      </c>
      <c r="E6" s="46" t="s">
        <v>13</v>
      </c>
      <c r="F6" s="46"/>
      <c r="G6" s="47" t="s">
        <v>29</v>
      </c>
      <c r="H6" s="50"/>
      <c r="I6" s="46" t="s">
        <v>26</v>
      </c>
      <c r="J6" s="46" t="s">
        <v>13</v>
      </c>
      <c r="K6" s="46"/>
      <c r="L6" s="46" t="s">
        <v>30</v>
      </c>
      <c r="M6" s="48"/>
      <c r="N6" s="48"/>
    </row>
    <row r="7" spans="1:15" ht="63" x14ac:dyDescent="0.25">
      <c r="A7" s="46"/>
      <c r="B7" s="46"/>
      <c r="C7" s="46"/>
      <c r="D7" s="46"/>
      <c r="E7" s="30" t="s">
        <v>31</v>
      </c>
      <c r="F7" s="4" t="s">
        <v>27</v>
      </c>
      <c r="G7" s="47"/>
      <c r="H7" s="51"/>
      <c r="I7" s="46"/>
      <c r="J7" s="30" t="s">
        <v>31</v>
      </c>
      <c r="K7" s="4" t="s">
        <v>27</v>
      </c>
      <c r="L7" s="46"/>
      <c r="M7" s="36"/>
      <c r="N7" s="36"/>
    </row>
    <row r="8" spans="1:15" ht="47.25" x14ac:dyDescent="0.25">
      <c r="A8" s="31"/>
      <c r="B8" s="31"/>
      <c r="C8" s="31"/>
      <c r="D8" s="27">
        <v>45783</v>
      </c>
      <c r="E8" s="25">
        <v>0.29166666666666669</v>
      </c>
      <c r="F8" s="25">
        <v>0.72916666666666663</v>
      </c>
      <c r="G8" s="32">
        <f t="shared" ref="G8:G14" si="0">(MAX(0, TIME(7,0,0) - E8)+MAX(0,F8-TIME(16,30,0)))*24</f>
        <v>0.99999999999999911</v>
      </c>
      <c r="H8" s="20" t="s">
        <v>32</v>
      </c>
      <c r="I8" s="22"/>
      <c r="J8" s="22"/>
      <c r="K8" s="22"/>
      <c r="L8" s="22"/>
      <c r="M8" s="24"/>
      <c r="N8" s="43"/>
      <c r="O8" s="2" t="str">
        <f t="shared" ref="O8:O11" si="1">IF(HOUR(E8)=7,"",(HOUR(E8))&amp;"h"&amp;MINUTE(E8)&amp; " -7h00 và") &amp;" 16h30-"&amp;(HOUR(F8))&amp;"h"&amp;MINUTE(F8)&amp;" Ngày "&amp;TEXT(D8,"dd/mm/yyyy")</f>
        <v xml:space="preserve"> 16h30-17h30 Ngày 06/05/2025</v>
      </c>
    </row>
    <row r="9" spans="1:15" ht="63" x14ac:dyDescent="0.25">
      <c r="A9" s="31"/>
      <c r="B9" s="31"/>
      <c r="C9" s="31"/>
      <c r="D9" s="27">
        <v>45784</v>
      </c>
      <c r="E9" s="25">
        <v>0.29166666666666669</v>
      </c>
      <c r="F9" s="25">
        <v>0.79166666666666663</v>
      </c>
      <c r="G9" s="32">
        <f t="shared" si="0"/>
        <v>2.4999999999999991</v>
      </c>
      <c r="H9" s="20" t="s">
        <v>33</v>
      </c>
      <c r="I9" s="22"/>
      <c r="J9" s="22"/>
      <c r="K9" s="22"/>
      <c r="L9" s="22"/>
      <c r="M9" s="24"/>
      <c r="N9" s="43"/>
      <c r="O9" s="2" t="str">
        <f t="shared" si="1"/>
        <v xml:space="preserve"> 16h30-19h0 Ngày 07/05/2025</v>
      </c>
    </row>
    <row r="10" spans="1:15" ht="47.25" x14ac:dyDescent="0.25">
      <c r="A10" s="31"/>
      <c r="B10" s="31"/>
      <c r="C10" s="31"/>
      <c r="D10" s="27">
        <v>45785</v>
      </c>
      <c r="E10" s="25">
        <v>0.29166666666666669</v>
      </c>
      <c r="F10" s="25">
        <v>0.77083333333333337</v>
      </c>
      <c r="G10" s="32">
        <f t="shared" si="0"/>
        <v>2.0000000000000009</v>
      </c>
      <c r="H10" s="20" t="s">
        <v>34</v>
      </c>
      <c r="I10" s="22"/>
      <c r="J10" s="22"/>
      <c r="K10" s="22"/>
      <c r="L10" s="22"/>
      <c r="M10" s="24"/>
      <c r="N10" s="43"/>
      <c r="O10" s="2" t="str">
        <f t="shared" si="1"/>
        <v xml:space="preserve"> 16h30-18h30 Ngày 08/05/2025</v>
      </c>
    </row>
    <row r="11" spans="1:15" ht="63" x14ac:dyDescent="0.25">
      <c r="A11" s="31"/>
      <c r="B11" s="31"/>
      <c r="C11" s="31"/>
      <c r="D11" s="27">
        <v>45786</v>
      </c>
      <c r="E11" s="25">
        <v>0.20833333333333334</v>
      </c>
      <c r="F11" s="25">
        <v>0.8125</v>
      </c>
      <c r="G11" s="32">
        <f t="shared" si="0"/>
        <v>5</v>
      </c>
      <c r="H11" s="20" t="s">
        <v>35</v>
      </c>
      <c r="I11" s="22"/>
      <c r="J11" s="22"/>
      <c r="K11" s="22"/>
      <c r="L11" s="22"/>
      <c r="M11" s="24"/>
      <c r="N11" s="43"/>
      <c r="O11" s="2" t="str">
        <f t="shared" si="1"/>
        <v>5h0 -7h00 và 16h30-19h30 Ngày 09/05/2025</v>
      </c>
    </row>
    <row r="12" spans="1:15" ht="81.75" customHeight="1" x14ac:dyDescent="0.25">
      <c r="A12" s="31"/>
      <c r="B12" s="31"/>
      <c r="C12" s="31"/>
      <c r="D12" s="27">
        <v>45789</v>
      </c>
      <c r="E12" s="25">
        <v>0.29166666666666669</v>
      </c>
      <c r="F12" s="25">
        <v>0.75</v>
      </c>
      <c r="G12" s="32">
        <f t="shared" si="0"/>
        <v>1.5</v>
      </c>
      <c r="H12" s="20" t="s">
        <v>36</v>
      </c>
      <c r="I12" s="22"/>
      <c r="J12" s="22"/>
      <c r="K12" s="22"/>
      <c r="L12" s="22"/>
      <c r="M12" s="24"/>
      <c r="N12" s="43"/>
      <c r="O12" s="2" t="str">
        <f t="shared" ref="O12:O14" si="2">IF(HOUR(E12)=7,"",(HOUR(E12))&amp;"h"&amp;MINUTE(E12)&amp; " -7h00 và") &amp;" 16h30-"&amp;(HOUR(F12))&amp;"h"&amp;MINUTE(F12)&amp;" Ngày "&amp;TEXT(D12,"dd/mm/yyyy")</f>
        <v xml:space="preserve"> 16h30-18h0 Ngày 12/05/2025</v>
      </c>
    </row>
    <row r="13" spans="1:15" ht="63" x14ac:dyDescent="0.25">
      <c r="A13" s="31"/>
      <c r="B13" s="31"/>
      <c r="C13" s="31"/>
      <c r="D13" s="27">
        <v>45790</v>
      </c>
      <c r="E13" s="25">
        <v>0.29166666666666669</v>
      </c>
      <c r="F13" s="25">
        <v>0.75</v>
      </c>
      <c r="G13" s="32">
        <f t="shared" si="0"/>
        <v>1.5</v>
      </c>
      <c r="H13" s="20" t="s">
        <v>37</v>
      </c>
      <c r="I13" s="22"/>
      <c r="J13" s="22"/>
      <c r="K13" s="22"/>
      <c r="L13" s="22"/>
      <c r="M13" s="24"/>
      <c r="N13" s="43"/>
      <c r="O13" s="2" t="str">
        <f t="shared" si="2"/>
        <v xml:space="preserve"> 16h30-18h0 Ngày 13/05/2025</v>
      </c>
    </row>
    <row r="14" spans="1:15" ht="47.25" x14ac:dyDescent="0.25">
      <c r="A14" s="31"/>
      <c r="B14" s="31"/>
      <c r="C14" s="31"/>
      <c r="D14" s="27">
        <v>45791</v>
      </c>
      <c r="E14" s="25">
        <v>0.29166666666666669</v>
      </c>
      <c r="F14" s="25">
        <v>0.75</v>
      </c>
      <c r="G14" s="32">
        <f t="shared" si="0"/>
        <v>1.5</v>
      </c>
      <c r="H14" s="20" t="s">
        <v>38</v>
      </c>
      <c r="I14" s="22"/>
      <c r="J14" s="22"/>
      <c r="K14" s="22"/>
      <c r="L14" s="22"/>
      <c r="M14" s="24"/>
      <c r="N14" s="43"/>
      <c r="O14" s="2" t="str">
        <f t="shared" si="2"/>
        <v xml:space="preserve"> 16h30-18h0 Ngày 14/05/2025</v>
      </c>
    </row>
    <row r="15" spans="1:15" x14ac:dyDescent="0.25">
      <c r="A15" s="45" t="s">
        <v>14</v>
      </c>
      <c r="B15" s="45"/>
      <c r="C15" s="45"/>
      <c r="D15" s="28"/>
      <c r="E15" s="9"/>
      <c r="F15" s="7"/>
      <c r="G15" s="23">
        <f>SUM(G8:G14)</f>
        <v>15</v>
      </c>
      <c r="H15" s="18"/>
      <c r="I15" s="23"/>
      <c r="J15" s="23"/>
      <c r="K15" s="23"/>
      <c r="L15" s="23"/>
      <c r="M15" s="7"/>
      <c r="N15" s="44"/>
    </row>
    <row r="16" spans="1:15" x14ac:dyDescent="0.25">
      <c r="A16" s="11"/>
      <c r="B16" s="11"/>
      <c r="C16" s="11"/>
      <c r="D16" s="29"/>
      <c r="E16" s="6"/>
      <c r="H16" s="26"/>
      <c r="M16" s="12"/>
      <c r="N16" s="14"/>
    </row>
    <row r="17" spans="2:14" x14ac:dyDescent="0.25">
      <c r="B17" s="6" t="s">
        <v>5</v>
      </c>
      <c r="C17" s="6"/>
      <c r="N17" s="6"/>
    </row>
  </sheetData>
  <mergeCells count="17">
    <mergeCell ref="A3:N3"/>
    <mergeCell ref="A5:A7"/>
    <mergeCell ref="B5:B7"/>
    <mergeCell ref="C5:C7"/>
    <mergeCell ref="G6:G7"/>
    <mergeCell ref="D6:D7"/>
    <mergeCell ref="N5:N7"/>
    <mergeCell ref="E6:F6"/>
    <mergeCell ref="D5:G5"/>
    <mergeCell ref="M5:M7"/>
    <mergeCell ref="I5:L5"/>
    <mergeCell ref="I6:I7"/>
    <mergeCell ref="J6:K6"/>
    <mergeCell ref="L6:L7"/>
    <mergeCell ref="H5:H7"/>
    <mergeCell ref="N8:N15"/>
    <mergeCell ref="A15:C15"/>
  </mergeCells>
  <phoneticPr fontId="1" type="noConversion"/>
  <pageMargins left="0.35433070866141736" right="0.23622047244094491" top="0.74803149606299213" bottom="0.74803149606299213" header="0.31496062992125984" footer="0.31496062992125984"/>
  <pageSetup paperSize="9" scale="54"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vt:lpstr>
      <vt:lpstr>GIờ làm thêm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KHOA DUOC 2</dc:creator>
  <cp:lastModifiedBy>Hoàng Giang Nguyễn</cp:lastModifiedBy>
  <cp:lastPrinted>2024-11-30T08:47:45Z</cp:lastPrinted>
  <dcterms:created xsi:type="dcterms:W3CDTF">2021-06-01T07:53:42Z</dcterms:created>
  <dcterms:modified xsi:type="dcterms:W3CDTF">2025-05-17T03:48:47Z</dcterms:modified>
</cp:coreProperties>
</file>