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ATA-TN\Hoàng\2025\ĐẢNG UỶ UỶ BAN NHÂN DÂN THÀNH PHỐ ĐÀ NẴNG\"/>
    </mc:Choice>
  </mc:AlternateContent>
  <xr:revisionPtr revIDLastSave="0" documentId="13_ncr:1_{54BC5C7A-A4F6-4A9A-AF57-C48596E2CF80}" xr6:coauthVersionLast="47" xr6:coauthVersionMax="47" xr10:uidLastSave="{00000000-0000-0000-0000-000000000000}"/>
  <bookViews>
    <workbookView xWindow="-110" yWindow="-110" windowWidth="25820" windowHeight="13900" xr2:uid="{00000000-000D-0000-FFFF-FFFF00000000}"/>
  </bookViews>
  <sheets>
    <sheet name="TN" sheetId="6" r:id="rId1"/>
    <sheet name="Thiện Phước" sheetId="2" r:id="rId2"/>
    <sheet name="Hoà Khánh" sheetId="5" r:id="rId3"/>
  </sheets>
  <definedNames>
    <definedName name="_xlnm.Print_Area" localSheetId="2">'Hoà Khánh'!$A$1:$E$43</definedName>
    <definedName name="_xlnm.Print_Area" localSheetId="0">TN!$A$1:$G$69</definedName>
    <definedName name="_xlnm.Print_Area" localSheetId="1">'Thiện Phước'!$A$1:$E$48</definedName>
    <definedName name="_xlnm.Print_Titles" localSheetId="1">'Thiện Phước'!$9:$9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5" i="5" l="1"/>
  <c r="E34" i="5"/>
  <c r="E33" i="5"/>
  <c r="E32" i="5"/>
  <c r="E31" i="5"/>
  <c r="E29" i="5"/>
  <c r="E28" i="5"/>
  <c r="E25" i="5"/>
  <c r="E22" i="5"/>
  <c r="E21" i="5"/>
  <c r="E20" i="5"/>
  <c r="E19" i="5"/>
  <c r="E17" i="5"/>
  <c r="E33" i="2"/>
  <c r="E34" i="2"/>
  <c r="E35" i="2"/>
  <c r="E26" i="2"/>
  <c r="E27" i="2"/>
  <c r="E28" i="2"/>
  <c r="E29" i="2"/>
  <c r="E30" i="2"/>
  <c r="E31" i="2"/>
  <c r="E32" i="2"/>
  <c r="E18" i="2"/>
  <c r="E19" i="2"/>
  <c r="E20" i="2"/>
  <c r="E21" i="2"/>
  <c r="E22" i="2"/>
  <c r="E23" i="2"/>
  <c r="E24" i="2"/>
  <c r="E25" i="2"/>
  <c r="E17" i="2"/>
  <c r="D40" i="2"/>
  <c r="F45" i="6"/>
  <c r="E45" i="6"/>
  <c r="D40" i="5"/>
  <c r="E30" i="5"/>
  <c r="E26" i="5"/>
  <c r="E24" i="5"/>
  <c r="E23" i="5"/>
  <c r="E16" i="5"/>
  <c r="E11" i="5"/>
  <c r="E40" i="5" l="1"/>
  <c r="E40" i="2"/>
</calcChain>
</file>

<file path=xl/sharedStrings.xml><?xml version="1.0" encoding="utf-8"?>
<sst xmlns="http://schemas.openxmlformats.org/spreadsheetml/2006/main" count="228" uniqueCount="159">
  <si>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</si>
  <si>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t>
  </si>
  <si>
    <t>Công ty cổ phần Thiện Nhân Đà Nẵng xin gửi đến Quý Công ty/Đơn vị bảng báo giá các danh mục khám (Bao gồm các hạng mục khám bệnh và các xét nghiệm) của gói khám sức khỏe tổng quát định kỳ như sau:</t>
  </si>
  <si>
    <t>TT</t>
  </si>
  <si>
    <t>Nội dung khám</t>
  </si>
  <si>
    <t>Chức năng khám</t>
  </si>
  <si>
    <t xml:space="preserve">Khám tổng quát lâm sàng– kết luận – tư vấn </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</si>
  <si>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</si>
  <si>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</si>
  <si>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</si>
  <si>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</si>
  <si>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</si>
  <si>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t>
  </si>
  <si>
    <t xml:space="preserve">Tư vấn điều trị toàn bộ các kết quả khám </t>
  </si>
  <si>
    <t>Phân tích hồng cầu, bạch cầu, tiểu cầu, huyết sắc tố, hematocrit, công thức bạch cầu … để phát hiện các bệnh về máu, viêm nhiễm, thiếu máu…</t>
  </si>
  <si>
    <t xml:space="preserve">Phát hiện bệnh tiểu đường, các bệnh thận, viêm cầu thận, viêm đường tiết niệu và các bệnh lý của các cơ quan khác trong cơ thể </t>
  </si>
  <si>
    <t>Đánh giá chức năng thận.</t>
  </si>
  <si>
    <t>Phát hiện tình trạng viêm gan</t>
  </si>
  <si>
    <t>Phát hiện bệnh Goutte.</t>
  </si>
  <si>
    <t>Phát hiện bệnh lý phổi: u phổi, viêm phổi…</t>
  </si>
  <si>
    <t>Đánh giá các bất thường ở ổ bụng: gan, thận, mật, tử cung buồng trứng (đối với nữ), tuyến tiền liệt (đối với nam).</t>
  </si>
  <si>
    <t>Phát hiện sớm các bệnh lý thiếu máu cơ tim, rối loạn nhịp tim</t>
  </si>
  <si>
    <t>Phát hiện sớm, chính xác các bệnh lý về tuyến giáp (u tuyến giáp...).</t>
  </si>
  <si>
    <t>Phát hiện sớm, chính xác các bệnh lý tuyến vú, u vú,…</t>
  </si>
  <si>
    <t>Phát hiện các bệnh lý về sản phụ khoa.</t>
  </si>
  <si>
    <t>Phát hiện tế bào ung thư cổ tử cung</t>
  </si>
  <si>
    <t>* Lưu ý:</t>
  </si>
  <si>
    <t xml:space="preserve">     . Đơn giá trên đã bao gồm hóa đơn tài chính (không chịu thuế VAT).</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</si>
  <si>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</si>
  <si>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</si>
  <si>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</si>
  <si>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</si>
  <si>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</si>
  <si>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</si>
  <si>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</si>
  <si>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Email: thiennhanhospital@gmail.com</t>
  </si>
  <si>
    <t xml:space="preserve">         PHÒNG KHÁM ĐA KHOA THIỆN PHƯỚC ĐÀ NẴNG</t>
  </si>
  <si>
    <t xml:space="preserve">  Số 82 Quang Trung, Q. Hải Châu, Đà Nẵng</t>
  </si>
  <si>
    <t xml:space="preserve">         Website: www.facebook.com/pkdkthienphuoc</t>
  </si>
  <si>
    <t xml:space="preserve">   Tel: 0236 3866 577</t>
  </si>
  <si>
    <t>Phòng khám đa khoa Thiện Phước Đà Nẵng xin gửi đến Quý Công ty/Đơn vị bảng báo giá các danh mục khám (Bao gồm các hạng mục khám bệnh và các xét nghiệm) của gói khám sức khỏe tổng quát định kỳ như sau:</t>
  </si>
  <si>
    <t xml:space="preserve">Chụp X quang phổi thẳng </t>
  </si>
  <si>
    <t xml:space="preserve">     . Đơn giá trên đã bao gồm hóa đơn tài chính (VAT 0%).</t>
  </si>
  <si>
    <t xml:space="preserve">     . Báo giá này có hiệu lực 60 ngày kể từ ngày báo giá</t>
  </si>
  <si>
    <t>Chụp X-Quang tim phổi kỹ thuật số (Hãng Fuji - Nhật)</t>
  </si>
  <si>
    <t>Tổng phân tích tế bào máu bằng máy Laser. (Xét nghiệm công thức máu toàn phần) (Hãng Sysmec -  Thụy Sỹ - Hóa chất chính hãng)</t>
  </si>
  <si>
    <t>Triglycerid (Hãng Roche - Thụy sỹ - Hóa chất chính hãng)</t>
  </si>
  <si>
    <t xml:space="preserve">LDL-cholesterol   (Hãng Roche - Thụy sỹ - Hóa chất chính hãng)    </t>
  </si>
  <si>
    <t>1 dạng chất béo</t>
  </si>
  <si>
    <t>Cholesterol có hại</t>
  </si>
  <si>
    <t>Xét nghiệm tầm soát ung thư cổ tử cung bằng phương pháp Pap Smear</t>
  </si>
  <si>
    <t>Total PSA và Free PSA  trong máu (Hãng Roche - Thụy sỹ - Hóa chất chính hãng)</t>
  </si>
  <si>
    <t>Chỉ điểm ung thư tiền liệt tuyến</t>
  </si>
  <si>
    <t xml:space="preserve">Tổng kết và tư vấn sức khỏe </t>
  </si>
  <si>
    <t>Miễn phí</t>
  </si>
  <si>
    <t>Tổng cộng</t>
  </si>
  <si>
    <t xml:space="preserve">     . Báo giá này có hiệu lực kể từ ngày báo giá cho đến hết năm 2025</t>
  </si>
  <si>
    <t>STT</t>
  </si>
  <si>
    <t>Danh mục khám</t>
  </si>
  <si>
    <t>Ghi chú</t>
  </si>
  <si>
    <t>Khám tổng quát</t>
  </si>
  <si>
    <t>Nước tiểu toàn phần</t>
  </si>
  <si>
    <t>Công thức máu</t>
  </si>
  <si>
    <t xml:space="preserve">Tổng phân tích tế bào máu bằng máy Laser. </t>
  </si>
  <si>
    <t>Kiểm tra chức năng gan</t>
  </si>
  <si>
    <t xml:space="preserve">ALT ( SGPT ) </t>
  </si>
  <si>
    <t>Kiểm tra chức năng thận</t>
  </si>
  <si>
    <t>Kiểm tra gout</t>
  </si>
  <si>
    <t>TỔNG CỘNG</t>
  </si>
  <si>
    <t>PHÒNG KHÁM ĐA KHOA HOÀ KHÁNH
Địa chỉ: 643 Tôn Đức Thắng - P. Hoà Khánh Nam - Q.Liên Chiểu - Thành phố Đà Nẵng
Điện thoại: 0236.2640.116 - 0938.863.804
Email: hoakhanhclinic@gmail.com</t>
  </si>
  <si>
    <t>Phòng khám đa khoa Hoà Khánh xin gửi đến quý đơn vị bảng báo giá danh mục khám:</t>
  </si>
  <si>
    <t>Stt</t>
  </si>
  <si>
    <t xml:space="preserve">Gói Khám </t>
  </si>
  <si>
    <t>Nam</t>
  </si>
  <si>
    <t>Nữ</t>
  </si>
  <si>
    <t>Khám chuyên khoa Nội, Chuyên khoa TMH, Chuyên Khoa RMH, Chuyên khoa mắt, cân đo, huyết áp,….</t>
  </si>
  <si>
    <t>Siêu âm bụng</t>
  </si>
  <si>
    <t xml:space="preserve">Siêu âm màu Bụng - Tổng Quát  </t>
  </si>
  <si>
    <t>Chẩn đoán hình ảnh</t>
  </si>
  <si>
    <t>Chụp X-Quang tim phổi kỹ thuật số</t>
  </si>
  <si>
    <t>Nước tiểu 10 thông số. (Xét nghiệm nước tiểu toàn phần)</t>
  </si>
  <si>
    <t xml:space="preserve">AST ( SGOT )  </t>
  </si>
  <si>
    <t>Định lượng CREATINIE máu</t>
  </si>
  <si>
    <r>
      <t xml:space="preserve">* Lưu ý:   . </t>
    </r>
    <r>
      <rPr>
        <i/>
        <sz val="13"/>
        <rFont val="Bahnschrift Light Condensed"/>
        <family val="2"/>
      </rPr>
      <t>Đơn giá trên đã bao gồm hóa đơn tài chính (không chịu thuế VAT).</t>
    </r>
  </si>
  <si>
    <t>Đơn giá (VND)</t>
  </si>
  <si>
    <t>Khám chuyên khoa Nội, ngoại tổng quát, Chuyên khoa TMH, Chuyên Khoa RMH, Chuyên khoa mắt, chuyên khoa da liễu, Phụ khoa (đối với nữ) cân đo, huyết áp,….</t>
  </si>
  <si>
    <t>Phát hiện các bệnh lý sơ bộ da liễu, ngoại khoa</t>
  </si>
  <si>
    <t>Siêu âm màu Bụng - Tổng Quát  (Máy Siemens Sequoia 2022- Đức hiện đại nhất )</t>
  </si>
  <si>
    <t>Siêu âm màu tuyến vú (Máy GE LOGIQ S7 Expert Công  nghệ XDclear đầu dò ma trận siêu nông - Mỹ )</t>
  </si>
  <si>
    <t>Siêu âm Tuyến giáp  (Máy Siemens Sequoia 2022- Đức hiện đại nhất )</t>
  </si>
  <si>
    <t>Siêu âm động mạch cảnh, đốt sống  (Máy GE LOGIQ S7 Expert Công  nghệ XDclear đầu dò ma trận siêu nông - Mỹ )</t>
  </si>
  <si>
    <t>Phát hiện xơ vữa, hẹp động mạch cảnh là nguyên nhân gây đột quị.</t>
  </si>
  <si>
    <t xml:space="preserve">Siêu âm tim 2D tiêu chuẩn (Máy Siemens SC 2000 - Đức hiện đại nhất Việt nam hiện nay) </t>
  </si>
  <si>
    <t>Điện tâm đồ. (Đo điện tim) 12 kênh (Hãng GE - Mỹ)</t>
  </si>
  <si>
    <t>Nước tiểu 10 thông số. (Xét nghiệm nước tiểu toàn phần) (Hãng Roche - Thụy sỹ - Hóa chất chính hãng - Hóa chất chính hãng - Hóa chất chính hãng)</t>
  </si>
  <si>
    <t>Kiểm tra tiểu đường</t>
  </si>
  <si>
    <t>HbA1C (Hãng Roche - Thụy sỹ - Hóa chất chính hãng - Hóa chất chính hãng)</t>
  </si>
  <si>
    <t>Phát hiện sớm và theo dõi điều trị bệnh tiểu đường</t>
  </si>
  <si>
    <t>AST ( SGOT )  (Hãng Roche - Thụy sỹ - Hóa chất chính hãng - Hóa chất chính hãng)</t>
  </si>
  <si>
    <t>Phải làm cả hai để đánh giá được tình trạng viêm gan</t>
  </si>
  <si>
    <t>ALT ( SGPT )  (Hãng Roche - Thụy sỹ - Hóa chất chính hãng - Hóa chất chính hãng)</t>
  </si>
  <si>
    <t>Định lượng ACID URIC máu (Hãng Roche - Thụy sỹ - Hóa chất chính hãng - Hóa chất chính hãng)</t>
  </si>
  <si>
    <t>Sắc tố mật</t>
  </si>
  <si>
    <t>Billirubin (Hãng Roche - Thụy sỹ - Hóa chất chính hãng - Hóa chất chính hãng)</t>
  </si>
  <si>
    <t>Đánh giá sắc tố mật</t>
  </si>
  <si>
    <t>Định lượng CREATINIE máu (Hãng Roche - Thụy sỹ - Hóa chất chính hãng - Hóa chất chính hãng)</t>
  </si>
  <si>
    <t>Hóc môn tuyến giáp</t>
  </si>
  <si>
    <t>TSH  trong máu (Hãng Roche - Thụy sỹ - Hóa chất chính hãng)</t>
  </si>
  <si>
    <t>Đánh giá chức năng của tuyến giáp</t>
  </si>
  <si>
    <t>Free T4 trong máu (Hãng Roche - Thụy sỹ - Hóa chất chính hãng)</t>
  </si>
  <si>
    <t>Chỉ điểm ung thư</t>
  </si>
  <si>
    <t>Danh mục của nữ</t>
  </si>
  <si>
    <t>Khám Phụ khoa - Chuyên khoa sản</t>
  </si>
  <si>
    <t>Tặng kèm</t>
  </si>
  <si>
    <t xml:space="preserve">Soi tươi (Soi trực tiếp nhuộm gram): Dịch âm đạo </t>
  </si>
  <si>
    <t>Xác định có bị nhiễm khuẩn âm đạo, âm hộ và cổ tử cung không.</t>
  </si>
  <si>
    <t xml:space="preserve">TỔNG CỘNG </t>
  </si>
  <si>
    <t>. Ms Sương ( TP.KD) : 0935345693</t>
  </si>
  <si>
    <t>Kính gửi: ĐẢNG UỶ UỶ BAN NHÂN DÂN THÀNH PHỐ ĐÀ NẴNG</t>
  </si>
  <si>
    <t>NGƯỜI LẬP</t>
  </si>
  <si>
    <t>Kính gửi: Đảng Uỷ Uỷ Ban Nhân Dân Thành Phố Đà Nẵng</t>
  </si>
  <si>
    <t>Siêu âm động mạch cảnh, đốt sống</t>
  </si>
  <si>
    <t>Đo điện tim</t>
  </si>
  <si>
    <t xml:space="preserve">Ưu đãi trong gói </t>
  </si>
  <si>
    <r>
      <t xml:space="preserve">Kính gửi: </t>
    </r>
    <r>
      <rPr>
        <b/>
        <sz val="12"/>
        <rFont val="Calibri"/>
        <family val="2"/>
      </rPr>
      <t xml:space="preserve"> Đảng Uỷ Uỷ Ban Nhân Dân Thành Phố Đà Nẵng</t>
    </r>
  </si>
  <si>
    <r>
      <t xml:space="preserve">Siêu âm bụng tổng quát </t>
    </r>
    <r>
      <rPr>
        <i/>
        <sz val="12"/>
        <color theme="1"/>
        <rFont val="Calibri"/>
        <family val="2"/>
      </rPr>
      <t>(siêu âm màu)</t>
    </r>
  </si>
  <si>
    <r>
      <t xml:space="preserve">Siêu âm vú tổng quát </t>
    </r>
    <r>
      <rPr>
        <i/>
        <sz val="12"/>
        <color theme="1"/>
        <rFont val="Calibri"/>
        <family val="2"/>
      </rPr>
      <t>(siêu âm màu)</t>
    </r>
  </si>
  <si>
    <t>XN Nước tiểu</t>
  </si>
  <si>
    <t>XN Phân tích tế bào máu</t>
  </si>
  <si>
    <t xml:space="preserve">XN HbA1C </t>
  </si>
  <si>
    <t>XN AST ( SGOT ), ALT (SPGT)</t>
  </si>
  <si>
    <t>XN ACID URIC</t>
  </si>
  <si>
    <t xml:space="preserve">XN Billirubin </t>
  </si>
  <si>
    <t>XN CREATINIE máu</t>
  </si>
  <si>
    <t xml:space="preserve">XN LDL-cholesterol </t>
  </si>
  <si>
    <t>XN Triglycerid</t>
  </si>
  <si>
    <t xml:space="preserve">TSH  </t>
  </si>
  <si>
    <t xml:space="preserve">Free T4 </t>
  </si>
  <si>
    <t xml:space="preserve">Chỉ số Total PSA và Free PSA </t>
  </si>
  <si>
    <t>Khám SPK, khám sản</t>
  </si>
  <si>
    <t>Soi tươi</t>
  </si>
  <si>
    <t>Pap Smear</t>
  </si>
  <si>
    <t>Kết luận sức khỏe</t>
  </si>
  <si>
    <t xml:space="preserve">Siêu âm tim 2D </t>
  </si>
  <si>
    <r>
      <t xml:space="preserve">Siêu âm Tuyến giáp </t>
    </r>
    <r>
      <rPr>
        <i/>
        <sz val="12"/>
        <color theme="1"/>
        <rFont val="Calibri"/>
        <family val="2"/>
      </rPr>
      <t>(siêu âm màu)</t>
    </r>
  </si>
  <si>
    <t>Gói Nam (VND)</t>
  </si>
  <si>
    <t>Gói Nữ (VND)</t>
  </si>
  <si>
    <t>Xác định công thức máu</t>
  </si>
  <si>
    <t>Phát hiện tiểu đường</t>
  </si>
  <si>
    <t>Đánh giá  tình trạng viêm gan</t>
  </si>
  <si>
    <t>Goutte</t>
  </si>
  <si>
    <t>Siêu âm vú</t>
  </si>
  <si>
    <t xml:space="preserve">Siêu âm màu tuyến vú </t>
  </si>
  <si>
    <t>Siêu âm tuyến giáp</t>
  </si>
  <si>
    <t>Phát hiện xơ vữa, hẹp động mạch cảnh</t>
  </si>
  <si>
    <t>Phát hiện thiếu máu cơ tim, rối loạn nhịp tim</t>
  </si>
  <si>
    <t>Kiểm tra tế bào ung thư cổ tử cung</t>
  </si>
  <si>
    <t xml:space="preserve">                 . Báo giá này có hiệu lực kể từ ngày báo giá cho đến hết năm 2025</t>
  </si>
  <si>
    <t xml:space="preserve"> Đà Nẵng, ngày……. Tháng…….. Năm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</si>
</sst>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7" formatCode="_ * #,##0.00_ ;_ * \-#,##0.00_ ;_ * &quot;-&quot;??_ ;_ @_ "/>
    <numFmt numFmtId="168" formatCode="#,##0_ ;\-#,##0\ "/>
  </numFmts>
  <fonts count="48">
    <font>
      <sz val="12"/>
      <color theme="1"/>
      <name val="Times New Roman"/>
      <family val="2"/>
    </font>
    <font>
      <sz val="12"/>
      <color theme="1"/>
      <name val="Times New Roman"/>
      <family val="2"/>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2"/>
      <color theme="1"/>
      <name val="Times New Roman"/>
      <family val="1"/>
    </font>
    <font>
      <b/>
      <u/>
      <sz val="13"/>
      <color rgb="FFFF0000"/>
      <name val="Times New Roman"/>
      <family val="1"/>
    </font>
    <font>
      <b/>
      <sz val="13"/>
      <color rgb="FFFF0000"/>
      <name val="Times New Roman"/>
      <family val="1"/>
    </font>
    <font>
      <b/>
      <sz val="12"/>
      <color rgb="FFFF0000"/>
      <name val="Times New Roman"/>
      <family val="1"/>
    </font>
    <font>
      <b/>
      <sz val="11"/>
      <name val="Calibri "/>
      <charset val="163"/>
    </font>
    <font>
      <sz val="11"/>
      <name val="Calibri "/>
      <charset val="163"/>
    </font>
    <font>
      <b/>
      <u/>
      <sz val="12"/>
      <name val="Calibri "/>
      <charset val="163"/>
    </font>
    <font>
      <sz val="12"/>
      <name val="Calibri "/>
      <charset val="163"/>
    </font>
    <font>
      <sz val="12"/>
      <color theme="1"/>
      <name val="Calibri "/>
      <charset val="163"/>
    </font>
    <font>
      <sz val="13"/>
      <color theme="1"/>
      <name val="Calibri "/>
      <charset val="163"/>
    </font>
    <font>
      <b/>
      <sz val="13"/>
      <color theme="1"/>
      <name val="Calibri "/>
      <charset val="163"/>
    </font>
    <font>
      <sz val="11"/>
      <color theme="1"/>
      <name val="Arial"/>
      <family val="2"/>
      <charset val="163"/>
      <scheme val="minor"/>
    </font>
    <font>
      <sz val="12"/>
      <name val="Times New Roman"/>
      <family val="1"/>
    </font>
    <font>
      <u/>
      <sz val="12"/>
      <color theme="10"/>
      <name val="Times New Roman"/>
      <family val="1"/>
    </font>
    <font>
      <sz val="11"/>
      <color theme="1"/>
      <name val="Arial"/>
      <family val="2"/>
      <scheme val="minor"/>
    </font>
    <font>
      <sz val="10"/>
      <name val="Arial"/>
      <family val="2"/>
    </font>
    <font>
      <b/>
      <i/>
      <sz val="13"/>
      <color theme="1"/>
      <name val="Bahnschrift Light Condensed"/>
      <family val="2"/>
    </font>
    <font>
      <sz val="13"/>
      <color theme="1"/>
      <name val="Bahnschrift Light Condensed"/>
      <family val="2"/>
    </font>
    <font>
      <i/>
      <sz val="13"/>
      <color theme="1"/>
      <name val="Bahnschrift Light Condensed"/>
      <family val="2"/>
    </font>
    <font>
      <b/>
      <sz val="12"/>
      <name val="Bahnschrift Light Condensed"/>
      <family val="2"/>
    </font>
    <font>
      <sz val="11"/>
      <color theme="1"/>
      <name val="Bahnschrift Light Condensed"/>
      <family val="2"/>
    </font>
    <font>
      <b/>
      <sz val="12"/>
      <color theme="1"/>
      <name val="Bahnschrift Light Condensed"/>
      <family val="2"/>
    </font>
    <font>
      <sz val="12"/>
      <name val="Bahnschrift Light Condensed"/>
      <family val="2"/>
    </font>
    <font>
      <b/>
      <sz val="12"/>
      <color rgb="FF000000"/>
      <name val="Bahnschrift Light Condensed"/>
      <family val="2"/>
    </font>
    <font>
      <b/>
      <i/>
      <sz val="13"/>
      <name val="Bahnschrift Light Condensed"/>
      <family val="2"/>
    </font>
    <font>
      <i/>
      <sz val="13"/>
      <name val="Bahnschrift Light Condensed"/>
      <family val="2"/>
    </font>
    <font>
      <b/>
      <sz val="20"/>
      <color theme="1"/>
      <name val="Times New Roman"/>
      <family val="1"/>
    </font>
    <font>
      <b/>
      <u/>
      <sz val="13"/>
      <name val="Times New Roman"/>
      <family val="1"/>
    </font>
    <font>
      <sz val="13"/>
      <name val="Times New Roman"/>
      <family val="1"/>
    </font>
    <font>
      <b/>
      <sz val="13"/>
      <name val="Times New Roman"/>
      <family val="1"/>
    </font>
    <font>
      <sz val="13"/>
      <color rgb="FFFF0000"/>
      <name val="Times New Roman"/>
      <family val="1"/>
    </font>
    <font>
      <sz val="12"/>
      <color rgb="FFFF0000"/>
      <name val="Times New Roman"/>
      <family val="1"/>
    </font>
    <font>
      <u/>
      <sz val="13"/>
      <name val="Times New Roman"/>
      <family val="1"/>
    </font>
    <font>
      <b/>
      <sz val="12"/>
      <name val="Calibri"/>
      <family val="2"/>
    </font>
    <font>
      <b/>
      <u/>
      <sz val="12"/>
      <name val="Calibri"/>
      <family val="2"/>
    </font>
    <font>
      <sz val="12"/>
      <name val="Calibri"/>
      <family val="2"/>
    </font>
    <font>
      <b/>
      <sz val="12"/>
      <color theme="1"/>
      <name val="Calibri"/>
      <family val="2"/>
    </font>
    <font>
      <sz val="12"/>
      <color theme="1"/>
      <name val="Calibri"/>
      <family val="2"/>
    </font>
    <font>
      <i/>
      <sz val="12"/>
      <color theme="1"/>
      <name val="Calibri"/>
      <family val="2"/>
    </font>
    <font>
      <sz val="13"/>
      <name val="Calibri"/>
      <family val="2"/>
    </font>
    <font>
      <b/>
      <i/>
      <sz val="12"/>
      <color theme="1"/>
      <name val="Calibri"/>
      <family val="2"/>
    </font>
    <font>
      <sz val="13"/>
      <name val="Bahnschrift Light Condensed"/>
      <family val="2"/>
    </font>
  </fonts>
  <fills count="9">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rgb="FFFFFFFF"/>
        <bgColor indexed="64"/>
      </patternFill>
    </fill>
    <fill>
      <patternFill patternType="solid">
        <fgColor theme="2" tint="-0.249977111117893"/>
        <bgColor indexed="64"/>
      </patternFill>
    </fill>
  </fills>
  <borders count="26">
    <border>
      <left/>
      <right/>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top/>
      <bottom/>
      <diagonal/>
    </border>
    <border>
      <left style="thin">
        <color theme="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theme="0"/>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0">
    <xf numFmtId="0" fontId="0" fillId="0" borderId="0"/>
    <xf numFmtId="164" fontId="1" fillId="0" borderId="0" applyFont="0" applyFill="0" applyBorder="0" applyAlignment="0" applyProtection="0"/>
    <xf numFmtId="0" fontId="17" fillId="0" borderId="0"/>
    <xf numFmtId="0" fontId="18" fillId="0" borderId="0">
      <alignment vertical="center"/>
    </xf>
    <xf numFmtId="0" fontId="19" fillId="0" borderId="0" applyNumberFormat="0" applyFill="0" applyBorder="0" applyAlignment="0" applyProtection="0">
      <alignment vertical="center"/>
    </xf>
    <xf numFmtId="0" fontId="20" fillId="0" borderId="0"/>
    <xf numFmtId="0" fontId="21" fillId="0" borderId="0"/>
    <xf numFmtId="167" fontId="18" fillId="0" borderId="0" applyFont="0" applyFill="0" applyBorder="0" applyAlignment="0" applyProtection="0">
      <alignment vertical="center"/>
    </xf>
    <xf numFmtId="0" fontId="20" fillId="0" borderId="0"/>
    <xf numFmtId="164" fontId="20" fillId="0" borderId="0" applyFont="0" applyFill="0" applyBorder="0" applyAlignment="0" applyProtection="0"/>
  </cellStyleXfs>
  <cellXfs count="234">
    <xf numFmtId="0" fontId="0" fillId="0" borderId="0" xfId="0"/>
    <xf numFmtId="0" fontId="11" fillId="0" borderId="0" xfId="0" applyFont="1"/>
    <xf numFmtId="0" fontId="11" fillId="0" borderId="2" xfId="0" applyFont="1" applyBorder="1" applyAlignment="1">
      <alignment vertical="center"/>
    </xf>
    <xf numFmtId="0" fontId="10" fillId="0" borderId="2" xfId="0" applyFont="1" applyBorder="1" applyAlignment="1">
      <alignment vertical="center"/>
    </xf>
    <xf numFmtId="0" fontId="10" fillId="0" borderId="2" xfId="0" applyFont="1" applyBorder="1" applyAlignment="1">
      <alignment horizontal="center" vertical="center"/>
    </xf>
    <xf numFmtId="0" fontId="13" fillId="0" borderId="0" xfId="0" applyFont="1"/>
    <xf numFmtId="0" fontId="14" fillId="0" borderId="0" xfId="0" applyFont="1"/>
    <xf numFmtId="0" fontId="14" fillId="2" borderId="0" xfId="0" applyFont="1" applyFill="1"/>
    <xf numFmtId="0" fontId="15" fillId="0" borderId="0" xfId="0" applyFont="1"/>
    <xf numFmtId="0" fontId="12" fillId="0" borderId="5" xfId="0" applyFont="1" applyBorder="1" applyAlignment="1">
      <alignment horizontal="left" vertical="center"/>
    </xf>
    <xf numFmtId="0" fontId="14" fillId="0" borderId="2" xfId="0" applyFont="1" applyBorder="1" applyAlignment="1">
      <alignment vertical="center"/>
    </xf>
    <xf numFmtId="0" fontId="15" fillId="0" borderId="0" xfId="0" applyFont="1" applyAlignment="1">
      <alignment horizontal="center"/>
    </xf>
    <xf numFmtId="0" fontId="16" fillId="0" borderId="10" xfId="0" applyFont="1" applyBorder="1" applyAlignment="1">
      <alignment horizontal="center"/>
    </xf>
    <xf numFmtId="0" fontId="22" fillId="0" borderId="22" xfId="8" applyFont="1" applyBorder="1" applyAlignment="1">
      <alignment vertical="top" wrapText="1"/>
    </xf>
    <xf numFmtId="0" fontId="23" fillId="0" borderId="1" xfId="8" applyFont="1" applyBorder="1" applyAlignment="1">
      <alignment vertical="center"/>
    </xf>
    <xf numFmtId="0" fontId="23" fillId="0" borderId="2" xfId="8" applyFont="1" applyBorder="1" applyAlignment="1">
      <alignment vertical="center"/>
    </xf>
    <xf numFmtId="0" fontId="22" fillId="0" borderId="9" xfId="8" applyFont="1" applyBorder="1" applyAlignment="1">
      <alignment vertical="top" wrapText="1"/>
    </xf>
    <xf numFmtId="0" fontId="22" fillId="0" borderId="10" xfId="8" applyFont="1" applyBorder="1" applyAlignment="1">
      <alignment vertical="top" wrapText="1"/>
    </xf>
    <xf numFmtId="0" fontId="22" fillId="0" borderId="11" xfId="8" applyFont="1" applyBorder="1" applyAlignment="1">
      <alignment vertical="top" wrapText="1"/>
    </xf>
    <xf numFmtId="0" fontId="24" fillId="0" borderId="5" xfId="8" applyFont="1" applyBorder="1" applyAlignment="1">
      <alignment vertical="top" wrapText="1"/>
    </xf>
    <xf numFmtId="0" fontId="23" fillId="0" borderId="4" xfId="8" applyFont="1" applyBorder="1" applyAlignment="1">
      <alignment horizontal="right" vertical="top" wrapText="1"/>
    </xf>
    <xf numFmtId="0" fontId="23" fillId="0" borderId="5" xfId="8" applyFont="1" applyBorder="1" applyAlignment="1">
      <alignment horizontal="right" vertical="top" wrapText="1"/>
    </xf>
    <xf numFmtId="0" fontId="23" fillId="0" borderId="0" xfId="8" applyFont="1" applyAlignment="1">
      <alignment horizontal="right" vertical="top" wrapText="1"/>
    </xf>
    <xf numFmtId="0" fontId="23" fillId="0" borderId="0" xfId="8" applyFont="1" applyAlignment="1">
      <alignment vertical="center"/>
    </xf>
    <xf numFmtId="3" fontId="25" fillId="4" borderId="14" xfId="9" applyNumberFormat="1" applyFont="1" applyFill="1" applyBorder="1" applyAlignment="1">
      <alignment horizontal="center" vertical="center" wrapText="1"/>
    </xf>
    <xf numFmtId="0" fontId="26" fillId="0" borderId="0" xfId="8" applyFont="1"/>
    <xf numFmtId="0" fontId="27" fillId="4" borderId="14" xfId="8" applyFont="1" applyFill="1" applyBorder="1" applyAlignment="1">
      <alignment horizontal="center" vertical="center" wrapText="1"/>
    </xf>
    <xf numFmtId="0" fontId="28" fillId="0" borderId="14" xfId="8" applyFont="1" applyBorder="1" applyAlignment="1">
      <alignment horizontal="center" vertical="center" wrapText="1"/>
    </xf>
    <xf numFmtId="0" fontId="25" fillId="0" borderId="14" xfId="8" applyFont="1" applyBorder="1" applyAlignment="1">
      <alignment horizontal="left" vertical="center" wrapText="1"/>
    </xf>
    <xf numFmtId="0" fontId="28" fillId="2" borderId="14" xfId="8" applyFont="1" applyFill="1" applyBorder="1" applyAlignment="1">
      <alignment vertical="center" wrapText="1"/>
    </xf>
    <xf numFmtId="0" fontId="28" fillId="0" borderId="14" xfId="8" applyFont="1" applyBorder="1" applyAlignment="1">
      <alignment horizontal="center" vertical="center"/>
    </xf>
    <xf numFmtId="0" fontId="28" fillId="0" borderId="14" xfId="8" applyFont="1" applyBorder="1" applyAlignment="1">
      <alignment vertical="center" wrapText="1"/>
    </xf>
    <xf numFmtId="3" fontId="28" fillId="0" borderId="14" xfId="9" applyNumberFormat="1" applyFont="1" applyBorder="1" applyAlignment="1">
      <alignment horizontal="center" vertical="center" wrapText="1"/>
    </xf>
    <xf numFmtId="3" fontId="26" fillId="0" borderId="0" xfId="8" applyNumberFormat="1" applyFont="1"/>
    <xf numFmtId="3" fontId="29" fillId="0" borderId="14" xfId="9" applyNumberFormat="1" applyFont="1" applyBorder="1" applyAlignment="1">
      <alignment horizontal="center" vertical="center"/>
    </xf>
    <xf numFmtId="0" fontId="25" fillId="0" borderId="14" xfId="8" applyFont="1" applyBorder="1" applyAlignment="1">
      <alignment horizontal="center" vertical="center"/>
    </xf>
    <xf numFmtId="0" fontId="30" fillId="0" borderId="9" xfId="8" applyFont="1" applyBorder="1" applyAlignment="1">
      <alignment horizontal="left" vertical="center"/>
    </xf>
    <xf numFmtId="0" fontId="30" fillId="0" borderId="10" xfId="8" applyFont="1" applyBorder="1" applyAlignment="1">
      <alignment horizontal="left" vertical="center"/>
    </xf>
    <xf numFmtId="0" fontId="30" fillId="0" borderId="11" xfId="8" applyFont="1" applyBorder="1" applyAlignment="1">
      <alignment horizontal="left" vertical="center"/>
    </xf>
    <xf numFmtId="0" fontId="31" fillId="0" borderId="3" xfId="8" applyFont="1" applyBorder="1" applyAlignment="1">
      <alignment horizontal="left" vertical="center" wrapText="1"/>
    </xf>
    <xf numFmtId="0" fontId="31" fillId="0" borderId="4" xfId="8" applyFont="1" applyBorder="1" applyAlignment="1">
      <alignment horizontal="left" vertical="center" wrapText="1"/>
    </xf>
    <xf numFmtId="0" fontId="31" fillId="0" borderId="5" xfId="8" applyFont="1" applyBorder="1" applyAlignment="1">
      <alignment horizontal="left" vertical="center" wrapText="1"/>
    </xf>
    <xf numFmtId="0" fontId="28" fillId="0" borderId="14" xfId="8" applyFont="1" applyBorder="1" applyAlignment="1">
      <alignment horizontal="center" vertical="center" wrapText="1"/>
    </xf>
    <xf numFmtId="0" fontId="25" fillId="0" borderId="14" xfId="8" applyFont="1" applyBorder="1" applyAlignment="1">
      <alignment horizontal="left" vertical="center" wrapText="1"/>
    </xf>
    <xf numFmtId="0" fontId="28" fillId="2" borderId="14" xfId="8" applyFont="1" applyFill="1" applyBorder="1" applyAlignment="1">
      <alignment vertical="center" wrapText="1"/>
    </xf>
    <xf numFmtId="3" fontId="28" fillId="0" borderId="15" xfId="9" applyNumberFormat="1" applyFont="1" applyBorder="1" applyAlignment="1">
      <alignment horizontal="center" vertical="center" wrapText="1"/>
    </xf>
    <xf numFmtId="3" fontId="28" fillId="0" borderId="17" xfId="9" applyNumberFormat="1" applyFont="1" applyBorder="1" applyAlignment="1">
      <alignment horizontal="center" vertical="center" wrapText="1"/>
    </xf>
    <xf numFmtId="3" fontId="28" fillId="0" borderId="14" xfId="9" applyNumberFormat="1" applyFont="1" applyBorder="1" applyAlignment="1">
      <alignment horizontal="center" vertical="center" wrapText="1"/>
    </xf>
    <xf numFmtId="0" fontId="22" fillId="0" borderId="18" xfId="8" applyFont="1" applyBorder="1" applyAlignment="1">
      <alignment horizontal="right" vertical="top" wrapText="1"/>
    </xf>
    <xf numFmtId="0" fontId="22" fillId="0" borderId="0" xfId="8" applyFont="1" applyAlignment="1">
      <alignment horizontal="right" vertical="top" wrapText="1"/>
    </xf>
    <xf numFmtId="0" fontId="24" fillId="0" borderId="3" xfId="8" applyFont="1" applyBorder="1" applyAlignment="1">
      <alignment horizontal="right" vertical="top" wrapText="1"/>
    </xf>
    <xf numFmtId="0" fontId="24" fillId="0" borderId="7" xfId="8" applyFont="1" applyBorder="1" applyAlignment="1">
      <alignment horizontal="right" vertical="top" wrapText="1"/>
    </xf>
    <xf numFmtId="0" fontId="24" fillId="0" borderId="4" xfId="8" applyFont="1" applyBorder="1" applyAlignment="1">
      <alignment horizontal="right" vertical="top" wrapText="1"/>
    </xf>
    <xf numFmtId="0" fontId="23" fillId="0" borderId="18" xfId="8" applyFont="1" applyBorder="1" applyAlignment="1">
      <alignment horizontal="left" vertical="top" wrapText="1"/>
    </xf>
    <xf numFmtId="0" fontId="23" fillId="0" borderId="0" xfId="8" applyFont="1" applyAlignment="1">
      <alignment horizontal="left" vertical="top" wrapText="1"/>
    </xf>
    <xf numFmtId="3" fontId="25" fillId="4" borderId="14" xfId="9" applyNumberFormat="1" applyFont="1" applyFill="1" applyBorder="1" applyAlignment="1">
      <alignment horizontal="center" vertical="center" wrapText="1"/>
    </xf>
    <xf numFmtId="0" fontId="10" fillId="0" borderId="0" xfId="0" applyFont="1" applyAlignment="1">
      <alignment horizontal="right" vertical="center"/>
    </xf>
    <xf numFmtId="0" fontId="14" fillId="0" borderId="3" xfId="0" applyFont="1" applyBorder="1" applyAlignment="1">
      <alignment horizontal="left" vertical="center"/>
    </xf>
    <xf numFmtId="0" fontId="14" fillId="0" borderId="4" xfId="0" applyFont="1" applyBorder="1" applyAlignment="1">
      <alignment horizontal="left" vertical="center"/>
    </xf>
    <xf numFmtId="0" fontId="14" fillId="0" borderId="5" xfId="0" applyFont="1" applyBorder="1" applyAlignment="1">
      <alignment horizontal="left" vertical="center"/>
    </xf>
    <xf numFmtId="0" fontId="13" fillId="0" borderId="3" xfId="0" applyFont="1" applyBorder="1" applyAlignment="1">
      <alignment horizontal="left" vertical="center" wrapText="1"/>
    </xf>
    <xf numFmtId="0" fontId="13" fillId="0" borderId="4" xfId="0" applyFont="1" applyBorder="1" applyAlignment="1">
      <alignment horizontal="left" vertical="center" wrapText="1"/>
    </xf>
    <xf numFmtId="0" fontId="12" fillId="0" borderId="3" xfId="0" applyFont="1" applyBorder="1" applyAlignment="1">
      <alignment horizontal="left" vertical="center"/>
    </xf>
    <xf numFmtId="0" fontId="12" fillId="0" borderId="5" xfId="0" applyFont="1" applyBorder="1" applyAlignment="1">
      <alignment horizontal="left" vertical="center"/>
    </xf>
    <xf numFmtId="0" fontId="14" fillId="0" borderId="3" xfId="0" applyFont="1" applyBorder="1" applyAlignment="1">
      <alignment horizontal="left" vertical="center" wrapText="1"/>
    </xf>
    <xf numFmtId="0" fontId="14" fillId="0" borderId="4" xfId="0" applyFont="1" applyBorder="1" applyAlignment="1">
      <alignment horizontal="left" vertical="center" wrapText="1"/>
    </xf>
    <xf numFmtId="0" fontId="14" fillId="0" borderId="5" xfId="0" applyFont="1" applyBorder="1" applyAlignment="1">
      <alignment horizontal="left" vertical="center" wrapText="1"/>
    </xf>
    <xf numFmtId="0" fontId="2" fillId="0" borderId="1" xfId="8" applyFont="1" applyBorder="1" applyAlignment="1">
      <alignment vertical="top" wrapText="1"/>
    </xf>
    <xf numFmtId="0" fontId="5" fillId="0" borderId="1" xfId="8" applyFont="1" applyBorder="1" applyAlignment="1">
      <alignment vertical="top" wrapText="1"/>
    </xf>
    <xf numFmtId="0" fontId="3" fillId="0" borderId="1" xfId="8" applyFont="1" applyBorder="1" applyAlignment="1">
      <alignment horizontal="right" vertical="top" wrapText="1"/>
    </xf>
    <xf numFmtId="0" fontId="4" fillId="2" borderId="1" xfId="8" applyFont="1" applyFill="1" applyBorder="1" applyAlignment="1">
      <alignment vertical="center"/>
    </xf>
    <xf numFmtId="0" fontId="2" fillId="0" borderId="2" xfId="8" applyFont="1" applyBorder="1" applyAlignment="1">
      <alignment vertical="top" wrapText="1"/>
    </xf>
    <xf numFmtId="0" fontId="5" fillId="0" borderId="2" xfId="8" applyFont="1" applyBorder="1" applyAlignment="1">
      <alignment vertical="top" wrapText="1"/>
    </xf>
    <xf numFmtId="0" fontId="3" fillId="0" borderId="2" xfId="8" applyFont="1" applyBorder="1" applyAlignment="1">
      <alignment horizontal="right" vertical="top" wrapText="1"/>
    </xf>
    <xf numFmtId="0" fontId="4" fillId="2" borderId="2" xfId="8" applyFont="1" applyFill="1" applyBorder="1" applyAlignment="1">
      <alignment vertical="center"/>
    </xf>
    <xf numFmtId="0" fontId="2" fillId="0" borderId="2" xfId="8" applyFont="1" applyBorder="1" applyAlignment="1">
      <alignment vertical="center"/>
    </xf>
    <xf numFmtId="0" fontId="5" fillId="0" borderId="2" xfId="8" applyFont="1" applyBorder="1" applyAlignment="1">
      <alignment vertical="center"/>
    </xf>
    <xf numFmtId="0" fontId="5" fillId="0" borderId="2" xfId="8" applyFont="1" applyBorder="1" applyAlignment="1">
      <alignment horizontal="center" vertical="center"/>
    </xf>
    <xf numFmtId="3" fontId="2" fillId="0" borderId="2" xfId="9" applyNumberFormat="1" applyFont="1" applyBorder="1" applyAlignment="1">
      <alignment horizontal="center" vertical="center"/>
    </xf>
    <xf numFmtId="0" fontId="2" fillId="0" borderId="2" xfId="8" applyFont="1" applyBorder="1" applyAlignment="1">
      <alignment horizontal="center" vertical="center"/>
    </xf>
    <xf numFmtId="3" fontId="32" fillId="0" borderId="2" xfId="8" applyNumberFormat="1" applyFont="1" applyBorder="1" applyAlignment="1">
      <alignment horizontal="center" vertical="center"/>
    </xf>
    <xf numFmtId="0" fontId="6" fillId="2" borderId="2" xfId="8" applyFont="1" applyFill="1" applyBorder="1" applyAlignment="1">
      <alignment vertical="center"/>
    </xf>
    <xf numFmtId="3" fontId="5" fillId="0" borderId="2" xfId="8" applyNumberFormat="1" applyFont="1" applyBorder="1" applyAlignment="1">
      <alignment horizontal="center" vertical="center"/>
    </xf>
    <xf numFmtId="3" fontId="5" fillId="0" borderId="2" xfId="8" applyNumberFormat="1" applyFont="1" applyBorder="1" applyAlignment="1">
      <alignment vertical="center"/>
    </xf>
    <xf numFmtId="0" fontId="33" fillId="0" borderId="2" xfId="8" applyFont="1" applyBorder="1" applyAlignment="1">
      <alignment vertical="center" wrapText="1"/>
    </xf>
    <xf numFmtId="0" fontId="33" fillId="0" borderId="2" xfId="8" applyFont="1" applyBorder="1" applyAlignment="1">
      <alignment horizontal="left" vertical="center" wrapText="1"/>
    </xf>
    <xf numFmtId="0" fontId="6" fillId="2" borderId="2" xfId="8" applyFont="1" applyFill="1" applyBorder="1" applyAlignment="1">
      <alignment vertical="center" wrapText="1"/>
    </xf>
    <xf numFmtId="0" fontId="34" fillId="0" borderId="6" xfId="8" applyFont="1" applyBorder="1" applyAlignment="1">
      <alignment horizontal="left" vertical="center" wrapText="1"/>
    </xf>
    <xf numFmtId="0" fontId="34" fillId="0" borderId="7" xfId="8" applyFont="1" applyBorder="1" applyAlignment="1">
      <alignment horizontal="left" vertical="center" wrapText="1"/>
    </xf>
    <xf numFmtId="0" fontId="34" fillId="0" borderId="8" xfId="8" applyFont="1" applyBorder="1" applyAlignment="1">
      <alignment horizontal="left" vertical="center" wrapText="1"/>
    </xf>
    <xf numFmtId="0" fontId="4" fillId="2" borderId="2" xfId="8" applyFont="1" applyFill="1" applyBorder="1" applyAlignment="1">
      <alignment vertical="center" wrapText="1"/>
    </xf>
    <xf numFmtId="0" fontId="34" fillId="0" borderId="18" xfId="8" applyFont="1" applyBorder="1" applyAlignment="1">
      <alignment horizontal="left" vertical="center" wrapText="1"/>
    </xf>
    <xf numFmtId="0" fontId="34" fillId="0" borderId="0" xfId="8" applyFont="1" applyAlignment="1">
      <alignment horizontal="left" vertical="center" wrapText="1"/>
    </xf>
    <xf numFmtId="0" fontId="34" fillId="0" borderId="22" xfId="8" applyFont="1" applyBorder="1" applyAlignment="1">
      <alignment horizontal="left" vertical="center" wrapText="1"/>
    </xf>
    <xf numFmtId="0" fontId="4" fillId="2" borderId="2" xfId="8" applyFont="1" applyFill="1" applyBorder="1" applyAlignment="1">
      <alignment horizontal="left" vertical="center" wrapText="1"/>
    </xf>
    <xf numFmtId="0" fontId="35" fillId="5" borderId="15" xfId="8" applyFont="1" applyFill="1" applyBorder="1" applyAlignment="1">
      <alignment horizontal="center" vertical="center" wrapText="1"/>
    </xf>
    <xf numFmtId="0" fontId="35" fillId="5" borderId="21" xfId="8" applyFont="1" applyFill="1" applyBorder="1" applyAlignment="1">
      <alignment horizontal="center" vertical="center" wrapText="1"/>
    </xf>
    <xf numFmtId="0" fontId="35" fillId="5" borderId="25" xfId="8" applyFont="1" applyFill="1" applyBorder="1" applyAlignment="1">
      <alignment horizontal="center" vertical="center" wrapText="1"/>
    </xf>
    <xf numFmtId="3" fontId="35" fillId="5" borderId="12" xfId="9" applyNumberFormat="1" applyFont="1" applyFill="1" applyBorder="1" applyAlignment="1">
      <alignment horizontal="center" vertical="center" wrapText="1"/>
    </xf>
    <xf numFmtId="3" fontId="35" fillId="5" borderId="13" xfId="9" applyNumberFormat="1" applyFont="1" applyFill="1" applyBorder="1" applyAlignment="1">
      <alignment horizontal="center" vertical="center" wrapText="1"/>
    </xf>
    <xf numFmtId="0" fontId="35" fillId="5" borderId="14" xfId="8" applyFont="1" applyFill="1" applyBorder="1" applyAlignment="1">
      <alignment horizontal="center" vertical="center" wrapText="1"/>
    </xf>
    <xf numFmtId="0" fontId="6" fillId="2" borderId="1" xfId="8" applyFont="1" applyFill="1" applyBorder="1" applyAlignment="1">
      <alignment vertical="center" wrapText="1"/>
    </xf>
    <xf numFmtId="0" fontId="4" fillId="2" borderId="2" xfId="8" applyFont="1" applyFill="1" applyBorder="1"/>
    <xf numFmtId="0" fontId="35" fillId="5" borderId="17" xfId="8" applyFont="1" applyFill="1" applyBorder="1" applyAlignment="1">
      <alignment horizontal="center" vertical="center" wrapText="1"/>
    </xf>
    <xf numFmtId="0" fontId="35" fillId="5" borderId="23" xfId="8" applyFont="1" applyFill="1" applyBorder="1" applyAlignment="1">
      <alignment horizontal="center" vertical="center" wrapText="1"/>
    </xf>
    <xf numFmtId="0" fontId="35" fillId="5" borderId="24" xfId="8" applyFont="1" applyFill="1" applyBorder="1" applyAlignment="1">
      <alignment horizontal="center" vertical="center" wrapText="1"/>
    </xf>
    <xf numFmtId="3" fontId="35" fillId="5" borderId="15" xfId="9" applyNumberFormat="1" applyFont="1" applyFill="1" applyBorder="1" applyAlignment="1">
      <alignment horizontal="center" vertical="center" wrapText="1"/>
    </xf>
    <xf numFmtId="0" fontId="35" fillId="5" borderId="15" xfId="8" applyFont="1" applyFill="1" applyBorder="1" applyAlignment="1">
      <alignment horizontal="center" vertical="center" wrapText="1"/>
    </xf>
    <xf numFmtId="0" fontId="6" fillId="2" borderId="9" xfId="8" applyFont="1" applyFill="1" applyBorder="1" applyAlignment="1">
      <alignment vertical="center" wrapText="1"/>
    </xf>
    <xf numFmtId="0" fontId="34" fillId="0" borderId="15" xfId="8" applyFont="1" applyBorder="1" applyAlignment="1">
      <alignment horizontal="center" vertical="center" wrapText="1"/>
    </xf>
    <xf numFmtId="0" fontId="35" fillId="0" borderId="15" xfId="8" applyFont="1" applyBorder="1" applyAlignment="1">
      <alignment vertical="center" wrapText="1"/>
    </xf>
    <xf numFmtId="0" fontId="34" fillId="0" borderId="15" xfId="8" applyFont="1" applyBorder="1" applyAlignment="1">
      <alignment horizontal="left" vertical="center" wrapText="1"/>
    </xf>
    <xf numFmtId="0" fontId="34" fillId="0" borderId="14" xfId="8" applyFont="1" applyBorder="1" applyAlignment="1">
      <alignment vertical="center" wrapText="1"/>
    </xf>
    <xf numFmtId="3" fontId="34" fillId="0" borderId="15" xfId="9" applyNumberFormat="1" applyFont="1" applyBorder="1" applyAlignment="1">
      <alignment horizontal="center" vertical="center" wrapText="1"/>
    </xf>
    <xf numFmtId="0" fontId="35" fillId="0" borderId="15" xfId="8" applyFont="1" applyBorder="1" applyAlignment="1">
      <alignment horizontal="center" vertical="center"/>
    </xf>
    <xf numFmtId="0" fontId="6" fillId="2" borderId="3" xfId="8" applyFont="1" applyFill="1" applyBorder="1" applyAlignment="1">
      <alignment vertical="center"/>
    </xf>
    <xf numFmtId="0" fontId="34" fillId="0" borderId="16" xfId="8" applyFont="1" applyBorder="1" applyAlignment="1">
      <alignment horizontal="center" vertical="center" wrapText="1"/>
    </xf>
    <xf numFmtId="0" fontId="35" fillId="0" borderId="16" xfId="8" applyFont="1" applyBorder="1" applyAlignment="1">
      <alignment vertical="center" wrapText="1"/>
    </xf>
    <xf numFmtId="0" fontId="34" fillId="0" borderId="16" xfId="8" applyFont="1" applyBorder="1" applyAlignment="1">
      <alignment horizontal="left" vertical="center" wrapText="1"/>
    </xf>
    <xf numFmtId="3" fontId="34" fillId="0" borderId="16" xfId="9" applyNumberFormat="1" applyFont="1" applyBorder="1" applyAlignment="1">
      <alignment horizontal="center" vertical="center" wrapText="1"/>
    </xf>
    <xf numFmtId="0" fontId="35" fillId="0" borderId="16" xfId="8" applyFont="1" applyBorder="1" applyAlignment="1">
      <alignment horizontal="center" vertical="center"/>
    </xf>
    <xf numFmtId="0" fontId="4" fillId="2" borderId="5" xfId="8" applyFont="1" applyFill="1" applyBorder="1"/>
    <xf numFmtId="0" fontId="34" fillId="0" borderId="17" xfId="8" applyFont="1" applyBorder="1" applyAlignment="1">
      <alignment horizontal="center" vertical="center" wrapText="1"/>
    </xf>
    <xf numFmtId="0" fontId="35" fillId="0" borderId="17" xfId="8" applyFont="1" applyBorder="1" applyAlignment="1">
      <alignment vertical="center" wrapText="1"/>
    </xf>
    <xf numFmtId="0" fontId="34" fillId="0" borderId="17" xfId="8" applyFont="1" applyBorder="1" applyAlignment="1">
      <alignment horizontal="left" vertical="center" wrapText="1"/>
    </xf>
    <xf numFmtId="3" fontId="34" fillId="0" borderId="17" xfId="9" applyNumberFormat="1" applyFont="1" applyBorder="1" applyAlignment="1">
      <alignment horizontal="center" vertical="center" wrapText="1"/>
    </xf>
    <xf numFmtId="0" fontId="35" fillId="0" borderId="17" xfId="8" applyFont="1" applyBorder="1" applyAlignment="1">
      <alignment horizontal="center" vertical="center"/>
    </xf>
    <xf numFmtId="0" fontId="34" fillId="0" borderId="14" xfId="8" applyFont="1" applyBorder="1" applyAlignment="1">
      <alignment horizontal="center" vertical="center"/>
    </xf>
    <xf numFmtId="0" fontId="2" fillId="0" borderId="14" xfId="8" applyFont="1" applyBorder="1" applyAlignment="1">
      <alignment vertical="center" wrapText="1"/>
    </xf>
    <xf numFmtId="0" fontId="36" fillId="0" borderId="14" xfId="8" applyFont="1" applyBorder="1" applyAlignment="1">
      <alignment vertical="center" wrapText="1"/>
    </xf>
    <xf numFmtId="3" fontId="2" fillId="0" borderId="14" xfId="9" applyNumberFormat="1" applyFont="1" applyBorder="1" applyAlignment="1">
      <alignment horizontal="center" vertical="center" wrapText="1"/>
    </xf>
    <xf numFmtId="0" fontId="35" fillId="0" borderId="14" xfId="8" applyFont="1" applyBorder="1" applyAlignment="1">
      <alignment horizontal="center" wrapText="1"/>
    </xf>
    <xf numFmtId="3" fontId="34" fillId="0" borderId="14" xfId="9" applyNumberFormat="1" applyFont="1" applyBorder="1" applyAlignment="1">
      <alignment horizontal="center" vertical="center"/>
    </xf>
    <xf numFmtId="3" fontId="34" fillId="6" borderId="14" xfId="9" applyNumberFormat="1" applyFont="1" applyFill="1" applyBorder="1" applyAlignment="1">
      <alignment horizontal="center" vertical="center"/>
    </xf>
    <xf numFmtId="3" fontId="34" fillId="0" borderId="14" xfId="9" applyNumberFormat="1" applyFont="1" applyBorder="1" applyAlignment="1">
      <alignment horizontal="center" vertical="center" wrapText="1"/>
    </xf>
    <xf numFmtId="0" fontId="35" fillId="0" borderId="14" xfId="8" applyFont="1" applyBorder="1" applyAlignment="1">
      <alignment vertical="center" wrapText="1"/>
    </xf>
    <xf numFmtId="0" fontId="35" fillId="0" borderId="14" xfId="8" applyFont="1" applyBorder="1" applyAlignment="1">
      <alignment vertical="center" wrapText="1"/>
    </xf>
    <xf numFmtId="0" fontId="34" fillId="7" borderId="14" xfId="8" applyFont="1" applyFill="1" applyBorder="1" applyAlignment="1">
      <alignment vertical="center" wrapText="1"/>
    </xf>
    <xf numFmtId="3" fontId="34" fillId="7" borderId="14" xfId="9" applyNumberFormat="1" applyFont="1" applyFill="1" applyBorder="1" applyAlignment="1">
      <alignment horizontal="center" vertical="center" wrapText="1"/>
    </xf>
    <xf numFmtId="0" fontId="35" fillId="0" borderId="15" xfId="8" applyFont="1" applyBorder="1" applyAlignment="1">
      <alignment horizontal="center" vertical="center" wrapText="1"/>
    </xf>
    <xf numFmtId="0" fontId="35" fillId="0" borderId="17" xfId="8" applyFont="1" applyBorder="1" applyAlignment="1">
      <alignment horizontal="center" vertical="center" wrapText="1"/>
    </xf>
    <xf numFmtId="0" fontId="34" fillId="0" borderId="14" xfId="8" applyFont="1" applyBorder="1" applyAlignment="1">
      <alignment vertical="center"/>
    </xf>
    <xf numFmtId="3" fontId="34" fillId="7" borderId="14" xfId="9" applyNumberFormat="1" applyFont="1" applyFill="1" applyBorder="1" applyAlignment="1">
      <alignment horizontal="center" vertical="center"/>
    </xf>
    <xf numFmtId="0" fontId="35" fillId="0" borderId="14" xfId="8" applyFont="1" applyBorder="1" applyAlignment="1">
      <alignment vertical="center"/>
    </xf>
    <xf numFmtId="0" fontId="35" fillId="0" borderId="16" xfId="8" applyFont="1" applyBorder="1" applyAlignment="1">
      <alignment horizontal="center" vertical="center" wrapText="1"/>
    </xf>
    <xf numFmtId="0" fontId="34" fillId="2" borderId="14" xfId="8" applyFont="1" applyFill="1" applyBorder="1" applyAlignment="1">
      <alignment vertical="center" wrapText="1"/>
    </xf>
    <xf numFmtId="0" fontId="34" fillId="2" borderId="14" xfId="8" applyFont="1" applyFill="1" applyBorder="1" applyAlignment="1">
      <alignment vertical="center"/>
    </xf>
    <xf numFmtId="3" fontId="34" fillId="2" borderId="14" xfId="9" applyNumberFormat="1" applyFont="1" applyFill="1" applyBorder="1" applyAlignment="1">
      <alignment horizontal="center" vertical="center"/>
    </xf>
    <xf numFmtId="0" fontId="35" fillId="2" borderId="15" xfId="8" applyFont="1" applyFill="1" applyBorder="1" applyAlignment="1">
      <alignment horizontal="left" vertical="center" wrapText="1"/>
    </xf>
    <xf numFmtId="0" fontId="35" fillId="2" borderId="14" xfId="8" applyFont="1" applyFill="1" applyBorder="1" applyAlignment="1">
      <alignment vertical="center" wrapText="1"/>
    </xf>
    <xf numFmtId="0" fontId="34" fillId="2" borderId="15" xfId="8" applyFont="1" applyFill="1" applyBorder="1" applyAlignment="1">
      <alignment vertical="center" wrapText="1"/>
    </xf>
    <xf numFmtId="3" fontId="34" fillId="2" borderId="14" xfId="9" applyNumberFormat="1" applyFont="1" applyFill="1" applyBorder="1" applyAlignment="1">
      <alignment horizontal="center" vertical="center" wrapText="1"/>
    </xf>
    <xf numFmtId="3" fontId="35" fillId="0" borderId="17" xfId="8" applyNumberFormat="1" applyFont="1" applyBorder="1" applyAlignment="1">
      <alignment horizontal="center" vertical="center" wrapText="1"/>
    </xf>
    <xf numFmtId="0" fontId="35" fillId="2" borderId="16" xfId="8" applyFont="1" applyFill="1" applyBorder="1" applyAlignment="1">
      <alignment horizontal="left" vertical="center" wrapText="1"/>
    </xf>
    <xf numFmtId="0" fontId="34" fillId="2" borderId="16" xfId="8" applyFont="1" applyFill="1" applyBorder="1" applyAlignment="1">
      <alignment vertical="center" wrapText="1"/>
    </xf>
    <xf numFmtId="0" fontId="35" fillId="0" borderId="17" xfId="8" applyFont="1" applyBorder="1" applyAlignment="1">
      <alignment horizontal="center" vertical="center" wrapText="1"/>
    </xf>
    <xf numFmtId="0" fontId="35" fillId="0" borderId="15" xfId="8" applyFont="1" applyBorder="1" applyAlignment="1">
      <alignment vertical="center"/>
    </xf>
    <xf numFmtId="0" fontId="18" fillId="0" borderId="14" xfId="8" applyFont="1" applyBorder="1" applyAlignment="1">
      <alignment horizontal="center"/>
    </xf>
    <xf numFmtId="0" fontId="37" fillId="2" borderId="5" xfId="8" applyFont="1" applyFill="1" applyBorder="1"/>
    <xf numFmtId="0" fontId="37" fillId="2" borderId="2" xfId="8" applyFont="1" applyFill="1" applyBorder="1"/>
    <xf numFmtId="0" fontId="35" fillId="0" borderId="14" xfId="8" applyFont="1" applyBorder="1" applyAlignment="1">
      <alignment vertical="center"/>
    </xf>
    <xf numFmtId="0" fontId="34" fillId="2" borderId="14" xfId="8" applyFont="1" applyFill="1" applyBorder="1" applyAlignment="1">
      <alignment horizontal="left" vertical="center" wrapText="1"/>
    </xf>
    <xf numFmtId="0" fontId="35" fillId="5" borderId="14" xfId="8" applyFont="1" applyFill="1" applyBorder="1" applyAlignment="1">
      <alignment horizontal="center" vertical="center" wrapText="1"/>
    </xf>
    <xf numFmtId="3" fontId="35" fillId="5" borderId="14" xfId="9" applyNumberFormat="1" applyFont="1" applyFill="1" applyBorder="1" applyAlignment="1">
      <alignment horizontal="center" vertical="center" wrapText="1"/>
    </xf>
    <xf numFmtId="0" fontId="35" fillId="5" borderId="14" xfId="8" applyFont="1" applyFill="1" applyBorder="1" applyAlignment="1">
      <alignment horizontal="center" wrapText="1"/>
    </xf>
    <xf numFmtId="0" fontId="7" fillId="0" borderId="2" xfId="8" applyFont="1" applyBorder="1" applyAlignment="1">
      <alignment horizontal="left" vertical="center"/>
    </xf>
    <xf numFmtId="3" fontId="36" fillId="0" borderId="2" xfId="9" applyNumberFormat="1" applyFont="1" applyBorder="1" applyAlignment="1">
      <alignment horizontal="center" vertical="center"/>
    </xf>
    <xf numFmtId="0" fontId="36" fillId="0" borderId="2" xfId="8" applyFont="1" applyBorder="1" applyAlignment="1">
      <alignment horizontal="center" vertical="center"/>
    </xf>
    <xf numFmtId="0" fontId="37" fillId="0" borderId="2" xfId="8" applyFont="1" applyBorder="1" applyAlignment="1">
      <alignment horizontal="center" vertical="center"/>
    </xf>
    <xf numFmtId="0" fontId="38" fillId="0" borderId="2" xfId="8" applyFont="1" applyBorder="1" applyAlignment="1">
      <alignment horizontal="left" vertical="center"/>
    </xf>
    <xf numFmtId="0" fontId="34" fillId="0" borderId="2" xfId="8" applyFont="1" applyBorder="1" applyAlignment="1">
      <alignment horizontal="left" vertical="center" wrapText="1"/>
    </xf>
    <xf numFmtId="0" fontId="18" fillId="0" borderId="2" xfId="8" applyFont="1" applyBorder="1" applyAlignment="1">
      <alignment horizontal="center" vertical="center"/>
    </xf>
    <xf numFmtId="0" fontId="34" fillId="0" borderId="2" xfId="8" applyFont="1" applyBorder="1" applyAlignment="1">
      <alignment horizontal="left" vertical="center"/>
    </xf>
    <xf numFmtId="0" fontId="18" fillId="0" borderId="2" xfId="8" applyFont="1" applyBorder="1" applyAlignment="1">
      <alignment horizontal="left" vertical="center"/>
    </xf>
    <xf numFmtId="0" fontId="34" fillId="0" borderId="2" xfId="8" applyFont="1" applyBorder="1" applyAlignment="1">
      <alignment horizontal="center" vertical="center"/>
    </xf>
    <xf numFmtId="0" fontId="18" fillId="0" borderId="2" xfId="8" applyFont="1" applyBorder="1" applyAlignment="1">
      <alignment vertical="center"/>
    </xf>
    <xf numFmtId="3" fontId="34" fillId="0" borderId="2" xfId="8" applyNumberFormat="1" applyFont="1" applyBorder="1" applyAlignment="1">
      <alignment horizontal="right" vertical="center"/>
    </xf>
    <xf numFmtId="3" fontId="34" fillId="0" borderId="2" xfId="9" applyNumberFormat="1" applyFont="1" applyBorder="1" applyAlignment="1">
      <alignment horizontal="center" vertical="center"/>
    </xf>
    <xf numFmtId="0" fontId="34" fillId="0" borderId="2" xfId="8" applyFont="1" applyBorder="1" applyAlignment="1">
      <alignment vertical="center"/>
    </xf>
    <xf numFmtId="0" fontId="7" fillId="0" borderId="2" xfId="8" applyFont="1" applyBorder="1" applyAlignment="1">
      <alignment vertical="center"/>
    </xf>
    <xf numFmtId="0" fontId="8" fillId="0" borderId="2" xfId="8" applyFont="1" applyBorder="1" applyAlignment="1">
      <alignment horizontal="left" vertical="center"/>
    </xf>
    <xf numFmtId="0" fontId="8" fillId="0" borderId="2" xfId="8" applyFont="1" applyBorder="1" applyAlignment="1">
      <alignment vertical="center"/>
    </xf>
    <xf numFmtId="3" fontId="8" fillId="0" borderId="2" xfId="9" applyNumberFormat="1" applyFont="1" applyBorder="1" applyAlignment="1">
      <alignment horizontal="center" vertical="center"/>
    </xf>
    <xf numFmtId="0" fontId="9" fillId="0" borderId="2" xfId="8" applyFont="1" applyBorder="1" applyAlignment="1">
      <alignment horizontal="left" vertical="center"/>
    </xf>
    <xf numFmtId="3" fontId="34" fillId="0" borderId="2" xfId="8" applyNumberFormat="1" applyFont="1" applyBorder="1" applyAlignment="1">
      <alignment horizontal="center" vertical="center"/>
    </xf>
    <xf numFmtId="0" fontId="4" fillId="0" borderId="2" xfId="8" applyFont="1" applyBorder="1"/>
    <xf numFmtId="0" fontId="6" fillId="0" borderId="2" xfId="8" applyFont="1" applyBorder="1"/>
    <xf numFmtId="3" fontId="4" fillId="0" borderId="2" xfId="9" applyNumberFormat="1" applyFont="1" applyBorder="1" applyAlignment="1">
      <alignment horizontal="center"/>
    </xf>
    <xf numFmtId="0" fontId="9" fillId="0" borderId="2" xfId="8" applyFont="1" applyBorder="1" applyAlignment="1">
      <alignment horizontal="center" wrapText="1"/>
    </xf>
    <xf numFmtId="3" fontId="6" fillId="0" borderId="3" xfId="9" applyNumberFormat="1" applyFont="1" applyBorder="1" applyAlignment="1">
      <alignment horizontal="center"/>
    </xf>
    <xf numFmtId="3" fontId="6" fillId="0" borderId="5" xfId="9" applyNumberFormat="1" applyFont="1" applyBorder="1" applyAlignment="1">
      <alignment horizontal="center"/>
    </xf>
    <xf numFmtId="0" fontId="34" fillId="0" borderId="0" xfId="8" applyFont="1" applyBorder="1" applyAlignment="1">
      <alignment horizontal="left" vertical="center" wrapText="1"/>
    </xf>
    <xf numFmtId="0" fontId="34" fillId="0" borderId="0" xfId="8" applyFont="1" applyAlignment="1">
      <alignment horizontal="left" vertical="center" wrapText="1"/>
    </xf>
    <xf numFmtId="0" fontId="4" fillId="2" borderId="1" xfId="8" applyFont="1" applyFill="1" applyBorder="1" applyAlignment="1">
      <alignment horizontal="left" vertical="center" wrapText="1"/>
    </xf>
    <xf numFmtId="3" fontId="39" fillId="0" borderId="18" xfId="0" applyNumberFormat="1" applyFont="1" applyBorder="1" applyAlignment="1">
      <alignment horizontal="center" vertical="center"/>
    </xf>
    <xf numFmtId="3" fontId="39" fillId="0" borderId="0" xfId="0" applyNumberFormat="1" applyFont="1" applyAlignment="1">
      <alignment horizontal="center" vertical="center"/>
    </xf>
    <xf numFmtId="0" fontId="40" fillId="0" borderId="3" xfId="0" applyFont="1" applyBorder="1" applyAlignment="1">
      <alignment vertical="center" wrapText="1"/>
    </xf>
    <xf numFmtId="0" fontId="40" fillId="0" borderId="0" xfId="0" applyFont="1" applyAlignment="1">
      <alignment horizontal="left" vertical="center" wrapText="1"/>
    </xf>
    <xf numFmtId="0" fontId="41" fillId="0" borderId="19" xfId="0" applyFont="1" applyBorder="1" applyAlignment="1">
      <alignment horizontal="left" vertical="center" wrapText="1"/>
    </xf>
    <xf numFmtId="0" fontId="41" fillId="0" borderId="20" xfId="0" applyFont="1" applyBorder="1" applyAlignment="1">
      <alignment horizontal="left" vertical="center" wrapText="1"/>
    </xf>
    <xf numFmtId="0" fontId="42" fillId="3" borderId="14" xfId="0" applyFont="1" applyFill="1" applyBorder="1" applyAlignment="1">
      <alignment horizontal="center" vertical="center" wrapText="1"/>
    </xf>
    <xf numFmtId="0" fontId="43" fillId="2" borderId="14" xfId="0" applyFont="1" applyFill="1" applyBorder="1" applyAlignment="1">
      <alignment vertical="center" wrapText="1"/>
    </xf>
    <xf numFmtId="0" fontId="43" fillId="2" borderId="14" xfId="0" applyFont="1" applyFill="1" applyBorder="1" applyAlignment="1">
      <alignment horizontal="center" vertical="center" wrapText="1"/>
    </xf>
    <xf numFmtId="3" fontId="41" fillId="0" borderId="14" xfId="9" applyNumberFormat="1" applyFont="1" applyBorder="1" applyAlignment="1">
      <alignment horizontal="center" vertical="center"/>
    </xf>
    <xf numFmtId="0" fontId="41" fillId="0" borderId="14" xfId="8" applyFont="1" applyBorder="1" applyAlignment="1">
      <alignment vertical="center" wrapText="1"/>
    </xf>
    <xf numFmtId="3" fontId="41" fillId="0" borderId="14" xfId="9" applyNumberFormat="1" applyFont="1" applyBorder="1" applyAlignment="1">
      <alignment horizontal="center" vertical="center" wrapText="1"/>
    </xf>
    <xf numFmtId="0" fontId="41" fillId="7" borderId="14" xfId="8" applyFont="1" applyFill="1" applyBorder="1" applyAlignment="1">
      <alignment vertical="center" wrapText="1"/>
    </xf>
    <xf numFmtId="0" fontId="41" fillId="0" borderId="14" xfId="8" applyFont="1" applyBorder="1" applyAlignment="1">
      <alignment vertical="center"/>
    </xf>
    <xf numFmtId="3" fontId="41" fillId="7" borderId="14" xfId="9" applyNumberFormat="1" applyFont="1" applyFill="1" applyBorder="1" applyAlignment="1">
      <alignment horizontal="center" vertical="center"/>
    </xf>
    <xf numFmtId="0" fontId="41" fillId="2" borderId="14" xfId="8" applyFont="1" applyFill="1" applyBorder="1" applyAlignment="1">
      <alignment vertical="center" wrapText="1"/>
    </xf>
    <xf numFmtId="0" fontId="41" fillId="2" borderId="14" xfId="8" applyFont="1" applyFill="1" applyBorder="1" applyAlignment="1">
      <alignment vertical="center"/>
    </xf>
    <xf numFmtId="3" fontId="41" fillId="2" borderId="14" xfId="9" applyNumberFormat="1" applyFont="1" applyFill="1" applyBorder="1" applyAlignment="1">
      <alignment horizontal="center" vertical="center"/>
    </xf>
    <xf numFmtId="3" fontId="41" fillId="2" borderId="14" xfId="9" applyNumberFormat="1" applyFont="1" applyFill="1" applyBorder="1" applyAlignment="1">
      <alignment horizontal="center" vertical="center" wrapText="1"/>
    </xf>
    <xf numFmtId="3" fontId="41" fillId="6" borderId="14" xfId="9" applyNumberFormat="1" applyFont="1" applyFill="1" applyBorder="1" applyAlignment="1">
      <alignment horizontal="center" vertical="center"/>
    </xf>
    <xf numFmtId="3" fontId="45" fillId="2" borderId="14" xfId="9" applyNumberFormat="1" applyFont="1" applyFill="1" applyBorder="1" applyAlignment="1">
      <alignment horizontal="center" vertical="center"/>
    </xf>
    <xf numFmtId="0" fontId="41" fillId="2" borderId="14" xfId="8" applyFont="1" applyFill="1" applyBorder="1" applyAlignment="1">
      <alignment horizontal="left" vertical="center" wrapText="1"/>
    </xf>
    <xf numFmtId="3" fontId="41" fillId="7" borderId="14" xfId="9" applyNumberFormat="1" applyFont="1" applyFill="1" applyBorder="1" applyAlignment="1">
      <alignment horizontal="center" vertical="center" wrapText="1"/>
    </xf>
    <xf numFmtId="0" fontId="25" fillId="4" borderId="14" xfId="8" applyFont="1" applyFill="1" applyBorder="1" applyAlignment="1">
      <alignment horizontal="center" vertical="center" wrapText="1"/>
    </xf>
    <xf numFmtId="0" fontId="25" fillId="0" borderId="14" xfId="8" applyFont="1" applyBorder="1" applyAlignment="1">
      <alignment vertical="center" wrapText="1"/>
    </xf>
    <xf numFmtId="0" fontId="28" fillId="0" borderId="14" xfId="8" applyFont="1" applyBorder="1" applyAlignment="1">
      <alignment vertical="center"/>
    </xf>
    <xf numFmtId="0" fontId="25" fillId="7" borderId="14" xfId="8" applyFont="1" applyFill="1" applyBorder="1" applyAlignment="1">
      <alignment vertical="center" wrapText="1"/>
    </xf>
    <xf numFmtId="0" fontId="28" fillId="7" borderId="14" xfId="8" applyFont="1" applyFill="1" applyBorder="1" applyAlignment="1">
      <alignment vertical="center" wrapText="1"/>
    </xf>
    <xf numFmtId="0" fontId="25" fillId="2" borderId="14" xfId="8" applyFont="1" applyFill="1" applyBorder="1" applyAlignment="1">
      <alignment vertical="center" wrapText="1"/>
    </xf>
    <xf numFmtId="0" fontId="28" fillId="2" borderId="14" xfId="8" applyFont="1" applyFill="1" applyBorder="1" applyAlignment="1">
      <alignment vertical="center"/>
    </xf>
    <xf numFmtId="3" fontId="47" fillId="2" borderId="14" xfId="9" applyNumberFormat="1" applyFont="1" applyFill="1" applyBorder="1" applyAlignment="1">
      <alignment horizontal="center" vertical="center"/>
    </xf>
    <xf numFmtId="0" fontId="25" fillId="2" borderId="14" xfId="8" applyFont="1" applyFill="1" applyBorder="1" applyAlignment="1">
      <alignment horizontal="left" vertical="center" wrapText="1"/>
    </xf>
    <xf numFmtId="0" fontId="26" fillId="8" borderId="14" xfId="8" applyFont="1" applyFill="1" applyBorder="1"/>
    <xf numFmtId="0" fontId="28" fillId="2" borderId="14" xfId="8" applyFont="1" applyFill="1" applyBorder="1" applyAlignment="1">
      <alignment horizontal="left" vertical="center" wrapText="1"/>
    </xf>
    <xf numFmtId="0" fontId="43" fillId="2" borderId="14" xfId="0" applyFont="1" applyFill="1" applyBorder="1" applyAlignment="1">
      <alignment horizontal="center" vertical="center" wrapText="1"/>
    </xf>
    <xf numFmtId="3" fontId="43" fillId="2" borderId="14" xfId="1" applyNumberFormat="1" applyFont="1" applyFill="1" applyBorder="1" applyAlignment="1">
      <alignment horizontal="center" vertical="center" wrapText="1"/>
    </xf>
    <xf numFmtId="0" fontId="41" fillId="7" borderId="14" xfId="8" applyFont="1" applyFill="1" applyBorder="1" applyAlignment="1">
      <alignment horizontal="left" vertical="center" wrapText="1"/>
    </xf>
    <xf numFmtId="0" fontId="41" fillId="2" borderId="14" xfId="8" applyFont="1" applyFill="1" applyBorder="1" applyAlignment="1">
      <alignment horizontal="left" vertical="center" wrapText="1"/>
    </xf>
    <xf numFmtId="0" fontId="42" fillId="3" borderId="14" xfId="0" applyFont="1" applyFill="1" applyBorder="1" applyAlignment="1">
      <alignment horizontal="center" vertical="center" wrapText="1"/>
    </xf>
    <xf numFmtId="168" fontId="46" fillId="3" borderId="14" xfId="0" applyNumberFormat="1" applyFont="1" applyFill="1" applyBorder="1" applyAlignment="1">
      <alignment horizontal="center" vertical="center" wrapText="1"/>
    </xf>
  </cellXfs>
  <cellStyles count="10">
    <cellStyle name="Comma" xfId="1" builtinId="3"/>
    <cellStyle name="Comma 2" xfId="7" xr:uid="{89E6D7C5-0DF3-425F-AAE9-F6166D2F082B}"/>
    <cellStyle name="Comma 2 2" xfId="9" xr:uid="{F698A2C1-5CB0-42BE-B8D2-D45D23EA13DF}"/>
    <cellStyle name="Hyperlink 2" xfId="4" xr:uid="{1F69A8EA-350B-4267-9D13-C65F518EF1B6}"/>
    <cellStyle name="Normal" xfId="0" builtinId="0"/>
    <cellStyle name="Normal 2" xfId="3" xr:uid="{F8BB9E2B-D90D-4D34-A548-32854BD57B26}"/>
    <cellStyle name="Normal 2 2" xfId="6" xr:uid="{2A8029A5-6569-40BF-B538-217280711878}"/>
    <cellStyle name="Normal 2 3" xfId="8" xr:uid="{C04C8D8D-9BA3-459B-B9C7-463339A7C310}"/>
    <cellStyle name="Normal 3" xfId="2" xr:uid="{FCD8881D-E0AC-4217-BE06-C44BC5356D07}"/>
    <cellStyle name="Normal 3 2 2 3" xfId="5" xr:uid="{061B5486-021A-47FF-8A8A-B1FC2830F722}"/>
  </cellStyles>
  <dxfs count="0"/>
  <tableStyles count="0" defaultTableStyle="TableStyleMedium2" defaultPivotStyle="PivotStyleLight16"/>
  <colors>
    <mruColors>
      <color rgb="FF9BCBCB"/>
      <color rgb="FF92C4D4"/>
      <color rgb="FF59C0C3"/>
      <color rgb="FF5FC3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241335</xdr:colOff>
      <xdr:row>0</xdr:row>
      <xdr:rowOff>97971</xdr:rowOff>
    </xdr:from>
    <xdr:to>
      <xdr:col>1</xdr:col>
      <xdr:colOff>1232640</xdr:colOff>
      <xdr:row>5</xdr:row>
      <xdr:rowOff>202747</xdr:rowOff>
    </xdr:to>
    <xdr:pic>
      <xdr:nvPicPr>
        <xdr:cNvPr id="2" name="Picture 1">
          <a:extLst>
            <a:ext uri="{FF2B5EF4-FFF2-40B4-BE49-F238E27FC236}">
              <a16:creationId xmlns:a16="http://schemas.microsoft.com/office/drawing/2014/main" id="{99478581-68E9-4639-AB23-C75D198A18D8}"/>
            </a:ext>
          </a:extLst>
        </xdr:cNvPr>
        <xdr:cNvPicPr>
          <a:picLocks noChangeAspect="1"/>
        </xdr:cNvPicPr>
      </xdr:nvPicPr>
      <xdr:blipFill>
        <a:blip xmlns:r="http://schemas.openxmlformats.org/officeDocument/2006/relationships" r:embed="rId1"/>
        <a:stretch>
          <a:fillRect/>
        </a:stretch>
      </xdr:blipFill>
      <xdr:spPr>
        <a:xfrm>
          <a:off x="241335" y="97971"/>
          <a:ext cx="1467555" cy="11525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38101</xdr:colOff>
      <xdr:row>0</xdr:row>
      <xdr:rowOff>19050</xdr:rowOff>
    </xdr:from>
    <xdr:to>
      <xdr:col>1</xdr:col>
      <xdr:colOff>542664</xdr:colOff>
      <xdr:row>4</xdr:row>
      <xdr:rowOff>152400</xdr:rowOff>
    </xdr:to>
    <xdr:pic>
      <xdr:nvPicPr>
        <xdr:cNvPr id="2" name="Picture 2" descr="Thienphuoc">
          <a:extLst>
            <a:ext uri="{FF2B5EF4-FFF2-40B4-BE49-F238E27FC236}">
              <a16:creationId xmlns:a16="http://schemas.microsoft.com/office/drawing/2014/main" id="{73A63B31-E2ED-4C49-ABA5-6555423B35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1" y="19050"/>
          <a:ext cx="971288"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419100</xdr:colOff>
      <xdr:row>0</xdr:row>
      <xdr:rowOff>76200</xdr:rowOff>
    </xdr:from>
    <xdr:to>
      <xdr:col>1</xdr:col>
      <xdr:colOff>771525</xdr:colOff>
      <xdr:row>4</xdr:row>
      <xdr:rowOff>74376</xdr:rowOff>
    </xdr:to>
    <xdr:pic>
      <xdr:nvPicPr>
        <xdr:cNvPr id="2" name="Picture 1">
          <a:extLst>
            <a:ext uri="{FF2B5EF4-FFF2-40B4-BE49-F238E27FC236}">
              <a16:creationId xmlns:a16="http://schemas.microsoft.com/office/drawing/2014/main" id="{AC93C1BB-C1F6-4524-9F4D-48F25BB1A4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9100" y="76200"/>
          <a:ext cx="809625" cy="826851"/>
        </a:xfrm>
        <a:prstGeom prst="rect">
          <a:avLst/>
        </a:prstGeom>
      </xdr:spPr>
    </xdr:pic>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1E84A-8812-4FEA-956B-F2203E618263}">
  <sheetPr>
    <pageSetUpPr fitToPage="1"/>
  </sheetPr>
  <dimension ref="A1:L69"/>
  <sheetViews>
    <sheetView tabSelected="1" view="pageBreakPreview" zoomScale="60" zoomScaleNormal="70" workbookViewId="0">
      <selection activeCell="D18" sqref="D18"/>
    </sheetView>
  </sheetViews>
  <sheetFormatPr defaultColWidth="9.1640625" defaultRowHeight="15.5"/>
  <cols>
    <col min="1" max="1" width="6.25" style="185" bestFit="1" customWidth="1"/>
    <col min="2" max="2" width="22.1640625" style="186" customWidth="1"/>
    <col min="3" max="3" width="52.4140625" style="185" customWidth="1"/>
    <col min="4" max="4" width="41.83203125" style="185" customWidth="1"/>
    <col min="5" max="5" width="16.75" style="187" customWidth="1"/>
    <col min="6" max="6" width="16.83203125" style="187" customWidth="1"/>
    <col min="7" max="7" width="17.25" style="188" customWidth="1"/>
    <col min="8" max="8" width="19.75" style="102" customWidth="1"/>
    <col min="9" max="9" width="9.83203125" style="102" bestFit="1" customWidth="1"/>
    <col min="10" max="16384" width="9.1640625" style="102"/>
  </cols>
  <sheetData>
    <row r="1" spans="1:12" s="70" customFormat="1" ht="16.5">
      <c r="A1" s="67"/>
      <c r="B1" s="68"/>
      <c r="C1" s="67"/>
      <c r="D1" s="69" t="s">
        <v>0</v>
      </c>
      <c r="E1" s="69"/>
      <c r="F1" s="69"/>
      <c r="G1" s="69"/>
    </row>
    <row r="2" spans="1:12" s="74" customFormat="1" ht="16.5">
      <c r="A2" s="71"/>
      <c r="B2" s="72"/>
      <c r="C2" s="71"/>
      <c r="D2" s="73"/>
      <c r="E2" s="73"/>
      <c r="F2" s="73"/>
      <c r="G2" s="73"/>
    </row>
    <row r="3" spans="1:12" s="74" customFormat="1" ht="16.5">
      <c r="A3" s="71"/>
      <c r="B3" s="72"/>
      <c r="C3" s="71"/>
      <c r="D3" s="73"/>
      <c r="E3" s="73"/>
      <c r="F3" s="73"/>
      <c r="G3" s="73"/>
    </row>
    <row r="4" spans="1:12" s="74" customFormat="1" ht="16.5">
      <c r="A4" s="71"/>
      <c r="B4" s="72"/>
      <c r="C4" s="71"/>
      <c r="D4" s="73"/>
      <c r="E4" s="73"/>
      <c r="F4" s="73"/>
      <c r="G4" s="73"/>
    </row>
    <row r="5" spans="1:12" s="74" customFormat="1" ht="16.5">
      <c r="A5" s="71"/>
      <c r="B5" s="72"/>
      <c r="C5" s="71"/>
      <c r="D5" s="73"/>
      <c r="E5" s="73"/>
      <c r="F5" s="73"/>
      <c r="G5" s="73"/>
    </row>
    <row r="6" spans="1:12" s="74" customFormat="1" ht="16.5">
      <c r="A6" s="75"/>
      <c r="B6" s="76"/>
      <c r="C6" s="77"/>
      <c r="D6" s="77"/>
      <c r="E6" s="78"/>
      <c r="F6" s="78"/>
      <c r="G6" s="79"/>
    </row>
    <row r="7" spans="1:12" s="74" customFormat="1" ht="25">
      <c r="A7" s="80" t="s">
        <v>1</v>
      </c>
      <c r="B7" s="80"/>
      <c r="C7" s="80"/>
      <c r="D7" s="80"/>
      <c r="E7" s="80"/>
      <c r="F7" s="80"/>
      <c r="G7" s="80"/>
      <c r="H7" s="81"/>
      <c r="I7" s="81"/>
      <c r="J7" s="81"/>
      <c r="K7" s="81"/>
      <c r="L7" s="81"/>
    </row>
    <row r="8" spans="1:12" s="74" customFormat="1" ht="16.5">
      <c r="A8" s="82"/>
      <c r="B8" s="83"/>
      <c r="C8" s="82"/>
      <c r="D8" s="82"/>
      <c r="E8" s="82"/>
      <c r="F8" s="82"/>
      <c r="G8" s="82"/>
      <c r="H8" s="81"/>
      <c r="I8" s="81"/>
      <c r="J8" s="81"/>
      <c r="K8" s="81"/>
      <c r="L8" s="81"/>
    </row>
    <row r="9" spans="1:12" s="74" customFormat="1" ht="16.5">
      <c r="A9" s="84"/>
      <c r="B9" s="85" t="s">
        <v>118</v>
      </c>
      <c r="C9" s="85"/>
      <c r="D9" s="85"/>
      <c r="E9" s="85"/>
      <c r="F9" s="85"/>
      <c r="G9" s="85"/>
      <c r="H9" s="86"/>
      <c r="I9" s="86"/>
      <c r="J9" s="86"/>
      <c r="K9" s="86"/>
    </row>
    <row r="10" spans="1:12" s="74" customFormat="1">
      <c r="A10" s="87" t="s">
        <v>2</v>
      </c>
      <c r="B10" s="88"/>
      <c r="C10" s="88"/>
      <c r="D10" s="88"/>
      <c r="E10" s="88"/>
      <c r="F10" s="88"/>
      <c r="G10" s="89"/>
      <c r="H10" s="90"/>
      <c r="I10" s="90"/>
      <c r="J10" s="90"/>
      <c r="K10" s="90"/>
      <c r="L10" s="90"/>
    </row>
    <row r="11" spans="1:12" s="74" customFormat="1">
      <c r="A11" s="91"/>
      <c r="B11" s="92"/>
      <c r="C11" s="92"/>
      <c r="D11" s="92"/>
      <c r="E11" s="92"/>
      <c r="F11" s="92"/>
      <c r="G11" s="93"/>
      <c r="H11" s="94"/>
      <c r="I11" s="94"/>
      <c r="J11" s="94"/>
      <c r="K11" s="94"/>
      <c r="L11" s="94"/>
    </row>
    <row r="12" spans="1:12" s="74" customFormat="1" ht="16.5">
      <c r="A12" s="191"/>
      <c r="B12" s="192"/>
      <c r="C12" s="192"/>
      <c r="D12" s="192"/>
      <c r="E12" s="192"/>
      <c r="F12" s="192"/>
      <c r="G12" s="191"/>
      <c r="H12" s="193"/>
      <c r="I12" s="94"/>
      <c r="J12" s="94"/>
      <c r="K12" s="94"/>
      <c r="L12" s="94"/>
    </row>
    <row r="13" spans="1:12" ht="16.5">
      <c r="A13" s="95" t="s">
        <v>57</v>
      </c>
      <c r="B13" s="96" t="s">
        <v>58</v>
      </c>
      <c r="C13" s="97"/>
      <c r="D13" s="95" t="s">
        <v>5</v>
      </c>
      <c r="E13" s="98" t="s">
        <v>84</v>
      </c>
      <c r="F13" s="99"/>
      <c r="G13" s="100" t="s">
        <v>59</v>
      </c>
      <c r="H13" s="101"/>
    </row>
    <row r="14" spans="1:12" ht="16.5">
      <c r="A14" s="103"/>
      <c r="B14" s="104"/>
      <c r="C14" s="105"/>
      <c r="D14" s="103"/>
      <c r="E14" s="106" t="s">
        <v>73</v>
      </c>
      <c r="F14" s="106" t="s">
        <v>74</v>
      </c>
      <c r="G14" s="107"/>
      <c r="H14" s="108"/>
    </row>
    <row r="15" spans="1:12" ht="49.5">
      <c r="A15" s="109">
        <v>1</v>
      </c>
      <c r="B15" s="110" t="s">
        <v>60</v>
      </c>
      <c r="C15" s="111" t="s">
        <v>85</v>
      </c>
      <c r="D15" s="112" t="s">
        <v>7</v>
      </c>
      <c r="E15" s="113">
        <v>130000</v>
      </c>
      <c r="F15" s="113">
        <v>130000</v>
      </c>
      <c r="G15" s="114"/>
      <c r="H15" s="115"/>
    </row>
    <row r="16" spans="1:12" ht="49.5">
      <c r="A16" s="116"/>
      <c r="B16" s="117"/>
      <c r="C16" s="118"/>
      <c r="D16" s="112" t="s">
        <v>9</v>
      </c>
      <c r="E16" s="119"/>
      <c r="F16" s="119"/>
      <c r="G16" s="120"/>
      <c r="H16" s="115"/>
    </row>
    <row r="17" spans="1:8" ht="33">
      <c r="A17" s="116"/>
      <c r="B17" s="117"/>
      <c r="C17" s="118"/>
      <c r="D17" s="112" t="s">
        <v>10</v>
      </c>
      <c r="E17" s="119"/>
      <c r="F17" s="119"/>
      <c r="G17" s="120"/>
      <c r="H17" s="115"/>
    </row>
    <row r="18" spans="1:8" ht="33">
      <c r="A18" s="116"/>
      <c r="B18" s="117"/>
      <c r="C18" s="118"/>
      <c r="D18" s="112" t="s">
        <v>11</v>
      </c>
      <c r="E18" s="119"/>
      <c r="F18" s="119"/>
      <c r="G18" s="120"/>
      <c r="H18" s="121"/>
    </row>
    <row r="19" spans="1:8" ht="33">
      <c r="A19" s="116"/>
      <c r="B19" s="117"/>
      <c r="C19" s="118"/>
      <c r="D19" s="112" t="s">
        <v>86</v>
      </c>
      <c r="E19" s="119"/>
      <c r="F19" s="119"/>
      <c r="G19" s="120"/>
      <c r="H19" s="121"/>
    </row>
    <row r="20" spans="1:8" ht="16.5">
      <c r="A20" s="122"/>
      <c r="B20" s="123"/>
      <c r="C20" s="124"/>
      <c r="D20" s="112" t="s">
        <v>24</v>
      </c>
      <c r="E20" s="125"/>
      <c r="F20" s="125"/>
      <c r="G20" s="126"/>
      <c r="H20" s="121"/>
    </row>
    <row r="21" spans="1:8" ht="16.5">
      <c r="A21" s="127">
        <v>2</v>
      </c>
      <c r="B21" s="110" t="s">
        <v>78</v>
      </c>
      <c r="C21" s="128" t="s">
        <v>44</v>
      </c>
      <c r="D21" s="129" t="s">
        <v>19</v>
      </c>
      <c r="E21" s="130">
        <v>80000</v>
      </c>
      <c r="F21" s="130">
        <v>80000</v>
      </c>
      <c r="G21" s="131"/>
      <c r="H21" s="121"/>
    </row>
    <row r="22" spans="1:8" ht="49.5">
      <c r="A22" s="127">
        <v>3</v>
      </c>
      <c r="B22" s="117"/>
      <c r="C22" s="112" t="s">
        <v>87</v>
      </c>
      <c r="D22" s="112" t="s">
        <v>20</v>
      </c>
      <c r="E22" s="132">
        <v>140000</v>
      </c>
      <c r="F22" s="132">
        <v>140000</v>
      </c>
      <c r="G22" s="131"/>
      <c r="H22" s="121"/>
    </row>
    <row r="23" spans="1:8" ht="33">
      <c r="A23" s="127">
        <v>4</v>
      </c>
      <c r="B23" s="117"/>
      <c r="C23" s="112" t="s">
        <v>88</v>
      </c>
      <c r="D23" s="112" t="s">
        <v>23</v>
      </c>
      <c r="E23" s="133"/>
      <c r="F23" s="132">
        <v>140000</v>
      </c>
      <c r="G23" s="131"/>
      <c r="H23" s="121"/>
    </row>
    <row r="24" spans="1:8" ht="33">
      <c r="A24" s="127">
        <v>5</v>
      </c>
      <c r="B24" s="117"/>
      <c r="C24" s="112" t="s">
        <v>89</v>
      </c>
      <c r="D24" s="112" t="s">
        <v>22</v>
      </c>
      <c r="E24" s="132">
        <v>140000</v>
      </c>
      <c r="F24" s="132">
        <v>140000</v>
      </c>
      <c r="G24" s="131"/>
      <c r="H24" s="121"/>
    </row>
    <row r="25" spans="1:8" ht="49.5">
      <c r="A25" s="127">
        <v>6</v>
      </c>
      <c r="B25" s="117"/>
      <c r="C25" s="112" t="s">
        <v>90</v>
      </c>
      <c r="D25" s="112" t="s">
        <v>91</v>
      </c>
      <c r="E25" s="132">
        <v>213000</v>
      </c>
      <c r="F25" s="132">
        <v>213000</v>
      </c>
      <c r="G25" s="131"/>
      <c r="H25" s="121"/>
    </row>
    <row r="26" spans="1:8" ht="33">
      <c r="A26" s="127">
        <v>7</v>
      </c>
      <c r="B26" s="117"/>
      <c r="C26" s="112" t="s">
        <v>92</v>
      </c>
      <c r="D26" s="112"/>
      <c r="E26" s="134">
        <v>218000</v>
      </c>
      <c r="F26" s="134">
        <v>218000</v>
      </c>
      <c r="G26" s="131"/>
      <c r="H26" s="121"/>
    </row>
    <row r="27" spans="1:8" ht="33">
      <c r="A27" s="127">
        <v>8</v>
      </c>
      <c r="B27" s="123"/>
      <c r="C27" s="112" t="s">
        <v>93</v>
      </c>
      <c r="D27" s="112" t="s">
        <v>21</v>
      </c>
      <c r="E27" s="132">
        <v>70000</v>
      </c>
      <c r="F27" s="132">
        <v>70000</v>
      </c>
      <c r="G27" s="131"/>
      <c r="H27" s="121"/>
    </row>
    <row r="28" spans="1:8" ht="49.5">
      <c r="A28" s="127">
        <v>9</v>
      </c>
      <c r="B28" s="135" t="s">
        <v>61</v>
      </c>
      <c r="C28" s="112" t="s">
        <v>94</v>
      </c>
      <c r="D28" s="112" t="s">
        <v>15</v>
      </c>
      <c r="E28" s="134">
        <v>50000</v>
      </c>
      <c r="F28" s="134">
        <v>50000</v>
      </c>
      <c r="G28" s="131"/>
      <c r="H28" s="121"/>
    </row>
    <row r="29" spans="1:8" ht="66">
      <c r="A29" s="127">
        <v>10</v>
      </c>
      <c r="B29" s="135" t="s">
        <v>62</v>
      </c>
      <c r="C29" s="112" t="s">
        <v>45</v>
      </c>
      <c r="D29" s="112" t="s">
        <v>14</v>
      </c>
      <c r="E29" s="134">
        <v>65000</v>
      </c>
      <c r="F29" s="134">
        <v>65000</v>
      </c>
      <c r="G29" s="131"/>
      <c r="H29" s="121"/>
    </row>
    <row r="30" spans="1:8" ht="33">
      <c r="A30" s="127">
        <v>11</v>
      </c>
      <c r="B30" s="135" t="s">
        <v>95</v>
      </c>
      <c r="C30" s="112" t="s">
        <v>96</v>
      </c>
      <c r="D30" s="112" t="s">
        <v>97</v>
      </c>
      <c r="E30" s="132">
        <v>145000</v>
      </c>
      <c r="F30" s="133"/>
      <c r="G30" s="131"/>
      <c r="H30" s="121"/>
    </row>
    <row r="31" spans="1:8" ht="33">
      <c r="A31" s="127">
        <v>12</v>
      </c>
      <c r="B31" s="136" t="s">
        <v>64</v>
      </c>
      <c r="C31" s="137" t="s">
        <v>98</v>
      </c>
      <c r="D31" s="137" t="s">
        <v>17</v>
      </c>
      <c r="E31" s="138">
        <v>50000</v>
      </c>
      <c r="F31" s="138">
        <v>50000</v>
      </c>
      <c r="G31" s="139" t="s">
        <v>99</v>
      </c>
      <c r="H31" s="121"/>
    </row>
    <row r="32" spans="1:8" ht="33">
      <c r="A32" s="127">
        <v>13</v>
      </c>
      <c r="B32" s="136"/>
      <c r="C32" s="137" t="s">
        <v>100</v>
      </c>
      <c r="D32" s="137" t="s">
        <v>17</v>
      </c>
      <c r="E32" s="138"/>
      <c r="F32" s="138"/>
      <c r="G32" s="140"/>
      <c r="H32" s="121"/>
    </row>
    <row r="33" spans="1:8" ht="33">
      <c r="A33" s="127">
        <v>14</v>
      </c>
      <c r="B33" s="135" t="s">
        <v>67</v>
      </c>
      <c r="C33" s="112" t="s">
        <v>101</v>
      </c>
      <c r="D33" s="141" t="s">
        <v>18</v>
      </c>
      <c r="E33" s="132">
        <v>37000</v>
      </c>
      <c r="F33" s="132">
        <v>37000</v>
      </c>
      <c r="G33" s="131"/>
      <c r="H33" s="121"/>
    </row>
    <row r="34" spans="1:8" ht="33">
      <c r="A34" s="127">
        <v>16</v>
      </c>
      <c r="B34" s="135" t="s">
        <v>102</v>
      </c>
      <c r="C34" s="137" t="s">
        <v>103</v>
      </c>
      <c r="D34" s="137" t="s">
        <v>104</v>
      </c>
      <c r="E34" s="142">
        <v>40000</v>
      </c>
      <c r="F34" s="142">
        <v>40000</v>
      </c>
      <c r="G34" s="131"/>
      <c r="H34" s="121"/>
    </row>
    <row r="35" spans="1:8" ht="33">
      <c r="A35" s="127">
        <v>17</v>
      </c>
      <c r="B35" s="135" t="s">
        <v>66</v>
      </c>
      <c r="C35" s="112" t="s">
        <v>105</v>
      </c>
      <c r="D35" s="141" t="s">
        <v>16</v>
      </c>
      <c r="E35" s="132">
        <v>35000</v>
      </c>
      <c r="F35" s="142">
        <v>35000</v>
      </c>
      <c r="G35" s="131"/>
      <c r="H35" s="121"/>
    </row>
    <row r="36" spans="1:8" ht="33">
      <c r="A36" s="127">
        <v>18</v>
      </c>
      <c r="B36" s="143"/>
      <c r="C36" s="137" t="s">
        <v>47</v>
      </c>
      <c r="D36" s="141" t="s">
        <v>49</v>
      </c>
      <c r="E36" s="142">
        <v>50000</v>
      </c>
      <c r="F36" s="142">
        <v>50000</v>
      </c>
      <c r="G36" s="144"/>
      <c r="H36" s="121"/>
    </row>
    <row r="37" spans="1:8" ht="33">
      <c r="A37" s="127">
        <v>19</v>
      </c>
      <c r="B37" s="143"/>
      <c r="C37" s="145" t="s">
        <v>46</v>
      </c>
      <c r="D37" s="146" t="s">
        <v>48</v>
      </c>
      <c r="E37" s="147">
        <v>35000</v>
      </c>
      <c r="F37" s="142">
        <v>35000</v>
      </c>
      <c r="G37" s="140"/>
      <c r="H37" s="121"/>
    </row>
    <row r="38" spans="1:8" ht="33">
      <c r="A38" s="127">
        <v>20</v>
      </c>
      <c r="B38" s="148" t="s">
        <v>106</v>
      </c>
      <c r="C38" s="149" t="s">
        <v>107</v>
      </c>
      <c r="D38" s="150" t="s">
        <v>108</v>
      </c>
      <c r="E38" s="151">
        <v>123000</v>
      </c>
      <c r="F38" s="142">
        <v>123000</v>
      </c>
      <c r="G38" s="152"/>
      <c r="H38" s="121"/>
    </row>
    <row r="39" spans="1:8" ht="33">
      <c r="A39" s="127">
        <v>21</v>
      </c>
      <c r="B39" s="153"/>
      <c r="C39" s="149" t="s">
        <v>109</v>
      </c>
      <c r="D39" s="154"/>
      <c r="E39" s="151">
        <v>123000</v>
      </c>
      <c r="F39" s="142">
        <v>123000</v>
      </c>
      <c r="G39" s="155"/>
      <c r="H39" s="121"/>
    </row>
    <row r="40" spans="1:8" s="159" customFormat="1" ht="33">
      <c r="A40" s="127">
        <v>22</v>
      </c>
      <c r="B40" s="156" t="s">
        <v>110</v>
      </c>
      <c r="C40" s="145" t="s">
        <v>51</v>
      </c>
      <c r="D40" s="145" t="s">
        <v>52</v>
      </c>
      <c r="E40" s="151">
        <v>200000</v>
      </c>
      <c r="F40" s="133"/>
      <c r="G40" s="157"/>
      <c r="H40" s="158"/>
    </row>
    <row r="41" spans="1:8" ht="16.5">
      <c r="A41" s="127">
        <v>23</v>
      </c>
      <c r="B41" s="136" t="s">
        <v>111</v>
      </c>
      <c r="C41" s="145" t="s">
        <v>112</v>
      </c>
      <c r="D41" s="112" t="s">
        <v>24</v>
      </c>
      <c r="E41" s="133"/>
      <c r="F41" s="132" t="s">
        <v>113</v>
      </c>
      <c r="G41" s="131"/>
      <c r="H41" s="121"/>
    </row>
    <row r="42" spans="1:8" ht="33">
      <c r="A42" s="127">
        <v>24</v>
      </c>
      <c r="B42" s="136"/>
      <c r="C42" s="145" t="s">
        <v>114</v>
      </c>
      <c r="D42" s="112" t="s">
        <v>115</v>
      </c>
      <c r="E42" s="133"/>
      <c r="F42" s="132" t="s">
        <v>113</v>
      </c>
      <c r="G42" s="131"/>
      <c r="H42" s="121"/>
    </row>
    <row r="43" spans="1:8" ht="33">
      <c r="A43" s="127">
        <v>25</v>
      </c>
      <c r="B43" s="136"/>
      <c r="C43" s="145" t="s">
        <v>50</v>
      </c>
      <c r="D43" s="145" t="s">
        <v>25</v>
      </c>
      <c r="E43" s="133"/>
      <c r="F43" s="147">
        <v>250000</v>
      </c>
      <c r="G43" s="131"/>
      <c r="H43" s="121"/>
    </row>
    <row r="44" spans="1:8" ht="16.5">
      <c r="A44" s="127">
        <v>26</v>
      </c>
      <c r="B44" s="160"/>
      <c r="C44" s="161" t="s">
        <v>53</v>
      </c>
      <c r="D44" s="145" t="s">
        <v>13</v>
      </c>
      <c r="E44" s="147" t="s">
        <v>123</v>
      </c>
      <c r="F44" s="147" t="s">
        <v>123</v>
      </c>
      <c r="G44" s="131"/>
      <c r="H44" s="121"/>
    </row>
    <row r="45" spans="1:8" ht="16.5">
      <c r="A45" s="162" t="s">
        <v>116</v>
      </c>
      <c r="B45" s="162"/>
      <c r="C45" s="162"/>
      <c r="D45" s="162"/>
      <c r="E45" s="163">
        <f>SUM(E15:E44)</f>
        <v>1944000</v>
      </c>
      <c r="F45" s="163">
        <f>SUM(F15:F44)</f>
        <v>1989000</v>
      </c>
      <c r="G45" s="164"/>
      <c r="H45" s="121"/>
    </row>
    <row r="47" spans="1:8">
      <c r="E47" s="189" t="s">
        <v>119</v>
      </c>
      <c r="F47" s="190"/>
    </row>
    <row r="58" spans="1:6" s="168" customFormat="1" ht="16.5">
      <c r="A58" s="165" t="s">
        <v>26</v>
      </c>
      <c r="B58" s="165"/>
      <c r="C58" s="165"/>
      <c r="D58" s="165"/>
      <c r="E58" s="166"/>
      <c r="F58" s="167"/>
    </row>
    <row r="59" spans="1:6" s="171" customFormat="1" ht="16.5">
      <c r="A59" s="169"/>
      <c r="B59" s="170" t="s">
        <v>27</v>
      </c>
      <c r="C59" s="170"/>
      <c r="D59" s="170"/>
      <c r="E59" s="170"/>
      <c r="F59" s="170"/>
    </row>
    <row r="60" spans="1:6" s="171" customFormat="1" ht="16.5">
      <c r="A60" s="169"/>
      <c r="B60" s="170" t="s">
        <v>56</v>
      </c>
      <c r="C60" s="170"/>
      <c r="D60" s="170"/>
      <c r="E60" s="170"/>
      <c r="F60" s="170"/>
    </row>
    <row r="61" spans="1:6" s="173" customFormat="1" ht="37.5" customHeight="1">
      <c r="A61" s="172"/>
      <c r="B61" s="170" t="s">
        <v>28</v>
      </c>
      <c r="C61" s="170"/>
      <c r="D61" s="170"/>
      <c r="E61" s="170"/>
      <c r="F61" s="170"/>
    </row>
    <row r="62" spans="1:6" s="175" customFormat="1" ht="37.5" customHeight="1">
      <c r="A62" s="174"/>
      <c r="B62" s="170" t="s">
        <v>29</v>
      </c>
      <c r="C62" s="170"/>
      <c r="D62" s="170"/>
      <c r="E62" s="170"/>
      <c r="F62" s="170"/>
    </row>
    <row r="63" spans="1:6" s="175" customFormat="1" ht="23.25" customHeight="1">
      <c r="A63" s="174"/>
      <c r="B63" s="170" t="s">
        <v>30</v>
      </c>
      <c r="C63" s="170"/>
      <c r="D63" s="170"/>
      <c r="E63" s="170"/>
      <c r="F63" s="170"/>
    </row>
    <row r="64" spans="1:6" s="175" customFormat="1" ht="16.5">
      <c r="A64" s="174"/>
      <c r="B64" s="172" t="s">
        <v>31</v>
      </c>
      <c r="C64" s="172"/>
      <c r="D64" s="176"/>
      <c r="E64" s="177"/>
      <c r="F64" s="178"/>
    </row>
    <row r="65" spans="1:6" s="175" customFormat="1" ht="16.5">
      <c r="A65" s="174"/>
      <c r="B65" s="172" t="s">
        <v>32</v>
      </c>
      <c r="C65" s="172"/>
      <c r="D65" s="176"/>
      <c r="E65" s="177"/>
      <c r="F65" s="178"/>
    </row>
    <row r="66" spans="1:6" s="183" customFormat="1" ht="16.5">
      <c r="A66" s="179" t="s">
        <v>33</v>
      </c>
      <c r="B66" s="180"/>
      <c r="C66" s="181"/>
      <c r="D66" s="181"/>
      <c r="E66" s="182"/>
      <c r="F66" s="180"/>
    </row>
    <row r="67" spans="1:6" s="175" customFormat="1" ht="16.5">
      <c r="A67" s="174"/>
      <c r="B67" s="172" t="s">
        <v>34</v>
      </c>
      <c r="C67" s="178"/>
      <c r="D67" s="176"/>
      <c r="E67" s="184"/>
      <c r="F67" s="178"/>
    </row>
    <row r="68" spans="1:6" s="175" customFormat="1" ht="16.5">
      <c r="A68" s="174"/>
      <c r="B68" s="172" t="s">
        <v>117</v>
      </c>
      <c r="C68" s="178"/>
      <c r="D68" s="176"/>
      <c r="E68" s="184"/>
      <c r="F68" s="178"/>
    </row>
    <row r="69" spans="1:6" s="175" customFormat="1" ht="16.5">
      <c r="A69" s="174"/>
      <c r="B69" s="172" t="s">
        <v>35</v>
      </c>
      <c r="C69" s="178"/>
      <c r="D69" s="176"/>
      <c r="E69" s="184"/>
      <c r="F69" s="178"/>
    </row>
  </sheetData>
  <mergeCells count="31">
    <mergeCell ref="B61:F61"/>
    <mergeCell ref="B62:F62"/>
    <mergeCell ref="B63:F63"/>
    <mergeCell ref="E47:F47"/>
    <mergeCell ref="B38:B39"/>
    <mergeCell ref="B41:B43"/>
    <mergeCell ref="A45:D45"/>
    <mergeCell ref="A58:D58"/>
    <mergeCell ref="B59:F59"/>
    <mergeCell ref="B60:F60"/>
    <mergeCell ref="B21:B27"/>
    <mergeCell ref="B31:B32"/>
    <mergeCell ref="E31:E32"/>
    <mergeCell ref="F31:F32"/>
    <mergeCell ref="G31:G32"/>
    <mergeCell ref="B36:B37"/>
    <mergeCell ref="G36:G37"/>
    <mergeCell ref="A15:A20"/>
    <mergeCell ref="B15:B20"/>
    <mergeCell ref="C15:C20"/>
    <mergeCell ref="E15:E20"/>
    <mergeCell ref="F15:F20"/>
    <mergeCell ref="G15:G20"/>
    <mergeCell ref="D1:G5"/>
    <mergeCell ref="A7:G7"/>
    <mergeCell ref="B9:G9"/>
    <mergeCell ref="A10:G11"/>
    <mergeCell ref="A13:A14"/>
    <mergeCell ref="B13:C14"/>
    <mergeCell ref="D13:D14"/>
    <mergeCell ref="E13:F13"/>
  </mergeCells>
  <pageMargins left="0.51181102362204722" right="0.27559055118110237" top="0.51181102362204722" bottom="0.19685039370078741" header="0.31496062992125984" footer="0.23622047244094491"/>
  <pageSetup paperSize="9" scale="51" fitToHeight="0" orientation="portrait" r:id="rId1"/>
  <colBreaks count="1" manualBreakCount="1">
    <brk id="7"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6F0B0-400C-40BC-B56F-9C536151D303}">
  <sheetPr>
    <pageSetUpPr fitToPage="1"/>
  </sheetPr>
  <dimension ref="A1:E89"/>
  <sheetViews>
    <sheetView view="pageBreakPreview" topLeftCell="A6" zoomScaleNormal="100" zoomScaleSheetLayoutView="100" workbookViewId="0">
      <selection activeCell="C33" sqref="C33:C34"/>
    </sheetView>
  </sheetViews>
  <sheetFormatPr defaultColWidth="49.83203125" defaultRowHeight="14"/>
  <cols>
    <col min="1" max="1" width="6.08203125" style="1" customWidth="1"/>
    <col min="2" max="2" width="41.08203125" style="1" customWidth="1"/>
    <col min="3" max="3" width="45.25" style="1" customWidth="1"/>
    <col min="4" max="5" width="14.08203125" style="1" bestFit="1" customWidth="1"/>
    <col min="6" max="16384" width="49.83203125" style="1"/>
  </cols>
  <sheetData>
    <row r="1" spans="1:5" ht="15.75" customHeight="1">
      <c r="A1" s="56" t="s">
        <v>36</v>
      </c>
      <c r="B1" s="56"/>
      <c r="C1" s="56"/>
      <c r="D1" s="56"/>
      <c r="E1" s="56"/>
    </row>
    <row r="2" spans="1:5" ht="15.75" customHeight="1">
      <c r="A2" s="56" t="s">
        <v>37</v>
      </c>
      <c r="B2" s="56"/>
      <c r="C2" s="56"/>
      <c r="D2" s="56"/>
      <c r="E2" s="56"/>
    </row>
    <row r="3" spans="1:5" ht="15.75" customHeight="1">
      <c r="A3" s="56" t="s">
        <v>38</v>
      </c>
      <c r="B3" s="56"/>
      <c r="C3" s="56"/>
      <c r="D3" s="56"/>
      <c r="E3" s="56"/>
    </row>
    <row r="4" spans="1:5" ht="15.75" customHeight="1">
      <c r="A4" s="56" t="s">
        <v>39</v>
      </c>
      <c r="B4" s="56"/>
      <c r="C4" s="56"/>
      <c r="D4" s="56"/>
      <c r="E4" s="56"/>
    </row>
    <row r="5" spans="1:5">
      <c r="A5" s="2"/>
      <c r="B5" s="3"/>
      <c r="C5" s="4"/>
    </row>
    <row r="6" spans="1:5" ht="26.25" customHeight="1">
      <c r="A6" s="194" t="s">
        <v>1</v>
      </c>
      <c r="B6" s="195"/>
      <c r="C6" s="195"/>
      <c r="D6" s="195"/>
      <c r="E6" s="195"/>
    </row>
    <row r="7" spans="1:5" s="5" customFormat="1" ht="25.5" customHeight="1">
      <c r="A7" s="196"/>
      <c r="B7" s="197" t="s">
        <v>124</v>
      </c>
      <c r="C7" s="197"/>
      <c r="D7" s="197"/>
      <c r="E7" s="197"/>
    </row>
    <row r="8" spans="1:5" s="5" customFormat="1" ht="49.5" customHeight="1">
      <c r="A8" s="198" t="s">
        <v>40</v>
      </c>
      <c r="B8" s="199"/>
      <c r="C8" s="199"/>
      <c r="D8" s="199"/>
      <c r="E8" s="199"/>
    </row>
    <row r="9" spans="1:5" s="6" customFormat="1" ht="15.5">
      <c r="A9" s="200" t="s">
        <v>3</v>
      </c>
      <c r="B9" s="200" t="s">
        <v>4</v>
      </c>
      <c r="C9" s="200" t="s">
        <v>5</v>
      </c>
      <c r="D9" s="200" t="s">
        <v>145</v>
      </c>
      <c r="E9" s="200" t="s">
        <v>146</v>
      </c>
    </row>
    <row r="10" spans="1:5" s="7" customFormat="1" ht="31">
      <c r="A10" s="228">
        <v>1</v>
      </c>
      <c r="B10" s="228" t="s">
        <v>6</v>
      </c>
      <c r="C10" s="201" t="s">
        <v>7</v>
      </c>
      <c r="D10" s="229">
        <v>230000</v>
      </c>
      <c r="E10" s="229">
        <v>230000</v>
      </c>
    </row>
    <row r="11" spans="1:5" s="7" customFormat="1" ht="15.5">
      <c r="A11" s="228"/>
      <c r="B11" s="228"/>
      <c r="C11" s="201" t="s">
        <v>8</v>
      </c>
      <c r="D11" s="229"/>
      <c r="E11" s="229"/>
    </row>
    <row r="12" spans="1:5" s="7" customFormat="1" ht="31">
      <c r="A12" s="228"/>
      <c r="B12" s="228"/>
      <c r="C12" s="201" t="s">
        <v>9</v>
      </c>
      <c r="D12" s="229"/>
      <c r="E12" s="229"/>
    </row>
    <row r="13" spans="1:5" s="7" customFormat="1" ht="31">
      <c r="A13" s="228"/>
      <c r="B13" s="228"/>
      <c r="C13" s="201" t="s">
        <v>10</v>
      </c>
      <c r="D13" s="229"/>
      <c r="E13" s="229"/>
    </row>
    <row r="14" spans="1:5" s="7" customFormat="1" ht="15.5">
      <c r="A14" s="228"/>
      <c r="B14" s="228"/>
      <c r="C14" s="201" t="s">
        <v>11</v>
      </c>
      <c r="D14" s="229"/>
      <c r="E14" s="229"/>
    </row>
    <row r="15" spans="1:5" s="7" customFormat="1" ht="15.5">
      <c r="A15" s="228"/>
      <c r="B15" s="228"/>
      <c r="C15" s="201" t="s">
        <v>12</v>
      </c>
      <c r="D15" s="229"/>
      <c r="E15" s="229"/>
    </row>
    <row r="16" spans="1:5" s="7" customFormat="1" ht="15.5">
      <c r="A16" s="228"/>
      <c r="B16" s="228"/>
      <c r="C16" s="201" t="s">
        <v>13</v>
      </c>
      <c r="D16" s="229"/>
      <c r="E16" s="229"/>
    </row>
    <row r="17" spans="1:5" s="7" customFormat="1" ht="27" customHeight="1">
      <c r="A17" s="202">
        <v>2</v>
      </c>
      <c r="B17" s="201" t="s">
        <v>41</v>
      </c>
      <c r="C17" s="201" t="s">
        <v>19</v>
      </c>
      <c r="D17" s="203">
        <v>114000</v>
      </c>
      <c r="E17" s="203">
        <f>D17</f>
        <v>114000</v>
      </c>
    </row>
    <row r="18" spans="1:5" s="7" customFormat="1" ht="46.5">
      <c r="A18" s="202">
        <v>3</v>
      </c>
      <c r="B18" s="201" t="s">
        <v>125</v>
      </c>
      <c r="C18" s="201" t="s">
        <v>20</v>
      </c>
      <c r="D18" s="203">
        <v>242000</v>
      </c>
      <c r="E18" s="203">
        <f t="shared" ref="E18:E35" si="0">D18</f>
        <v>242000</v>
      </c>
    </row>
    <row r="19" spans="1:5" s="7" customFormat="1" ht="15.5">
      <c r="A19" s="202">
        <v>4</v>
      </c>
      <c r="B19" s="201" t="s">
        <v>126</v>
      </c>
      <c r="C19" s="204" t="s">
        <v>23</v>
      </c>
      <c r="D19" s="203">
        <v>242000</v>
      </c>
      <c r="E19" s="203">
        <f t="shared" si="0"/>
        <v>242000</v>
      </c>
    </row>
    <row r="20" spans="1:5" s="102" customFormat="1" ht="31">
      <c r="A20" s="202">
        <v>5</v>
      </c>
      <c r="B20" s="201" t="s">
        <v>144</v>
      </c>
      <c r="C20" s="204" t="s">
        <v>22</v>
      </c>
      <c r="D20" s="203">
        <v>140000</v>
      </c>
      <c r="E20" s="203">
        <f t="shared" si="0"/>
        <v>140000</v>
      </c>
    </row>
    <row r="21" spans="1:5" s="102" customFormat="1" ht="31">
      <c r="A21" s="202">
        <v>6</v>
      </c>
      <c r="B21" s="204" t="s">
        <v>121</v>
      </c>
      <c r="C21" s="204" t="s">
        <v>91</v>
      </c>
      <c r="D21" s="203">
        <v>213000</v>
      </c>
      <c r="E21" s="203">
        <f t="shared" si="0"/>
        <v>213000</v>
      </c>
    </row>
    <row r="22" spans="1:5" s="102" customFormat="1" ht="15.5">
      <c r="A22" s="202">
        <v>7</v>
      </c>
      <c r="B22" s="204" t="s">
        <v>143</v>
      </c>
      <c r="C22" s="204"/>
      <c r="D22" s="205">
        <v>218000</v>
      </c>
      <c r="E22" s="203">
        <f t="shared" si="0"/>
        <v>218000</v>
      </c>
    </row>
    <row r="23" spans="1:5" s="102" customFormat="1" ht="31">
      <c r="A23" s="202">
        <v>8</v>
      </c>
      <c r="B23" s="204" t="s">
        <v>122</v>
      </c>
      <c r="C23" s="204" t="s">
        <v>21</v>
      </c>
      <c r="D23" s="203">
        <v>70000</v>
      </c>
      <c r="E23" s="203">
        <f t="shared" si="0"/>
        <v>70000</v>
      </c>
    </row>
    <row r="24" spans="1:5" s="102" customFormat="1" ht="46.5">
      <c r="A24" s="202">
        <v>9</v>
      </c>
      <c r="B24" s="204" t="s">
        <v>127</v>
      </c>
      <c r="C24" s="204" t="s">
        <v>15</v>
      </c>
      <c r="D24" s="205">
        <v>50000</v>
      </c>
      <c r="E24" s="203">
        <f t="shared" si="0"/>
        <v>50000</v>
      </c>
    </row>
    <row r="25" spans="1:5" s="102" customFormat="1" ht="15.5">
      <c r="A25" s="202">
        <v>10</v>
      </c>
      <c r="B25" s="204" t="s">
        <v>128</v>
      </c>
      <c r="C25" s="204" t="s">
        <v>147</v>
      </c>
      <c r="D25" s="205">
        <v>65000</v>
      </c>
      <c r="E25" s="203">
        <f t="shared" si="0"/>
        <v>65000</v>
      </c>
    </row>
    <row r="26" spans="1:5" s="102" customFormat="1" ht="15.5">
      <c r="A26" s="202">
        <v>11</v>
      </c>
      <c r="B26" s="204" t="s">
        <v>129</v>
      </c>
      <c r="C26" s="204" t="s">
        <v>148</v>
      </c>
      <c r="D26" s="203">
        <v>145000</v>
      </c>
      <c r="E26" s="203">
        <f>D26</f>
        <v>145000</v>
      </c>
    </row>
    <row r="27" spans="1:5" s="102" customFormat="1" ht="15.5">
      <c r="A27" s="202">
        <v>12</v>
      </c>
      <c r="B27" s="206" t="s">
        <v>130</v>
      </c>
      <c r="C27" s="230" t="s">
        <v>149</v>
      </c>
      <c r="D27" s="216">
        <v>50000</v>
      </c>
      <c r="E27" s="203">
        <f t="shared" si="0"/>
        <v>50000</v>
      </c>
    </row>
    <row r="28" spans="1:5" s="102" customFormat="1" ht="15.5">
      <c r="A28" s="202">
        <v>14</v>
      </c>
      <c r="B28" s="204" t="s">
        <v>131</v>
      </c>
      <c r="C28" s="207" t="s">
        <v>150</v>
      </c>
      <c r="D28" s="203">
        <v>37000</v>
      </c>
      <c r="E28" s="203">
        <f t="shared" si="0"/>
        <v>37000</v>
      </c>
    </row>
    <row r="29" spans="1:5" s="102" customFormat="1" ht="15.5">
      <c r="A29" s="202">
        <v>15</v>
      </c>
      <c r="B29" s="206" t="s">
        <v>132</v>
      </c>
      <c r="C29" s="206" t="s">
        <v>104</v>
      </c>
      <c r="D29" s="208">
        <v>40000</v>
      </c>
      <c r="E29" s="203">
        <f t="shared" si="0"/>
        <v>40000</v>
      </c>
    </row>
    <row r="30" spans="1:5" s="102" customFormat="1" ht="15.5">
      <c r="A30" s="202">
        <v>16</v>
      </c>
      <c r="B30" s="204" t="s">
        <v>133</v>
      </c>
      <c r="C30" s="207" t="s">
        <v>16</v>
      </c>
      <c r="D30" s="203">
        <v>35000</v>
      </c>
      <c r="E30" s="203">
        <f t="shared" si="0"/>
        <v>35000</v>
      </c>
    </row>
    <row r="31" spans="1:5" s="102" customFormat="1" ht="15.5">
      <c r="A31" s="202">
        <v>17</v>
      </c>
      <c r="B31" s="206" t="s">
        <v>134</v>
      </c>
      <c r="C31" s="207" t="s">
        <v>49</v>
      </c>
      <c r="D31" s="208">
        <v>50000</v>
      </c>
      <c r="E31" s="203">
        <f t="shared" si="0"/>
        <v>50000</v>
      </c>
    </row>
    <row r="32" spans="1:5" s="102" customFormat="1" ht="15.5">
      <c r="A32" s="202">
        <v>18</v>
      </c>
      <c r="B32" s="209" t="s">
        <v>135</v>
      </c>
      <c r="C32" s="210" t="s">
        <v>48</v>
      </c>
      <c r="D32" s="211">
        <v>55000</v>
      </c>
      <c r="E32" s="203">
        <f t="shared" si="0"/>
        <v>55000</v>
      </c>
    </row>
    <row r="33" spans="1:5" s="102" customFormat="1" ht="15.5">
      <c r="A33" s="202">
        <v>19</v>
      </c>
      <c r="B33" s="209" t="s">
        <v>136</v>
      </c>
      <c r="C33" s="231" t="s">
        <v>108</v>
      </c>
      <c r="D33" s="212">
        <v>150000</v>
      </c>
      <c r="E33" s="203">
        <f>D33</f>
        <v>150000</v>
      </c>
    </row>
    <row r="34" spans="1:5" s="102" customFormat="1" ht="15.5">
      <c r="A34" s="202">
        <v>20</v>
      </c>
      <c r="B34" s="209" t="s">
        <v>137</v>
      </c>
      <c r="C34" s="231"/>
      <c r="D34" s="212">
        <v>150000</v>
      </c>
      <c r="E34" s="203">
        <f t="shared" si="0"/>
        <v>150000</v>
      </c>
    </row>
    <row r="35" spans="1:5" s="159" customFormat="1" ht="15.5">
      <c r="A35" s="202">
        <v>21</v>
      </c>
      <c r="B35" s="209" t="s">
        <v>138</v>
      </c>
      <c r="C35" s="209" t="s">
        <v>52</v>
      </c>
      <c r="D35" s="212">
        <v>250000</v>
      </c>
      <c r="E35" s="203">
        <f t="shared" si="0"/>
        <v>250000</v>
      </c>
    </row>
    <row r="36" spans="1:5" s="102" customFormat="1" ht="17">
      <c r="A36" s="202">
        <v>22</v>
      </c>
      <c r="B36" s="209" t="s">
        <v>139</v>
      </c>
      <c r="C36" s="204" t="s">
        <v>24</v>
      </c>
      <c r="D36" s="213"/>
      <c r="E36" s="214" t="s">
        <v>54</v>
      </c>
    </row>
    <row r="37" spans="1:5" s="102" customFormat="1" ht="31">
      <c r="A37" s="202">
        <v>23</v>
      </c>
      <c r="B37" s="209" t="s">
        <v>140</v>
      </c>
      <c r="C37" s="204" t="s">
        <v>115</v>
      </c>
      <c r="D37" s="213"/>
      <c r="E37" s="214" t="s">
        <v>54</v>
      </c>
    </row>
    <row r="38" spans="1:5" s="102" customFormat="1" ht="17">
      <c r="A38" s="202">
        <v>24</v>
      </c>
      <c r="B38" s="209" t="s">
        <v>141</v>
      </c>
      <c r="C38" s="209" t="s">
        <v>25</v>
      </c>
      <c r="D38" s="213"/>
      <c r="E38" s="214">
        <v>250000</v>
      </c>
    </row>
    <row r="39" spans="1:5" s="102" customFormat="1" ht="15.5">
      <c r="A39" s="202">
        <v>25</v>
      </c>
      <c r="B39" s="215" t="s">
        <v>142</v>
      </c>
      <c r="C39" s="209" t="s">
        <v>13</v>
      </c>
      <c r="D39" s="211">
        <v>30000</v>
      </c>
      <c r="E39" s="211">
        <v>30000</v>
      </c>
    </row>
    <row r="40" spans="1:5" s="7" customFormat="1" ht="15.5">
      <c r="A40" s="232" t="s">
        <v>55</v>
      </c>
      <c r="B40" s="232"/>
      <c r="C40" s="232"/>
      <c r="D40" s="233">
        <f>SUM(D10:D39)</f>
        <v>2576000</v>
      </c>
      <c r="E40" s="233">
        <f>SUM(E10:E39)</f>
        <v>2826000</v>
      </c>
    </row>
    <row r="41" spans="1:5" s="6" customFormat="1" ht="16.5">
      <c r="A41" s="8"/>
      <c r="B41" s="8"/>
      <c r="D41" s="11"/>
      <c r="E41" s="11"/>
    </row>
    <row r="42" spans="1:5" s="6" customFormat="1" ht="16.5">
      <c r="A42" s="8"/>
      <c r="B42" s="8"/>
      <c r="C42" s="8"/>
      <c r="D42" s="8"/>
      <c r="E42" s="8"/>
    </row>
    <row r="43" spans="1:5" s="6" customFormat="1" ht="16.5">
      <c r="A43" s="8"/>
      <c r="B43" s="8"/>
      <c r="C43" s="8"/>
      <c r="D43" s="8"/>
      <c r="E43" s="8"/>
    </row>
    <row r="44" spans="1:5" s="5" customFormat="1" ht="15.5">
      <c r="A44" s="62" t="s">
        <v>26</v>
      </c>
      <c r="B44" s="63"/>
      <c r="C44" s="9"/>
    </row>
    <row r="45" spans="1:5" s="10" customFormat="1" ht="15.5">
      <c r="A45" s="64" t="s">
        <v>42</v>
      </c>
      <c r="B45" s="65"/>
      <c r="C45" s="66"/>
    </row>
    <row r="46" spans="1:5" s="10" customFormat="1" ht="18.75" customHeight="1">
      <c r="A46" s="64" t="s">
        <v>43</v>
      </c>
      <c r="B46" s="65"/>
      <c r="C46" s="66"/>
    </row>
    <row r="47" spans="1:5" s="10" customFormat="1" ht="18.75" customHeight="1">
      <c r="A47" s="57" t="s">
        <v>32</v>
      </c>
      <c r="B47" s="58"/>
      <c r="C47" s="59"/>
    </row>
    <row r="48" spans="1:5" s="6" customFormat="1" ht="16.5">
      <c r="A48" s="8"/>
      <c r="B48" s="8"/>
      <c r="C48" s="8"/>
      <c r="D48" s="8"/>
      <c r="E48" s="8"/>
    </row>
    <row r="49" spans="1:5" s="6" customFormat="1" ht="16.5">
      <c r="A49" s="8"/>
      <c r="B49" s="8"/>
      <c r="C49" s="8"/>
      <c r="D49" s="8"/>
      <c r="E49" s="8"/>
    </row>
    <row r="50" spans="1:5" s="6" customFormat="1" ht="16.5">
      <c r="A50" s="8"/>
      <c r="B50" s="8"/>
      <c r="C50" s="8"/>
      <c r="D50" s="12"/>
      <c r="E50" s="12"/>
    </row>
    <row r="55" spans="1:5" s="5" customFormat="1" ht="15.5">
      <c r="A55" s="60"/>
      <c r="B55" s="61"/>
      <c r="C55" s="61"/>
    </row>
    <row r="56" spans="1:5" s="5" customFormat="1" ht="15.5"/>
    <row r="57" spans="1:5" s="5" customFormat="1" ht="15.5"/>
    <row r="58" spans="1:5" s="5" customFormat="1" ht="15.5"/>
    <row r="59" spans="1:5" s="5" customFormat="1" ht="15.5"/>
    <row r="60" spans="1:5" s="5" customFormat="1" ht="15.5"/>
    <row r="61" spans="1:5" s="5" customFormat="1" ht="15.5"/>
    <row r="62" spans="1:5" s="5" customFormat="1" ht="15.5"/>
    <row r="63" spans="1:5" s="5" customFormat="1" ht="15.5"/>
    <row r="64" spans="1:5" s="5" customFormat="1" ht="15.5"/>
    <row r="65" s="5" customFormat="1" ht="15.5"/>
    <row r="66" s="5" customFormat="1" ht="15.5"/>
    <row r="67" s="5" customFormat="1" ht="15.5"/>
    <row r="68" s="5" customFormat="1" ht="15.5"/>
    <row r="69" s="5" customFormat="1" ht="15.5"/>
    <row r="70" s="5" customFormat="1" ht="15.5"/>
    <row r="71" s="5" customFormat="1" ht="15.5"/>
    <row r="72" s="5" customFormat="1" ht="15.5"/>
    <row r="73" s="5" customFormat="1" ht="15.5"/>
    <row r="74" s="5" customFormat="1" ht="15.5"/>
    <row r="75" s="5" customFormat="1" ht="15.5"/>
    <row r="76" s="5" customFormat="1" ht="15.5"/>
    <row r="77" s="5" customFormat="1" ht="15.5"/>
    <row r="78" s="5" customFormat="1" ht="15.5"/>
    <row r="79" s="5" customFormat="1" ht="15.5"/>
    <row r="80" s="5" customFormat="1" ht="15.5"/>
    <row r="81" s="5" customFormat="1" ht="15.5"/>
    <row r="82" s="5" customFormat="1" ht="15.5"/>
    <row r="83" s="5" customFormat="1" ht="15.5"/>
    <row r="84" s="5" customFormat="1" ht="15.5"/>
    <row r="85" s="5" customFormat="1" ht="15.5"/>
    <row r="86" s="5" customFormat="1" ht="15.5"/>
    <row r="87" s="5" customFormat="1" ht="15.5"/>
    <row r="88" s="5" customFormat="1" ht="15.5"/>
    <row r="89" s="5" customFormat="1" ht="15.5"/>
  </sheetData>
  <mergeCells count="18">
    <mergeCell ref="A40:C40"/>
    <mergeCell ref="C33:C34"/>
    <mergeCell ref="A47:C47"/>
    <mergeCell ref="A55:C55"/>
    <mergeCell ref="A8:E8"/>
    <mergeCell ref="A10:A16"/>
    <mergeCell ref="B10:B16"/>
    <mergeCell ref="D10:D16"/>
    <mergeCell ref="E10:E16"/>
    <mergeCell ref="A44:B44"/>
    <mergeCell ref="A45:C45"/>
    <mergeCell ref="A46:C46"/>
    <mergeCell ref="B7:E7"/>
    <mergeCell ref="A1:E1"/>
    <mergeCell ref="A2:E2"/>
    <mergeCell ref="A3:E3"/>
    <mergeCell ref="A4:E4"/>
    <mergeCell ref="A6:E6"/>
  </mergeCells>
  <pageMargins left="0.74803149606299213" right="0.31496062992125984" top="0.51181102362204722" bottom="0.31496062992125984" header="0.31496062992125984" footer="0.31496062992125984"/>
  <pageSetup scale="73"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B47C1-996F-4F19-A70A-25FB3DB67440}">
  <dimension ref="A1:F43"/>
  <sheetViews>
    <sheetView view="pageBreakPreview" topLeftCell="A22" zoomScaleNormal="100" zoomScaleSheetLayoutView="100" workbookViewId="0">
      <selection activeCell="E26" sqref="E26:E27"/>
    </sheetView>
  </sheetViews>
  <sheetFormatPr defaultColWidth="8" defaultRowHeight="14"/>
  <cols>
    <col min="1" max="1" width="6" style="25" customWidth="1"/>
    <col min="2" max="2" width="18" style="25" customWidth="1"/>
    <col min="3" max="3" width="44.58203125" style="25" customWidth="1"/>
    <col min="4" max="4" width="10.83203125" style="25" customWidth="1"/>
    <col min="5" max="5" width="9.08203125" style="25" bestFit="1" customWidth="1"/>
    <col min="6" max="16384" width="8" style="25"/>
  </cols>
  <sheetData>
    <row r="1" spans="1:6" s="14" customFormat="1" ht="15.75" customHeight="1">
      <c r="A1" s="48" t="s">
        <v>69</v>
      </c>
      <c r="B1" s="49"/>
      <c r="C1" s="49"/>
      <c r="D1" s="49"/>
      <c r="E1" s="49"/>
      <c r="F1" s="13"/>
    </row>
    <row r="2" spans="1:6" s="15" customFormat="1" ht="16">
      <c r="A2" s="48"/>
      <c r="B2" s="49"/>
      <c r="C2" s="49"/>
      <c r="D2" s="49"/>
      <c r="E2" s="49"/>
      <c r="F2" s="13"/>
    </row>
    <row r="3" spans="1:6" s="15" customFormat="1" ht="16">
      <c r="A3" s="48"/>
      <c r="B3" s="49"/>
      <c r="C3" s="49"/>
      <c r="D3" s="49"/>
      <c r="E3" s="49"/>
      <c r="F3" s="13"/>
    </row>
    <row r="4" spans="1:6" s="15" customFormat="1" ht="16">
      <c r="A4" s="48"/>
      <c r="B4" s="49"/>
      <c r="C4" s="49"/>
      <c r="D4" s="49"/>
      <c r="E4" s="49"/>
      <c r="F4" s="13"/>
    </row>
    <row r="5" spans="1:6" s="15" customFormat="1" ht="16">
      <c r="A5" s="16"/>
      <c r="B5" s="17"/>
      <c r="C5" s="17"/>
      <c r="D5" s="17"/>
      <c r="E5" s="17"/>
      <c r="F5" s="18"/>
    </row>
    <row r="6" spans="1:6" s="15" customFormat="1" ht="16.5" customHeight="1">
      <c r="A6" s="50" t="s">
        <v>158</v>
      </c>
      <c r="B6" s="51"/>
      <c r="C6" s="51"/>
      <c r="D6" s="52"/>
      <c r="E6" s="52"/>
      <c r="F6" s="19"/>
    </row>
    <row r="7" spans="1:6" s="15" customFormat="1" ht="16.5" customHeight="1">
      <c r="A7" s="53" t="s">
        <v>120</v>
      </c>
      <c r="B7" s="54"/>
      <c r="C7" s="54"/>
      <c r="D7" s="20"/>
      <c r="E7" s="20"/>
      <c r="F7" s="21"/>
    </row>
    <row r="8" spans="1:6" s="23" customFormat="1" ht="16.5" customHeight="1">
      <c r="A8" s="54" t="s">
        <v>70</v>
      </c>
      <c r="B8" s="54"/>
      <c r="C8" s="54"/>
      <c r="D8" s="22"/>
      <c r="E8" s="22"/>
      <c r="F8" s="22"/>
    </row>
    <row r="9" spans="1:6" ht="15">
      <c r="A9" s="217" t="s">
        <v>71</v>
      </c>
      <c r="B9" s="217" t="s">
        <v>58</v>
      </c>
      <c r="C9" s="217"/>
      <c r="D9" s="55" t="s">
        <v>72</v>
      </c>
      <c r="E9" s="55"/>
    </row>
    <row r="10" spans="1:6" ht="15">
      <c r="A10" s="217"/>
      <c r="B10" s="217"/>
      <c r="C10" s="217"/>
      <c r="D10" s="24" t="s">
        <v>73</v>
      </c>
      <c r="E10" s="26" t="s">
        <v>74</v>
      </c>
    </row>
    <row r="11" spans="1:6" ht="16.5" customHeight="1">
      <c r="A11" s="42">
        <v>1</v>
      </c>
      <c r="B11" s="43" t="s">
        <v>60</v>
      </c>
      <c r="C11" s="44" t="s">
        <v>75</v>
      </c>
      <c r="D11" s="47">
        <v>200000</v>
      </c>
      <c r="E11" s="47">
        <f>D11</f>
        <v>200000</v>
      </c>
    </row>
    <row r="12" spans="1:6" ht="14.25" customHeight="1">
      <c r="A12" s="42"/>
      <c r="B12" s="43"/>
      <c r="C12" s="44"/>
      <c r="D12" s="47"/>
      <c r="E12" s="47"/>
    </row>
    <row r="13" spans="1:6" ht="14.25" customHeight="1">
      <c r="A13" s="42"/>
      <c r="B13" s="43"/>
      <c r="C13" s="44"/>
      <c r="D13" s="47"/>
      <c r="E13" s="47"/>
    </row>
    <row r="14" spans="1:6" ht="14.25" customHeight="1">
      <c r="A14" s="42"/>
      <c r="B14" s="43"/>
      <c r="C14" s="44"/>
      <c r="D14" s="47"/>
      <c r="E14" s="47"/>
    </row>
    <row r="15" spans="1:6" ht="14.25" customHeight="1">
      <c r="A15" s="42"/>
      <c r="B15" s="43"/>
      <c r="C15" s="44"/>
      <c r="D15" s="47"/>
      <c r="E15" s="47"/>
    </row>
    <row r="16" spans="1:6" ht="15">
      <c r="A16" s="30">
        <v>2</v>
      </c>
      <c r="B16" s="28" t="s">
        <v>78</v>
      </c>
      <c r="C16" s="31" t="s">
        <v>79</v>
      </c>
      <c r="D16" s="32">
        <v>100000</v>
      </c>
      <c r="E16" s="32">
        <f>D16</f>
        <v>100000</v>
      </c>
      <c r="F16" s="33"/>
    </row>
    <row r="17" spans="1:6" ht="14.25" customHeight="1">
      <c r="A17" s="27">
        <v>3</v>
      </c>
      <c r="B17" s="28" t="s">
        <v>76</v>
      </c>
      <c r="C17" s="29" t="s">
        <v>77</v>
      </c>
      <c r="D17" s="32">
        <v>230000</v>
      </c>
      <c r="E17" s="32">
        <f t="shared" ref="E17:E22" si="0">D17</f>
        <v>230000</v>
      </c>
    </row>
    <row r="18" spans="1:6" ht="14.25" customHeight="1">
      <c r="A18" s="27">
        <v>4</v>
      </c>
      <c r="B18" s="28" t="s">
        <v>151</v>
      </c>
      <c r="C18" s="29" t="s">
        <v>152</v>
      </c>
      <c r="D18" s="226"/>
      <c r="E18" s="32">
        <v>220000</v>
      </c>
    </row>
    <row r="19" spans="1:6" ht="14.25" customHeight="1">
      <c r="A19" s="27">
        <v>5</v>
      </c>
      <c r="B19" s="28" t="s">
        <v>153</v>
      </c>
      <c r="C19" s="29" t="s">
        <v>153</v>
      </c>
      <c r="D19" s="32">
        <v>200000</v>
      </c>
      <c r="E19" s="32">
        <f t="shared" si="0"/>
        <v>200000</v>
      </c>
    </row>
    <row r="20" spans="1:6" ht="30">
      <c r="A20" s="27">
        <v>6</v>
      </c>
      <c r="B20" s="28" t="s">
        <v>121</v>
      </c>
      <c r="C20" s="29" t="s">
        <v>154</v>
      </c>
      <c r="D20" s="32">
        <v>200000</v>
      </c>
      <c r="E20" s="32">
        <f t="shared" si="0"/>
        <v>200000</v>
      </c>
    </row>
    <row r="21" spans="1:6" ht="15">
      <c r="A21" s="27">
        <v>7</v>
      </c>
      <c r="B21" s="28" t="s">
        <v>143</v>
      </c>
      <c r="C21" s="29" t="s">
        <v>154</v>
      </c>
      <c r="D21" s="32">
        <v>200000</v>
      </c>
      <c r="E21" s="32">
        <f t="shared" si="0"/>
        <v>200000</v>
      </c>
    </row>
    <row r="22" spans="1:6" ht="15">
      <c r="A22" s="30">
        <v>8</v>
      </c>
      <c r="B22" s="28" t="s">
        <v>122</v>
      </c>
      <c r="C22" s="31" t="s">
        <v>155</v>
      </c>
      <c r="D22" s="32">
        <v>50000</v>
      </c>
      <c r="E22" s="32">
        <f t="shared" si="0"/>
        <v>50000</v>
      </c>
      <c r="F22" s="33"/>
    </row>
    <row r="23" spans="1:6" ht="15">
      <c r="A23" s="27">
        <v>9</v>
      </c>
      <c r="B23" s="28" t="s">
        <v>61</v>
      </c>
      <c r="C23" s="31" t="s">
        <v>80</v>
      </c>
      <c r="D23" s="32">
        <v>50000</v>
      </c>
      <c r="E23" s="32">
        <f>D23</f>
        <v>50000</v>
      </c>
      <c r="F23" s="33"/>
    </row>
    <row r="24" spans="1:6" ht="16.5" customHeight="1">
      <c r="A24" s="30">
        <v>10</v>
      </c>
      <c r="B24" s="28" t="s">
        <v>62</v>
      </c>
      <c r="C24" s="31" t="s">
        <v>63</v>
      </c>
      <c r="D24" s="32">
        <v>75000</v>
      </c>
      <c r="E24" s="32">
        <f>D24</f>
        <v>75000</v>
      </c>
      <c r="F24" s="33"/>
    </row>
    <row r="25" spans="1:6" s="102" customFormat="1" ht="15.5">
      <c r="A25" s="27">
        <v>11</v>
      </c>
      <c r="B25" s="218" t="s">
        <v>129</v>
      </c>
      <c r="C25" s="31" t="s">
        <v>148</v>
      </c>
      <c r="D25" s="32">
        <v>145000</v>
      </c>
      <c r="E25" s="32">
        <f>D25</f>
        <v>145000</v>
      </c>
    </row>
    <row r="26" spans="1:6" ht="16.5" customHeight="1">
      <c r="A26" s="30">
        <v>12</v>
      </c>
      <c r="B26" s="43" t="s">
        <v>64</v>
      </c>
      <c r="C26" s="31" t="s">
        <v>81</v>
      </c>
      <c r="D26" s="45">
        <v>60000</v>
      </c>
      <c r="E26" s="45">
        <f>D26</f>
        <v>60000</v>
      </c>
      <c r="F26" s="33"/>
    </row>
    <row r="27" spans="1:6" ht="15">
      <c r="A27" s="27">
        <v>13</v>
      </c>
      <c r="B27" s="43"/>
      <c r="C27" s="31" t="s">
        <v>65</v>
      </c>
      <c r="D27" s="46"/>
      <c r="E27" s="46"/>
      <c r="F27" s="33"/>
    </row>
    <row r="28" spans="1:6" s="102" customFormat="1" ht="15.5">
      <c r="A28" s="30">
        <v>14</v>
      </c>
      <c r="B28" s="218" t="s">
        <v>131</v>
      </c>
      <c r="C28" s="219" t="s">
        <v>150</v>
      </c>
      <c r="D28" s="32">
        <v>37000</v>
      </c>
      <c r="E28" s="32">
        <f t="shared" ref="E28:E35" si="1">D28</f>
        <v>37000</v>
      </c>
    </row>
    <row r="29" spans="1:6" s="102" customFormat="1" ht="15.5">
      <c r="A29" s="27">
        <v>15</v>
      </c>
      <c r="B29" s="220" t="s">
        <v>132</v>
      </c>
      <c r="C29" s="221" t="s">
        <v>104</v>
      </c>
      <c r="D29" s="32">
        <v>40000</v>
      </c>
      <c r="E29" s="32">
        <f t="shared" si="1"/>
        <v>40000</v>
      </c>
    </row>
    <row r="30" spans="1:6" ht="30">
      <c r="A30" s="30">
        <v>16</v>
      </c>
      <c r="B30" s="28" t="s">
        <v>66</v>
      </c>
      <c r="C30" s="31" t="s">
        <v>82</v>
      </c>
      <c r="D30" s="32">
        <v>40000</v>
      </c>
      <c r="E30" s="32">
        <f>D30</f>
        <v>40000</v>
      </c>
      <c r="F30" s="33"/>
    </row>
    <row r="31" spans="1:6" s="102" customFormat="1" ht="15.5">
      <c r="A31" s="27">
        <v>17</v>
      </c>
      <c r="B31" s="220" t="s">
        <v>134</v>
      </c>
      <c r="C31" s="219" t="s">
        <v>49</v>
      </c>
      <c r="D31" s="32">
        <v>50000</v>
      </c>
      <c r="E31" s="32">
        <f t="shared" si="1"/>
        <v>50000</v>
      </c>
    </row>
    <row r="32" spans="1:6" s="102" customFormat="1" ht="15.5">
      <c r="A32" s="30">
        <v>18</v>
      </c>
      <c r="B32" s="222" t="s">
        <v>135</v>
      </c>
      <c r="C32" s="223" t="s">
        <v>48</v>
      </c>
      <c r="D32" s="32">
        <v>55000</v>
      </c>
      <c r="E32" s="32">
        <f t="shared" si="1"/>
        <v>55000</v>
      </c>
    </row>
    <row r="33" spans="1:6" s="102" customFormat="1" ht="15.5">
      <c r="A33" s="27">
        <v>19</v>
      </c>
      <c r="B33" s="222" t="s">
        <v>136</v>
      </c>
      <c r="C33" s="227" t="s">
        <v>108</v>
      </c>
      <c r="D33" s="32">
        <v>140000</v>
      </c>
      <c r="E33" s="32">
        <f>D33</f>
        <v>140000</v>
      </c>
    </row>
    <row r="34" spans="1:6" s="102" customFormat="1" ht="15.5">
      <c r="A34" s="30">
        <v>20</v>
      </c>
      <c r="B34" s="222" t="s">
        <v>137</v>
      </c>
      <c r="C34" s="227"/>
      <c r="D34" s="32">
        <v>140000</v>
      </c>
      <c r="E34" s="32">
        <f t="shared" si="1"/>
        <v>140000</v>
      </c>
    </row>
    <row r="35" spans="1:6" s="159" customFormat="1" ht="30">
      <c r="A35" s="27">
        <v>21</v>
      </c>
      <c r="B35" s="222" t="s">
        <v>138</v>
      </c>
      <c r="C35" s="29" t="s">
        <v>52</v>
      </c>
      <c r="D35" s="32">
        <v>250000</v>
      </c>
      <c r="E35" s="32">
        <f t="shared" si="1"/>
        <v>250000</v>
      </c>
    </row>
    <row r="36" spans="1:6" s="102" customFormat="1" ht="16">
      <c r="A36" s="30">
        <v>22</v>
      </c>
      <c r="B36" s="222" t="s">
        <v>139</v>
      </c>
      <c r="C36" s="31" t="s">
        <v>24</v>
      </c>
      <c r="D36" s="226"/>
      <c r="E36" s="224" t="s">
        <v>54</v>
      </c>
    </row>
    <row r="37" spans="1:6" s="102" customFormat="1" ht="16">
      <c r="A37" s="27">
        <v>23</v>
      </c>
      <c r="B37" s="222" t="s">
        <v>140</v>
      </c>
      <c r="C37" s="31" t="s">
        <v>115</v>
      </c>
      <c r="D37" s="226"/>
      <c r="E37" s="224" t="s">
        <v>54</v>
      </c>
    </row>
    <row r="38" spans="1:6" s="102" customFormat="1" ht="16">
      <c r="A38" s="30">
        <v>24</v>
      </c>
      <c r="B38" s="222" t="s">
        <v>141</v>
      </c>
      <c r="C38" s="29" t="s">
        <v>156</v>
      </c>
      <c r="D38" s="226"/>
      <c r="E38" s="224">
        <v>250000</v>
      </c>
    </row>
    <row r="39" spans="1:6" s="102" customFormat="1" ht="15.5">
      <c r="A39" s="27">
        <v>25</v>
      </c>
      <c r="B39" s="225" t="s">
        <v>142</v>
      </c>
      <c r="C39" s="29" t="s">
        <v>13</v>
      </c>
      <c r="D39" s="32">
        <v>20000</v>
      </c>
      <c r="E39" s="32">
        <v>20000</v>
      </c>
    </row>
    <row r="40" spans="1:6" ht="15">
      <c r="A40" s="35" t="s">
        <v>68</v>
      </c>
      <c r="B40" s="35"/>
      <c r="C40" s="35"/>
      <c r="D40" s="34">
        <f>SUM(D11:D39)</f>
        <v>2282000</v>
      </c>
      <c r="E40" s="34">
        <f>SUM(E11:E39)</f>
        <v>2752000</v>
      </c>
    </row>
    <row r="42" spans="1:6" ht="16">
      <c r="A42" s="36" t="s">
        <v>83</v>
      </c>
      <c r="B42" s="37"/>
      <c r="C42" s="37"/>
      <c r="D42" s="37"/>
      <c r="E42" s="37"/>
      <c r="F42" s="38"/>
    </row>
    <row r="43" spans="1:6" ht="16">
      <c r="A43" s="39" t="s">
        <v>157</v>
      </c>
      <c r="B43" s="40"/>
      <c r="C43" s="40"/>
      <c r="D43" s="40"/>
      <c r="E43" s="40"/>
      <c r="F43" s="41"/>
    </row>
  </sheetData>
  <mergeCells count="19">
    <mergeCell ref="A1:E4"/>
    <mergeCell ref="A6:E6"/>
    <mergeCell ref="A7:C7"/>
    <mergeCell ref="A8:C8"/>
    <mergeCell ref="A9:A10"/>
    <mergeCell ref="B9:C10"/>
    <mergeCell ref="D9:E9"/>
    <mergeCell ref="A40:C40"/>
    <mergeCell ref="A42:F42"/>
    <mergeCell ref="A43:F43"/>
    <mergeCell ref="A11:A15"/>
    <mergeCell ref="B11:B15"/>
    <mergeCell ref="C11:C15"/>
    <mergeCell ref="D11:D15"/>
    <mergeCell ref="E11:E15"/>
    <mergeCell ref="B26:B27"/>
    <mergeCell ref="D26:D27"/>
    <mergeCell ref="E26:E27"/>
    <mergeCell ref="C33:C34"/>
  </mergeCells>
  <pageMargins left="0.37" right="0.28999999999999998" top="0.28999999999999998" bottom="0.12" header="0.3" footer="0.15"/>
  <pageSetup scale="8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TN</vt:lpstr>
      <vt:lpstr>Thiện Phước</vt:lpstr>
      <vt:lpstr>Hoà Khánh</vt:lpstr>
      <vt:lpstr>'Hoà Khánh'!Print_Area</vt:lpstr>
      <vt:lpstr>TN!Print_Area</vt:lpstr>
      <vt:lpstr>'Thiện Phước'!Print_Area</vt:lpstr>
      <vt:lpstr>'Thiện Phước'!Print_Titles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Hoàng Nguyễn Bá Đức</cp:lastModifiedBy>
  <cp:lastPrinted>2025-05-07T06:33:13Z</cp:lastPrinted>
  <dcterms:created xsi:type="dcterms:W3CDTF">2023-05-08T01:28:21Z</dcterms:created>
  <dcterms:modified xsi:type="dcterms:W3CDTF">2025-05-07T06:59:00Z</dcterms:modified>
</cp:coreProperties>
</file>