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75" windowWidth="1879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0" i="1" l="1"/>
  <c r="N13" i="1"/>
  <c r="N69" i="1"/>
  <c r="N70" i="1"/>
  <c r="N88" i="1"/>
  <c r="N66" i="1"/>
  <c r="N77" i="1"/>
  <c r="N28" i="1"/>
  <c r="N41" i="1"/>
  <c r="N38" i="1"/>
  <c r="N4" i="1"/>
  <c r="N74" i="1"/>
  <c r="N83" i="1"/>
  <c r="N98" i="1"/>
  <c r="N85" i="1"/>
  <c r="N82" i="1"/>
  <c r="N58" i="1"/>
  <c r="N54" i="1"/>
  <c r="N87" i="1"/>
  <c r="N7" i="1"/>
  <c r="N61" i="1"/>
  <c r="N67" i="1"/>
  <c r="N55" i="1"/>
  <c r="N11" i="1"/>
  <c r="N53" i="1"/>
  <c r="N80" i="1"/>
  <c r="N94" i="1"/>
  <c r="N75" i="1"/>
  <c r="N20" i="1"/>
  <c r="N14" i="1"/>
  <c r="N51" i="1"/>
  <c r="N62" i="1"/>
  <c r="N46" i="1"/>
  <c r="N97" i="1"/>
  <c r="N99" i="1"/>
  <c r="N27" i="1"/>
  <c r="N39" i="1"/>
  <c r="N86" i="1"/>
  <c r="N68" i="1"/>
  <c r="N12" i="1"/>
  <c r="N52" i="1"/>
  <c r="N5" i="1"/>
  <c r="N57" i="1"/>
  <c r="N50" i="1"/>
  <c r="N49" i="1"/>
  <c r="N63" i="1"/>
  <c r="N6" i="1"/>
  <c r="N76" i="1"/>
  <c r="N21" i="1"/>
  <c r="N84" i="1"/>
  <c r="N44" i="1"/>
  <c r="N56" i="1"/>
  <c r="N26" i="1"/>
  <c r="N71" i="1"/>
  <c r="N64" i="1"/>
  <c r="N60" i="1"/>
  <c r="N81" i="1"/>
  <c r="N8" i="1"/>
  <c r="N59" i="1"/>
  <c r="N72" i="1"/>
  <c r="N73" i="1"/>
  <c r="N9" i="1"/>
  <c r="N96" i="1"/>
  <c r="N89" i="1"/>
  <c r="N91" i="1"/>
  <c r="N22" i="1"/>
  <c r="N93" i="1"/>
  <c r="N17" i="1"/>
  <c r="N90" i="1"/>
  <c r="N24" i="1"/>
  <c r="N92" i="1"/>
  <c r="N23" i="1"/>
  <c r="N95" i="1"/>
  <c r="N15" i="1"/>
  <c r="N30" i="1"/>
  <c r="N40" i="1"/>
  <c r="N45" i="1"/>
  <c r="N36" i="1"/>
  <c r="N31" i="1"/>
  <c r="N32" i="1"/>
  <c r="N29" i="1"/>
  <c r="N34" i="1"/>
  <c r="N33" i="1"/>
  <c r="N37" i="1"/>
  <c r="N78" i="1"/>
  <c r="N35" i="1"/>
  <c r="N42" i="1"/>
  <c r="N43" i="1"/>
  <c r="N47" i="1"/>
  <c r="N48" i="1"/>
  <c r="N79" i="1"/>
  <c r="N25" i="1"/>
  <c r="N18" i="1"/>
  <c r="N19" i="1"/>
  <c r="N16" i="1"/>
  <c r="N65" i="1"/>
  <c r="N2" i="1"/>
  <c r="M65" i="1"/>
  <c r="M13" i="1"/>
  <c r="M16" i="1"/>
  <c r="M19" i="1"/>
  <c r="M18" i="1"/>
  <c r="M25" i="1"/>
  <c r="M79" i="1"/>
  <c r="M48" i="1"/>
  <c r="M47" i="1"/>
  <c r="M43" i="1"/>
  <c r="M42" i="1"/>
  <c r="M35" i="1"/>
  <c r="M78" i="1"/>
  <c r="M37" i="1"/>
  <c r="M33" i="1"/>
  <c r="M34" i="1"/>
  <c r="M29" i="1"/>
  <c r="M32" i="1"/>
  <c r="M31" i="1"/>
  <c r="M36" i="1"/>
  <c r="M45" i="1"/>
  <c r="M40" i="1"/>
  <c r="M30" i="1"/>
  <c r="M15" i="1"/>
  <c r="M95" i="1"/>
  <c r="M23" i="1"/>
  <c r="M92" i="1"/>
  <c r="M24" i="1"/>
  <c r="M90" i="1"/>
  <c r="M17" i="1"/>
  <c r="M93" i="1"/>
  <c r="M22" i="1"/>
  <c r="M91" i="1"/>
  <c r="M89" i="1"/>
  <c r="M96" i="1"/>
  <c r="M9" i="1"/>
  <c r="M73" i="1"/>
  <c r="M72" i="1"/>
  <c r="M59" i="1"/>
  <c r="M8" i="1"/>
  <c r="M81" i="1"/>
  <c r="M60" i="1"/>
  <c r="M64" i="1"/>
  <c r="M71" i="1"/>
  <c r="M26" i="1"/>
  <c r="M56" i="1"/>
  <c r="M44" i="1"/>
  <c r="M84" i="1"/>
  <c r="M21" i="1"/>
  <c r="M76" i="1"/>
  <c r="M6" i="1"/>
  <c r="M63" i="1"/>
  <c r="M49" i="1"/>
  <c r="M50" i="1"/>
  <c r="M57" i="1"/>
  <c r="M5" i="1"/>
  <c r="M52" i="1"/>
  <c r="M12" i="1"/>
  <c r="M68" i="1"/>
  <c r="M10" i="1"/>
  <c r="M86" i="1"/>
  <c r="M39" i="1"/>
  <c r="M27" i="1"/>
  <c r="M99" i="1"/>
  <c r="M97" i="1"/>
  <c r="M46" i="1"/>
  <c r="M62" i="1"/>
  <c r="M51" i="1"/>
  <c r="M14" i="1"/>
  <c r="M20" i="1"/>
  <c r="M75" i="1"/>
  <c r="M94" i="1"/>
  <c r="M80" i="1"/>
  <c r="M53" i="1"/>
  <c r="M11" i="1"/>
  <c r="M55" i="1"/>
  <c r="M67" i="1"/>
  <c r="M61" i="1"/>
  <c r="M7" i="1"/>
  <c r="M87" i="1"/>
  <c r="M54" i="1"/>
  <c r="M58" i="1"/>
  <c r="M82" i="1"/>
  <c r="M85" i="1"/>
  <c r="M98" i="1"/>
  <c r="M83" i="1"/>
  <c r="M74" i="1"/>
  <c r="M4" i="1"/>
  <c r="M38" i="1"/>
  <c r="M41" i="1"/>
  <c r="M28" i="1"/>
  <c r="M77" i="1"/>
  <c r="M66" i="1"/>
  <c r="M88" i="1"/>
  <c r="M70" i="1"/>
  <c r="M69" i="1"/>
  <c r="M2" i="1"/>
  <c r="F65" i="1"/>
  <c r="F13" i="1"/>
  <c r="F16" i="1"/>
  <c r="F19" i="1"/>
  <c r="F18" i="1"/>
  <c r="F25" i="1"/>
  <c r="F79" i="1"/>
  <c r="F48" i="1"/>
  <c r="F47" i="1"/>
  <c r="F43" i="1"/>
  <c r="F42" i="1"/>
  <c r="F35" i="1"/>
  <c r="F78" i="1"/>
  <c r="F37" i="1"/>
  <c r="F33" i="1"/>
  <c r="F34" i="1"/>
  <c r="F29" i="1"/>
  <c r="F32" i="1"/>
  <c r="F31" i="1"/>
  <c r="F36" i="1"/>
  <c r="F45" i="1"/>
  <c r="F40" i="1"/>
  <c r="F30" i="1"/>
  <c r="F15" i="1"/>
  <c r="F95" i="1"/>
  <c r="F23" i="1"/>
  <c r="F92" i="1"/>
  <c r="F24" i="1"/>
  <c r="F90" i="1"/>
  <c r="F17" i="1"/>
  <c r="F93" i="1"/>
  <c r="F22" i="1"/>
  <c r="F91" i="1"/>
  <c r="F89" i="1"/>
  <c r="F96" i="1"/>
  <c r="F9" i="1"/>
  <c r="F73" i="1"/>
  <c r="F72" i="1"/>
  <c r="F59" i="1"/>
  <c r="F8" i="1"/>
  <c r="F81" i="1"/>
  <c r="F60" i="1"/>
  <c r="F64" i="1"/>
  <c r="F71" i="1"/>
  <c r="F26" i="1"/>
  <c r="F56" i="1"/>
  <c r="F44" i="1"/>
  <c r="F84" i="1"/>
  <c r="F21" i="1"/>
  <c r="F76" i="1"/>
  <c r="F6" i="1"/>
  <c r="F63" i="1"/>
  <c r="F49" i="1"/>
  <c r="F50" i="1"/>
  <c r="F57" i="1"/>
  <c r="F5" i="1"/>
  <c r="F52" i="1"/>
  <c r="F12" i="1"/>
  <c r="F68" i="1"/>
  <c r="F10" i="1"/>
  <c r="F86" i="1"/>
  <c r="F39" i="1"/>
  <c r="F27" i="1"/>
  <c r="F99" i="1"/>
  <c r="F97" i="1"/>
  <c r="F46" i="1"/>
  <c r="F62" i="1"/>
  <c r="F51" i="1"/>
  <c r="F14" i="1"/>
  <c r="F20" i="1"/>
  <c r="F75" i="1"/>
  <c r="F94" i="1"/>
  <c r="F80" i="1"/>
  <c r="F53" i="1"/>
  <c r="F11" i="1"/>
  <c r="F55" i="1"/>
  <c r="F67" i="1"/>
  <c r="F61" i="1"/>
  <c r="F7" i="1"/>
  <c r="F87" i="1"/>
  <c r="F54" i="1"/>
  <c r="F58" i="1"/>
  <c r="F82" i="1"/>
  <c r="F85" i="1"/>
  <c r="F98" i="1"/>
  <c r="F83" i="1"/>
  <c r="F74" i="1"/>
  <c r="F4" i="1"/>
  <c r="F38" i="1"/>
  <c r="F41" i="1"/>
  <c r="F28" i="1"/>
  <c r="F77" i="1"/>
  <c r="F66" i="1"/>
  <c r="F88" i="1"/>
  <c r="F70" i="1"/>
  <c r="F69" i="1"/>
  <c r="F2" i="1"/>
</calcChain>
</file>

<file path=xl/sharedStrings.xml><?xml version="1.0" encoding="utf-8"?>
<sst xmlns="http://schemas.openxmlformats.org/spreadsheetml/2006/main" count="120" uniqueCount="48">
  <si>
    <t>(h)</t>
  </si>
  <si>
    <t>TESTTIME</t>
  </si>
  <si>
    <t>s01</t>
  </si>
  <si>
    <t>sfc</t>
  </si>
  <si>
    <t>s32</t>
  </si>
  <si>
    <t>s22</t>
  </si>
  <si>
    <t>s43</t>
  </si>
  <si>
    <t>sd0</t>
  </si>
  <si>
    <t>s2c</t>
  </si>
  <si>
    <t>sd3</t>
  </si>
  <si>
    <t>s4c</t>
  </si>
  <si>
    <t>s28</t>
  </si>
  <si>
    <t>s08</t>
  </si>
  <si>
    <t>s0c</t>
  </si>
  <si>
    <t>s07</t>
  </si>
  <si>
    <t>s25</t>
  </si>
  <si>
    <t>s02</t>
  </si>
  <si>
    <t>s04</t>
  </si>
  <si>
    <t>s2f</t>
  </si>
  <si>
    <t>s4a</t>
  </si>
  <si>
    <t>s48</t>
  </si>
  <si>
    <t>s4f</t>
  </si>
  <si>
    <t>s49</t>
  </si>
  <si>
    <t>s4b</t>
  </si>
  <si>
    <t>s2e</t>
  </si>
  <si>
    <t>s2b</t>
  </si>
  <si>
    <t>s40</t>
  </si>
  <si>
    <t>s1f</t>
  </si>
  <si>
    <t>s11</t>
  </si>
  <si>
    <t>s20</t>
  </si>
  <si>
    <t>s15</t>
  </si>
  <si>
    <t>s34</t>
  </si>
  <si>
    <t>s53</t>
  </si>
  <si>
    <t>s6a</t>
  </si>
  <si>
    <t>sfd</t>
  </si>
  <si>
    <t>s23</t>
  </si>
  <si>
    <t>sfb</t>
  </si>
  <si>
    <t>minA</t>
  </si>
  <si>
    <t>maxA</t>
  </si>
  <si>
    <t>aveA</t>
  </si>
  <si>
    <t>sigmaA</t>
  </si>
  <si>
    <t>ratioA</t>
  </si>
  <si>
    <t>minB</t>
  </si>
  <si>
    <t>maxB</t>
  </si>
  <si>
    <t xml:space="preserve"> ค่า -  B มากกว่า</t>
  </si>
  <si>
    <t>aveB</t>
  </si>
  <si>
    <t>sigmaB</t>
  </si>
  <si>
    <t>ratioB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</si>
</sst>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0.0_ "/>
    <numFmt numFmtId="188" formatCode="0.00_ "/>
    <numFmt numFmtId="189" formatCode="0.0%_ "/>
  </numFmts>
  <fonts count="2">
    <font>
      <sz val="11"/>
      <color theme="1"/>
      <name val="Tahoma"/>
      <family val="2"/>
      <charset val="222"/>
      <scheme val="minor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187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88" fontId="1" fillId="2" borderId="1" xfId="0" applyNumberFormat="1" applyFont="1" applyFill="1" applyBorder="1" applyAlignment="1">
      <alignment vertical="center"/>
    </xf>
    <xf numFmtId="189" fontId="1" fillId="2" borderId="1" xfId="0" applyNumberFormat="1" applyFont="1" applyFill="1" applyBorder="1" applyAlignment="1">
      <alignment vertical="center"/>
    </xf>
    <xf numFmtId="188" fontId="1" fillId="0" borderId="1" xfId="0" applyNumberFormat="1" applyFont="1" applyBorder="1" applyAlignment="1">
      <alignment vertical="center"/>
    </xf>
    <xf numFmtId="189" fontId="1" fillId="0" borderId="1" xfId="0" applyNumberFormat="1" applyFont="1" applyBorder="1" applyAlignment="1">
      <alignment vertical="center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minA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Sheet1!$A$4:$A$10</c:f>
              <c:strCache>
                <c:ptCount val="7"/>
                <c:pt idx="0">
                  <c:v>s2c</c:v>
                </c:pt>
                <c:pt idx="1">
                  <c:v>s2b</c:v>
                </c:pt>
                <c:pt idx="2">
                  <c:v>s07</c:v>
                </c:pt>
                <c:pt idx="3">
                  <c:v>s07</c:v>
                </c:pt>
                <c:pt idx="4">
                  <c:v>s11</c:v>
                </c:pt>
                <c:pt idx="5">
                  <c:v>s11</c:v>
                </c:pt>
                <c:pt idx="6">
                  <c:v>s2e</c:v>
                </c:pt>
              </c:strCache>
            </c:strRef>
          </c:cat>
          <c:val>
            <c:numRef>
              <c:f>Sheet1!$B$4:$B$10</c:f>
              <c:numCache>
                <c:formatCode>0.00_ </c:formatCode>
                <c:ptCount val="7"/>
                <c:pt idx="0">
                  <c:v>10.906666666666666</c:v>
                </c:pt>
                <c:pt idx="1">
                  <c:v>6.4227777777777781</c:v>
                </c:pt>
                <c:pt idx="2">
                  <c:v>3.2297222222222222</c:v>
                </c:pt>
                <c:pt idx="3">
                  <c:v>3.2472222222222222</c:v>
                </c:pt>
                <c:pt idx="4">
                  <c:v>3.0772222222222223</c:v>
                </c:pt>
                <c:pt idx="5">
                  <c:v>3.1161111111111111</c:v>
                </c:pt>
                <c:pt idx="6">
                  <c:v>2.1425000000000001</c:v>
                </c:pt>
              </c:numCache>
            </c:numRef>
          </c:val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maxA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Sheet1!$A$4:$A$10</c:f>
              <c:strCache>
                <c:ptCount val="7"/>
                <c:pt idx="0">
                  <c:v>s2c</c:v>
                </c:pt>
                <c:pt idx="1">
                  <c:v>s2b</c:v>
                </c:pt>
                <c:pt idx="2">
                  <c:v>s07</c:v>
                </c:pt>
                <c:pt idx="3">
                  <c:v>s07</c:v>
                </c:pt>
                <c:pt idx="4">
                  <c:v>s11</c:v>
                </c:pt>
                <c:pt idx="5">
                  <c:v>s11</c:v>
                </c:pt>
                <c:pt idx="6">
                  <c:v>s2e</c:v>
                </c:pt>
              </c:strCache>
            </c:strRef>
          </c:cat>
          <c:val>
            <c:numRef>
              <c:f>Sheet1!$C$4:$C$10</c:f>
              <c:numCache>
                <c:formatCode>0.00_ </c:formatCode>
                <c:ptCount val="7"/>
                <c:pt idx="0">
                  <c:v>13.933055555555557</c:v>
                </c:pt>
                <c:pt idx="1">
                  <c:v>8.3633333333333333</c:v>
                </c:pt>
                <c:pt idx="2">
                  <c:v>4.0408333333333335</c:v>
                </c:pt>
                <c:pt idx="3">
                  <c:v>4.041666666666667</c:v>
                </c:pt>
                <c:pt idx="4">
                  <c:v>3.8619444444444446</c:v>
                </c:pt>
                <c:pt idx="5">
                  <c:v>4.6419444444444444</c:v>
                </c:pt>
                <c:pt idx="6">
                  <c:v>2.6808333333333332</c:v>
                </c:pt>
              </c:numCache>
            </c:numRef>
          </c:val>
        </c:ser>
        <c:ser>
          <c:idx val="1"/>
          <c:order val="2"/>
          <c:tx>
            <c:strRef>
              <c:f>Sheet1!$I$3</c:f>
              <c:strCache>
                <c:ptCount val="1"/>
                <c:pt idx="0">
                  <c:v>minB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Sheet1!$A$4:$A$10</c:f>
              <c:strCache>
                <c:ptCount val="7"/>
                <c:pt idx="0">
                  <c:v>s2c</c:v>
                </c:pt>
                <c:pt idx="1">
                  <c:v>s2b</c:v>
                </c:pt>
                <c:pt idx="2">
                  <c:v>s07</c:v>
                </c:pt>
                <c:pt idx="3">
                  <c:v>s07</c:v>
                </c:pt>
                <c:pt idx="4">
                  <c:v>s11</c:v>
                </c:pt>
                <c:pt idx="5">
                  <c:v>s11</c:v>
                </c:pt>
                <c:pt idx="6">
                  <c:v>s2e</c:v>
                </c:pt>
              </c:strCache>
            </c:strRef>
          </c:cat>
          <c:val>
            <c:numRef>
              <c:f>Sheet1!$I$4:$I$10</c:f>
              <c:numCache>
                <c:formatCode>0.00_ </c:formatCode>
                <c:ptCount val="7"/>
                <c:pt idx="0">
                  <c:v>13.127777777777776</c:v>
                </c:pt>
                <c:pt idx="1">
                  <c:v>7.6680555555555552</c:v>
                </c:pt>
                <c:pt idx="2">
                  <c:v>3.9058333333333333</c:v>
                </c:pt>
                <c:pt idx="3">
                  <c:v>3.8105555555555553</c:v>
                </c:pt>
                <c:pt idx="4">
                  <c:v>3.6625000000000001</c:v>
                </c:pt>
                <c:pt idx="5">
                  <c:v>3.5822222222222222</c:v>
                </c:pt>
                <c:pt idx="6">
                  <c:v>2.5074999999999998</c:v>
                </c:pt>
              </c:numCache>
            </c:numRef>
          </c:val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maxB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Sheet1!$A$4:$A$10</c:f>
              <c:strCache>
                <c:ptCount val="7"/>
                <c:pt idx="0">
                  <c:v>s2c</c:v>
                </c:pt>
                <c:pt idx="1">
                  <c:v>s2b</c:v>
                </c:pt>
                <c:pt idx="2">
                  <c:v>s07</c:v>
                </c:pt>
                <c:pt idx="3">
                  <c:v>s07</c:v>
                </c:pt>
                <c:pt idx="4">
                  <c:v>s11</c:v>
                </c:pt>
                <c:pt idx="5">
                  <c:v>s11</c:v>
                </c:pt>
                <c:pt idx="6">
                  <c:v>s2e</c:v>
                </c:pt>
              </c:strCache>
            </c:strRef>
          </c:cat>
          <c:val>
            <c:numRef>
              <c:f>Sheet1!$J$4:$J$10</c:f>
              <c:numCache>
                <c:formatCode>0.00_ </c:formatCode>
                <c:ptCount val="7"/>
                <c:pt idx="0">
                  <c:v>14.239722222222222</c:v>
                </c:pt>
                <c:pt idx="1">
                  <c:v>8.3633333333333333</c:v>
                </c:pt>
                <c:pt idx="2">
                  <c:v>4.1530555555555555</c:v>
                </c:pt>
                <c:pt idx="3">
                  <c:v>4.1749999999999998</c:v>
                </c:pt>
                <c:pt idx="4">
                  <c:v>3.9791666666666665</c:v>
                </c:pt>
                <c:pt idx="5">
                  <c:v>3.8919444444444449</c:v>
                </c:pt>
                <c:pt idx="6">
                  <c:v>2.7644444444444445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15296"/>
        <c:axId val="161016832"/>
      </c:barChart>
      <c:catAx>
        <c:axId val="161015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61016832"/>
        <c:crosses val="autoZero"/>
        <c:auto val="1"/>
        <c:lblAlgn val="ctr"/>
        <c:lblOffset val="100"/>
        <c:noMultiLvlLbl val="0"/>
      </c:catAx>
      <c:valAx>
        <c:axId val="16101683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crossAx val="16101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82140801564666"/>
          <c:y val="0.92431695746218501"/>
          <c:w val="0.10153425034316199"/>
          <c:h val="7.56829976273789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3</xdr:row>
      <xdr:rowOff>21980</xdr:rowOff>
    </xdr:from>
    <xdr:to>
      <xdr:col>21</xdr:col>
      <xdr:colOff>35168</xdr:colOff>
      <xdr:row>28</xdr:row>
      <xdr:rowOff>117230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zoomScale="130" zoomScaleNormal="130" workbookViewId="0">
      <selection activeCell="O7" sqref="O7"/>
    </sheetView>
  </sheetViews>
  <sheetFormatPr defaultRowHeight="14.25"/>
  <cols>
    <col min="1" max="1" width="6.875" style="1" bestFit="1" customWidth="1"/>
    <col min="2" max="4" width="4.625" style="1" bestFit="1" customWidth="1"/>
    <col min="5" max="5" width="4.5" style="1" bestFit="1" customWidth="1"/>
    <col min="6" max="6" width="5.875" style="1" bestFit="1" customWidth="1"/>
    <col min="9" max="11" width="5.125" style="1" bestFit="1" customWidth="1"/>
    <col min="12" max="12" width="4.625" style="1" bestFit="1" customWidth="1"/>
    <col min="13" max="13" width="6.375" style="1" bestFit="1" customWidth="1"/>
    <col min="14" max="14" width="5.125" style="8" bestFit="1" customWidth="1"/>
    <col min="15" max="15" width="13.25" bestFit="1" customWidth="1"/>
  </cols>
  <sheetData>
    <row r="1" spans="1:1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I1" s="2" t="s">
        <v>42</v>
      </c>
      <c r="J1" s="2" t="s">
        <v>43</v>
      </c>
      <c r="K1" s="2" t="s">
        <v>45</v>
      </c>
      <c r="L1" s="2" t="s">
        <v>46</v>
      </c>
      <c r="M1" s="2" t="s">
        <v>47</v>
      </c>
    </row>
    <row r="2" spans="1:15">
      <c r="A2" s="3" t="s">
        <v>1</v>
      </c>
      <c r="B2" s="4">
        <v>42.567777777777778</v>
      </c>
      <c r="C2" s="4">
        <v>50.487777777777779</v>
      </c>
      <c r="D2" s="4">
        <v>47.132035226567346</v>
      </c>
      <c r="E2" s="4">
        <v>1.8088682808232071</v>
      </c>
      <c r="F2" s="5">
        <f t="shared" ref="F2:F66" si="0">D2/$D$2</f>
        <v>1</v>
      </c>
      <c r="I2" s="4">
        <v>49.610555555555557</v>
      </c>
      <c r="J2" s="4">
        <v>51.87972222222222</v>
      </c>
      <c r="K2" s="4">
        <v>50.384960317460319</v>
      </c>
      <c r="L2" s="4">
        <v>0.58643441449097289</v>
      </c>
      <c r="M2" s="5">
        <f t="shared" ref="M2:M66" si="1">K2/$D$2</f>
        <v>1.0690172846399675</v>
      </c>
      <c r="N2" s="8">
        <f>D2-K2</f>
        <v>-3.2529250908929725</v>
      </c>
      <c r="O2" s="9" t="s">
        <v>44</v>
      </c>
    </row>
    <row r="3" spans="1:15">
      <c r="A3" s="1" t="s">
        <v>0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I3" s="2" t="s">
        <v>42</v>
      </c>
      <c r="J3" s="2" t="s">
        <v>43</v>
      </c>
      <c r="K3" s="2" t="s">
        <v>45</v>
      </c>
      <c r="L3" s="2" t="s">
        <v>46</v>
      </c>
      <c r="M3" s="2" t="s">
        <v>47</v>
      </c>
    </row>
    <row r="4" spans="1:15">
      <c r="A4" s="1" t="s">
        <v>8</v>
      </c>
      <c r="B4" s="6">
        <v>10.906666666666666</v>
      </c>
      <c r="C4" s="6">
        <v>13.933055555555557</v>
      </c>
      <c r="D4" s="6">
        <v>12.504353662321538</v>
      </c>
      <c r="E4" s="6">
        <v>0.60734546329568417</v>
      </c>
      <c r="F4" s="7">
        <f>D4/$D$2</f>
        <v>0.26530476781263829</v>
      </c>
      <c r="I4" s="6">
        <v>13.127777777777776</v>
      </c>
      <c r="J4" s="6">
        <v>14.239722222222222</v>
      </c>
      <c r="K4" s="6">
        <v>13.538805916305916</v>
      </c>
      <c r="L4" s="6">
        <v>0.21980092816399888</v>
      </c>
      <c r="M4" s="7">
        <f>K4/$D$2</f>
        <v>0.28725273269494572</v>
      </c>
      <c r="N4" s="8">
        <f>D4-K4</f>
        <v>-1.0344522539843783</v>
      </c>
    </row>
    <row r="5" spans="1:15">
      <c r="A5" s="1" t="s">
        <v>25</v>
      </c>
      <c r="B5" s="6">
        <v>6.4227777777777781</v>
      </c>
      <c r="C5" s="6">
        <v>8.3633333333333333</v>
      </c>
      <c r="D5" s="6">
        <v>7.3113136250775916</v>
      </c>
      <c r="E5" s="6">
        <v>0.32849877524977245</v>
      </c>
      <c r="F5" s="7">
        <f>D5/$D$2</f>
        <v>0.1551240804673836</v>
      </c>
      <c r="I5" s="6">
        <v>7.6680555555555552</v>
      </c>
      <c r="J5" s="6">
        <v>8.3633333333333333</v>
      </c>
      <c r="K5" s="6">
        <v>7.8787987012987015</v>
      </c>
      <c r="L5" s="6">
        <v>0.12218430837862088</v>
      </c>
      <c r="M5" s="7">
        <f>K5/$D$2</f>
        <v>0.16716440661695819</v>
      </c>
      <c r="N5" s="8">
        <f>D5-K5</f>
        <v>-0.56748507622110989</v>
      </c>
    </row>
    <row r="6" spans="1:15">
      <c r="A6" s="1" t="s">
        <v>14</v>
      </c>
      <c r="B6" s="6">
        <v>3.2297222222222222</v>
      </c>
      <c r="C6" s="6">
        <v>4.0408333333333335</v>
      </c>
      <c r="D6" s="6">
        <v>3.6887158597144634</v>
      </c>
      <c r="E6" s="6">
        <v>0.17587147659668767</v>
      </c>
      <c r="F6" s="7">
        <f>D6/$D$2</f>
        <v>7.8263453763083232E-2</v>
      </c>
      <c r="I6" s="6">
        <v>3.9058333333333333</v>
      </c>
      <c r="J6" s="6">
        <v>4.1530555555555555</v>
      </c>
      <c r="K6" s="6">
        <v>3.9865331890331892</v>
      </c>
      <c r="L6" s="6">
        <v>5.2369569122353375E-2</v>
      </c>
      <c r="M6" s="7">
        <f>K6/$D$2</f>
        <v>8.4582241566051944E-2</v>
      </c>
      <c r="N6" s="8">
        <f>D6-K6</f>
        <v>-0.29781732931872584</v>
      </c>
    </row>
    <row r="7" spans="1:15">
      <c r="A7" s="1" t="s">
        <v>14</v>
      </c>
      <c r="B7" s="6">
        <v>3.2472222222222222</v>
      </c>
      <c r="C7" s="6">
        <v>4.041666666666667</v>
      </c>
      <c r="D7" s="6">
        <v>3.7059815332091874</v>
      </c>
      <c r="E7" s="6">
        <v>0.17264340549355556</v>
      </c>
      <c r="F7" s="7">
        <f>D7/$D$2</f>
        <v>7.8629779414240167E-2</v>
      </c>
      <c r="I7" s="6">
        <v>3.8105555555555553</v>
      </c>
      <c r="J7" s="6">
        <v>4.1749999999999998</v>
      </c>
      <c r="K7" s="6">
        <v>4.0020202020202023</v>
      </c>
      <c r="L7" s="6">
        <v>5.6841231495904906E-2</v>
      </c>
      <c r="M7" s="7">
        <f>K7/$D$2</f>
        <v>8.491082939198745E-2</v>
      </c>
      <c r="N7" s="8">
        <f>D7-K7</f>
        <v>-0.29603866881101482</v>
      </c>
    </row>
    <row r="8" spans="1:15">
      <c r="A8" s="1" t="s">
        <v>28</v>
      </c>
      <c r="B8" s="6">
        <v>3.0772222222222223</v>
      </c>
      <c r="C8" s="6">
        <v>3.8619444444444446</v>
      </c>
      <c r="D8" s="6">
        <v>3.4987143078833025</v>
      </c>
      <c r="E8" s="6">
        <v>0.15447778120598848</v>
      </c>
      <c r="F8" s="7">
        <f>D8/$D$2</f>
        <v>7.4232192415725554E-2</v>
      </c>
      <c r="I8" s="6">
        <v>3.6625000000000001</v>
      </c>
      <c r="J8" s="6">
        <v>3.9791666666666665</v>
      </c>
      <c r="K8" s="6">
        <v>3.7582178932178931</v>
      </c>
      <c r="L8" s="6">
        <v>5.2897531614514784E-2</v>
      </c>
      <c r="M8" s="7">
        <f>K8/$D$2</f>
        <v>7.9738077830754567E-2</v>
      </c>
      <c r="N8" s="8">
        <f>D8-K8</f>
        <v>-0.25950358533459061</v>
      </c>
    </row>
    <row r="9" spans="1:15">
      <c r="A9" s="1" t="s">
        <v>28</v>
      </c>
      <c r="B9" s="6">
        <v>3.1161111111111111</v>
      </c>
      <c r="C9" s="6">
        <v>4.6419444444444444</v>
      </c>
      <c r="D9" s="6">
        <v>3.498355058969584</v>
      </c>
      <c r="E9" s="6">
        <v>0.18175437604363029</v>
      </c>
      <c r="F9" s="7">
        <f>D9/$D$2</f>
        <v>7.4224570234506529E-2</v>
      </c>
      <c r="I9" s="6">
        <v>3.5822222222222222</v>
      </c>
      <c r="J9" s="6">
        <v>3.8919444444444449</v>
      </c>
      <c r="K9" s="6">
        <v>3.7350180375180373</v>
      </c>
      <c r="L9" s="6">
        <v>5.0616357710861974E-2</v>
      </c>
      <c r="M9" s="7">
        <f>K9/$D$2</f>
        <v>7.9245846685031027E-2</v>
      </c>
      <c r="N9" s="8">
        <f>D9-K9</f>
        <v>-0.23666297854845331</v>
      </c>
    </row>
    <row r="10" spans="1:15">
      <c r="A10" s="1" t="s">
        <v>24</v>
      </c>
      <c r="B10" s="6">
        <v>2.1425000000000001</v>
      </c>
      <c r="C10" s="6">
        <v>2.6808333333333332</v>
      </c>
      <c r="D10" s="6">
        <v>2.3928809745499691</v>
      </c>
      <c r="E10" s="6">
        <v>0.12203519597058174</v>
      </c>
      <c r="F10" s="7">
        <f>D10/$D$2</f>
        <v>5.0769735765646543E-2</v>
      </c>
      <c r="I10" s="6">
        <v>2.5074999999999998</v>
      </c>
      <c r="J10" s="6">
        <v>2.7644444444444445</v>
      </c>
      <c r="K10" s="6">
        <v>2.5958044733044736</v>
      </c>
      <c r="L10" s="6">
        <v>5.2052828188579946E-2</v>
      </c>
      <c r="M10" s="7">
        <f>K10/$D$2</f>
        <v>5.5075161953568104E-2</v>
      </c>
      <c r="N10" s="8">
        <f>D10-K10</f>
        <v>-0.20292349875450455</v>
      </c>
    </row>
    <row r="11" spans="1:15">
      <c r="A11" s="1" t="s">
        <v>15</v>
      </c>
      <c r="B11" s="6">
        <v>3.6405555555555558</v>
      </c>
      <c r="C11" s="6">
        <v>4.2672222222222222</v>
      </c>
      <c r="D11" s="6">
        <v>3.9459093730602111</v>
      </c>
      <c r="E11" s="6">
        <v>0.10216276639621119</v>
      </c>
      <c r="F11" s="7">
        <f>D11/$D$2</f>
        <v>8.3720326399908659E-2</v>
      </c>
      <c r="I11" s="6">
        <v>3.9155555555555557</v>
      </c>
      <c r="J11" s="6">
        <v>4.2408333333333328</v>
      </c>
      <c r="K11" s="6">
        <v>4.0761399711399706</v>
      </c>
      <c r="L11" s="6">
        <v>9.0464255008342043E-2</v>
      </c>
      <c r="M11" s="7">
        <f>K11/$D$2</f>
        <v>8.6483427917883243E-2</v>
      </c>
      <c r="N11" s="8">
        <f>D11-K11</f>
        <v>-0.13023059807975956</v>
      </c>
    </row>
    <row r="12" spans="1:15">
      <c r="A12" s="1" t="s">
        <v>24</v>
      </c>
      <c r="B12" s="6">
        <v>1.3530555555555557</v>
      </c>
      <c r="C12" s="6">
        <v>1.7875000000000001</v>
      </c>
      <c r="D12" s="6">
        <v>1.6065052762259466</v>
      </c>
      <c r="E12" s="6">
        <v>7.7554980329348905E-2</v>
      </c>
      <c r="F12" s="7">
        <f>D12/$D$2</f>
        <v>3.4085209104664192E-2</v>
      </c>
      <c r="I12" s="6">
        <v>1.6091666666666666</v>
      </c>
      <c r="J12" s="6">
        <v>1.8244444444444445</v>
      </c>
      <c r="K12" s="6">
        <v>1.7307575757575757</v>
      </c>
      <c r="L12" s="6">
        <v>4.0906574486586189E-2</v>
      </c>
      <c r="M12" s="7">
        <f>K12/$D$2</f>
        <v>3.6721469111989112E-2</v>
      </c>
      <c r="N12" s="8">
        <f>D12-K12</f>
        <v>-0.12425229953162908</v>
      </c>
    </row>
    <row r="13" spans="1:15">
      <c r="A13" s="1" t="s">
        <v>13</v>
      </c>
      <c r="B13" s="6">
        <v>0</v>
      </c>
      <c r="C13" s="6">
        <v>1.6394444444444443</v>
      </c>
      <c r="D13" s="6">
        <v>2.737507759155804E-2</v>
      </c>
      <c r="E13" s="6">
        <v>0.10774027592775734</v>
      </c>
      <c r="F13" s="7">
        <f>D13/$D$2</f>
        <v>5.808167939271861E-4</v>
      </c>
      <c r="I13" s="6">
        <v>2.7777777777777778E-4</v>
      </c>
      <c r="J13" s="6">
        <v>1.5630555555555554</v>
      </c>
      <c r="K13" s="6">
        <v>9.5851370851370854E-2</v>
      </c>
      <c r="L13" s="6">
        <v>0.25096841190551328</v>
      </c>
      <c r="M13" s="7">
        <f>K13/$D$2</f>
        <v>2.0336777393678393E-3</v>
      </c>
      <c r="N13" s="8">
        <f>D13-K13</f>
        <v>-6.8476293259812818E-2</v>
      </c>
    </row>
    <row r="14" spans="1:15">
      <c r="A14" s="1" t="s">
        <v>20</v>
      </c>
      <c r="B14" s="6">
        <v>0.35944444444444446</v>
      </c>
      <c r="C14" s="6">
        <v>0.52416666666666667</v>
      </c>
      <c r="D14" s="6">
        <v>0.46240689013035385</v>
      </c>
      <c r="E14" s="6">
        <v>3.1363409896814611E-2</v>
      </c>
      <c r="F14" s="7">
        <f>D14/$D$2</f>
        <v>9.8108831478956535E-3</v>
      </c>
      <c r="I14" s="6">
        <v>0.48861111111111111</v>
      </c>
      <c r="J14" s="6">
        <v>0.54083333333333339</v>
      </c>
      <c r="K14" s="6">
        <v>0.51216089466089465</v>
      </c>
      <c r="L14" s="6">
        <v>9.9749790568296349E-3</v>
      </c>
      <c r="M14" s="7">
        <f>K14/$D$2</f>
        <v>1.0866513448844243E-2</v>
      </c>
      <c r="N14" s="8">
        <f>D14-K14</f>
        <v>-4.9754004530540796E-2</v>
      </c>
    </row>
    <row r="15" spans="1:15">
      <c r="A15" s="1" t="s">
        <v>29</v>
      </c>
      <c r="B15" s="6">
        <v>8.3333333333333339E-4</v>
      </c>
      <c r="C15" s="6">
        <v>0.19138888888888889</v>
      </c>
      <c r="D15" s="6">
        <v>6.1289571694599625E-3</v>
      </c>
      <c r="E15" s="6">
        <v>1.4003249865013933E-2</v>
      </c>
      <c r="F15" s="7">
        <f>D15/$D$2</f>
        <v>1.3003803336727538E-4</v>
      </c>
      <c r="I15" s="6">
        <v>1.6666666666666668E-3</v>
      </c>
      <c r="J15" s="6">
        <v>0.19222222222222221</v>
      </c>
      <c r="K15" s="6">
        <v>1.3347763347763348E-2</v>
      </c>
      <c r="L15" s="6">
        <v>3.4140682645895787E-2</v>
      </c>
      <c r="M15" s="7">
        <f>K15/$D$2</f>
        <v>2.8319938410466711E-4</v>
      </c>
      <c r="N15" s="8">
        <f>D15-K15</f>
        <v>-7.2188061783033854E-3</v>
      </c>
    </row>
    <row r="16" spans="1:15">
      <c r="A16" s="1" t="s">
        <v>35</v>
      </c>
      <c r="B16" s="6">
        <v>0.52388888888888885</v>
      </c>
      <c r="C16" s="6">
        <v>0.66527777777777775</v>
      </c>
      <c r="D16" s="6">
        <v>0.5276024208566108</v>
      </c>
      <c r="E16" s="6">
        <v>2.0809542227770331E-2</v>
      </c>
      <c r="F16" s="7">
        <f>D16/$D$2</f>
        <v>1.1194136181906534E-2</v>
      </c>
      <c r="I16" s="6">
        <v>0.52416666666666667</v>
      </c>
      <c r="J16" s="6">
        <v>0.66527777777777775</v>
      </c>
      <c r="K16" s="6">
        <v>0.53361471861471854</v>
      </c>
      <c r="L16" s="6">
        <v>3.4681765565314875E-2</v>
      </c>
      <c r="M16" s="7">
        <f>K16/$D$2</f>
        <v>1.1321699053511932E-2</v>
      </c>
      <c r="N16" s="8">
        <f>D16-K16</f>
        <v>-6.012297758107743E-3</v>
      </c>
    </row>
    <row r="17" spans="1:14">
      <c r="A17" s="1" t="s">
        <v>29</v>
      </c>
      <c r="B17" s="6">
        <v>2.7777777777777778E-4</v>
      </c>
      <c r="C17" s="6">
        <v>4.2222222222222223E-2</v>
      </c>
      <c r="D17" s="6">
        <v>1.1848230912476722E-3</v>
      </c>
      <c r="E17" s="6">
        <v>3.1320413636711582E-3</v>
      </c>
      <c r="F17" s="7">
        <f>D17/$D$2</f>
        <v>2.5138381687786997E-5</v>
      </c>
      <c r="I17" s="6">
        <v>2.7777777777777778E-4</v>
      </c>
      <c r="J17" s="6">
        <v>4.9444444444444444E-2</v>
      </c>
      <c r="K17" s="6">
        <v>2.9401154401154398E-3</v>
      </c>
      <c r="L17" s="6">
        <v>8.6739376677263235E-3</v>
      </c>
      <c r="M17" s="7">
        <f>K17/$D$2</f>
        <v>6.2380404877109103E-5</v>
      </c>
      <c r="N17" s="8">
        <f>D17-K17</f>
        <v>-1.7552923488677677E-3</v>
      </c>
    </row>
    <row r="18" spans="1:14">
      <c r="A18" s="1" t="s">
        <v>33</v>
      </c>
      <c r="B18" s="6">
        <v>6.8611111111111109E-2</v>
      </c>
      <c r="C18" s="6">
        <v>9.5000000000000001E-2</v>
      </c>
      <c r="D18" s="6">
        <v>7.9372284295468651E-2</v>
      </c>
      <c r="E18" s="6">
        <v>3.9446553780700458E-3</v>
      </c>
      <c r="F18" s="7">
        <f>D18/$D$2</f>
        <v>1.6840410967597713E-3</v>
      </c>
      <c r="I18" s="6">
        <v>7.5833333333333336E-2</v>
      </c>
      <c r="J18" s="6">
        <v>9.5000000000000001E-2</v>
      </c>
      <c r="K18" s="6">
        <v>8.0743145743145756E-2</v>
      </c>
      <c r="L18" s="6">
        <v>4.0626609459717307E-3</v>
      </c>
      <c r="M18" s="7">
        <f>K18/$D$2</f>
        <v>1.7131266527109894E-3</v>
      </c>
      <c r="N18" s="8">
        <f>D18-K18</f>
        <v>-1.3708614476771047E-3</v>
      </c>
    </row>
    <row r="19" spans="1:14">
      <c r="A19" s="1" t="s">
        <v>34</v>
      </c>
      <c r="B19" s="6">
        <v>1.1111111111111111E-3</v>
      </c>
      <c r="C19" s="6">
        <v>8.0833333333333326E-2</v>
      </c>
      <c r="D19" s="6">
        <v>6.4944134078212291E-3</v>
      </c>
      <c r="E19" s="6">
        <v>1.0172705303965439E-2</v>
      </c>
      <c r="F19" s="7">
        <f>D19/$D$2</f>
        <v>1.3779191534170083E-4</v>
      </c>
      <c r="I19" s="6">
        <v>1.6666666666666668E-3</v>
      </c>
      <c r="J19" s="6">
        <v>4.6388888888888889E-2</v>
      </c>
      <c r="K19" s="6">
        <v>7.8571428571428577E-3</v>
      </c>
      <c r="L19" s="6">
        <v>8.8401506023411281E-3</v>
      </c>
      <c r="M19" s="7">
        <f>K19/$D$2</f>
        <v>1.6670493475134192E-4</v>
      </c>
      <c r="N19" s="8">
        <f>D19-K19</f>
        <v>-1.3627294493216285E-3</v>
      </c>
    </row>
    <row r="20" spans="1:14">
      <c r="A20" s="1" t="s">
        <v>19</v>
      </c>
      <c r="B20" s="6">
        <v>6.5000000000000002E-2</v>
      </c>
      <c r="C20" s="6">
        <v>9.5277777777777781E-2</v>
      </c>
      <c r="D20" s="6">
        <v>7.0879112352576046E-2</v>
      </c>
      <c r="E20" s="6">
        <v>3.6718169082836354E-3</v>
      </c>
      <c r="F20" s="7">
        <f>D20/$D$2</f>
        <v>1.5038415381779008E-3</v>
      </c>
      <c r="I20" s="6">
        <v>6.8611111111111109E-2</v>
      </c>
      <c r="J20" s="6">
        <v>9.3333333333333324E-2</v>
      </c>
      <c r="K20" s="6">
        <v>7.2225829725829735E-2</v>
      </c>
      <c r="L20" s="6">
        <v>5.4921514515101416E-3</v>
      </c>
      <c r="M20" s="7">
        <f>K20/$D$2</f>
        <v>1.5324148295025788E-3</v>
      </c>
      <c r="N20" s="8">
        <f>D20-K20</f>
        <v>-1.3467173732536891E-3</v>
      </c>
    </row>
    <row r="21" spans="1:14">
      <c r="A21" s="1" t="s">
        <v>27</v>
      </c>
      <c r="B21" s="6">
        <v>5.5555555555555556E-4</v>
      </c>
      <c r="C21" s="6">
        <v>0.87527777777777771</v>
      </c>
      <c r="D21" s="6">
        <v>6.3159528243327129E-3</v>
      </c>
      <c r="E21" s="6">
        <v>4.9445292971545672E-2</v>
      </c>
      <c r="F21" s="7">
        <f>D21/$D$2</f>
        <v>1.3400551862382854E-4</v>
      </c>
      <c r="I21" s="6">
        <v>2.7777777777777778E-4</v>
      </c>
      <c r="J21" s="6">
        <v>0.32916666666666666</v>
      </c>
      <c r="K21" s="6">
        <v>7.5901875901875906E-3</v>
      </c>
      <c r="L21" s="6">
        <v>3.7121005626991062E-2</v>
      </c>
      <c r="M21" s="7">
        <f>K21/$D$2</f>
        <v>1.6104094706924856E-4</v>
      </c>
      <c r="N21" s="8">
        <f>D21-K21</f>
        <v>-1.2742347658548777E-3</v>
      </c>
    </row>
    <row r="22" spans="1:14">
      <c r="A22" s="1" t="s">
        <v>29</v>
      </c>
      <c r="B22" s="6">
        <v>0</v>
      </c>
      <c r="C22" s="6">
        <v>2.222222222222222E-2</v>
      </c>
      <c r="D22" s="6">
        <v>7.7824332712600865E-4</v>
      </c>
      <c r="E22" s="6">
        <v>1.6226947573630781E-3</v>
      </c>
      <c r="F22" s="7">
        <f>D22/$D$2</f>
        <v>1.6511982208808354E-5</v>
      </c>
      <c r="I22" s="6">
        <v>2.7777777777777778E-4</v>
      </c>
      <c r="J22" s="6">
        <v>2.222222222222222E-2</v>
      </c>
      <c r="K22" s="6">
        <v>1.6161616161616162E-3</v>
      </c>
      <c r="L22" s="6">
        <v>3.9247285017673167E-3</v>
      </c>
      <c r="M22" s="7">
        <f>K22/$D$2</f>
        <v>3.4290087588889428E-5</v>
      </c>
      <c r="N22" s="8">
        <f>D22-K22</f>
        <v>-8.3791828903560751E-4</v>
      </c>
    </row>
    <row r="23" spans="1:14">
      <c r="A23" s="1" t="s">
        <v>29</v>
      </c>
      <c r="B23" s="6">
        <v>0</v>
      </c>
      <c r="C23" s="6">
        <v>2.2500000000000003E-2</v>
      </c>
      <c r="D23" s="6">
        <v>7.7901924270639355E-4</v>
      </c>
      <c r="E23" s="6">
        <v>1.6441627347246409E-3</v>
      </c>
      <c r="F23" s="7">
        <f>D23/$D$2</f>
        <v>1.6528444803233886E-5</v>
      </c>
      <c r="I23" s="6">
        <v>2.7777777777777778E-4</v>
      </c>
      <c r="J23" s="6">
        <v>2.222222222222222E-2</v>
      </c>
      <c r="K23" s="6">
        <v>1.6089466089466088E-3</v>
      </c>
      <c r="L23" s="6">
        <v>3.9406821229211898E-3</v>
      </c>
      <c r="M23" s="7">
        <f>K23/$D$2</f>
        <v>3.4137006840724739E-5</v>
      </c>
      <c r="N23" s="8">
        <f>D23-K23</f>
        <v>-8.2992736624021529E-4</v>
      </c>
    </row>
    <row r="24" spans="1:14">
      <c r="A24" s="1" t="s">
        <v>29</v>
      </c>
      <c r="B24" s="6">
        <v>0</v>
      </c>
      <c r="C24" s="6">
        <v>1.6666666666666666E-2</v>
      </c>
      <c r="D24" s="6">
        <v>6.1297330850403477E-4</v>
      </c>
      <c r="E24" s="6">
        <v>1.2290649746125966E-3</v>
      </c>
      <c r="F24" s="7">
        <f>D24/$D$2</f>
        <v>1.3005449596170091E-5</v>
      </c>
      <c r="I24" s="6">
        <v>2.7777777777777778E-4</v>
      </c>
      <c r="J24" s="6">
        <v>1.6666666666666666E-2</v>
      </c>
      <c r="K24" s="6">
        <v>1.2301587301587302E-3</v>
      </c>
      <c r="L24" s="6">
        <v>2.9436168387634151E-3</v>
      </c>
      <c r="M24" s="7">
        <f>K24/$D$2</f>
        <v>2.6100267562078783E-5</v>
      </c>
      <c r="N24" s="8">
        <f>D24-K24</f>
        <v>-6.1718542165469545E-4</v>
      </c>
    </row>
    <row r="25" spans="1:14">
      <c r="A25" s="1" t="s">
        <v>5</v>
      </c>
      <c r="B25" s="6">
        <v>3.8888888888888888E-3</v>
      </c>
      <c r="C25" s="6">
        <v>8.3333333333333332E-3</v>
      </c>
      <c r="D25" s="6">
        <v>7.1267846058348855E-3</v>
      </c>
      <c r="E25" s="6">
        <v>1.6209552461271626E-3</v>
      </c>
      <c r="F25" s="7">
        <f>D25/$D$2</f>
        <v>1.5120892979850922E-4</v>
      </c>
      <c r="I25" s="6">
        <v>3.8888888888888888E-3</v>
      </c>
      <c r="J25" s="6">
        <v>8.3333333333333332E-3</v>
      </c>
      <c r="K25" s="6">
        <v>7.6695526695526699E-3</v>
      </c>
      <c r="L25" s="6">
        <v>1.2113479289725733E-3</v>
      </c>
      <c r="M25" s="7">
        <f>K25/$D$2</f>
        <v>1.6272483529906009E-4</v>
      </c>
      <c r="N25" s="8">
        <f>D25-K25</f>
        <v>-5.4276806371778442E-4</v>
      </c>
    </row>
    <row r="26" spans="1:14">
      <c r="A26" s="1" t="s">
        <v>13</v>
      </c>
      <c r="B26" s="6">
        <v>0</v>
      </c>
      <c r="C26" s="6">
        <v>7.7777777777777776E-3</v>
      </c>
      <c r="D26" s="6">
        <v>3.1967721911855992E-4</v>
      </c>
      <c r="E26" s="6">
        <v>5.1191379562010324E-4</v>
      </c>
      <c r="F26" s="7">
        <f>D26/$D$2</f>
        <v>6.7825889033190851E-6</v>
      </c>
      <c r="I26" s="6">
        <v>0</v>
      </c>
      <c r="J26" s="6">
        <v>8.6111111111111128E-3</v>
      </c>
      <c r="K26" s="6">
        <v>6.5295815295815301E-4</v>
      </c>
      <c r="L26" s="6">
        <v>1.5711993175619452E-3</v>
      </c>
      <c r="M26" s="7">
        <f>K26/$D$2</f>
        <v>1.3853807708903988E-5</v>
      </c>
      <c r="N26" s="8">
        <f>D26-K26</f>
        <v>-3.3328093383959309E-4</v>
      </c>
    </row>
    <row r="27" spans="1:14">
      <c r="A27" s="1" t="s">
        <v>23</v>
      </c>
      <c r="B27" s="6">
        <v>0.02</v>
      </c>
      <c r="C27" s="6">
        <v>2.75E-2</v>
      </c>
      <c r="D27" s="6">
        <v>2.0358472998137801E-2</v>
      </c>
      <c r="E27" s="6">
        <v>1.0869688347981833E-3</v>
      </c>
      <c r="F27" s="7">
        <f>D27/$D$2</f>
        <v>4.3194555253710227E-4</v>
      </c>
      <c r="I27" s="6">
        <v>0.02</v>
      </c>
      <c r="J27" s="6">
        <v>2.75E-2</v>
      </c>
      <c r="K27" s="6">
        <v>2.0674603174603175E-2</v>
      </c>
      <c r="L27" s="6">
        <v>1.8026692277992762E-3</v>
      </c>
      <c r="M27" s="7">
        <f>K27/$D$2</f>
        <v>4.3865288386590472E-4</v>
      </c>
      <c r="N27" s="8">
        <f>D27-K27</f>
        <v>-3.1613017646537483E-4</v>
      </c>
    </row>
    <row r="28" spans="1:14">
      <c r="A28" s="1" t="s">
        <v>7</v>
      </c>
      <c r="B28" s="6">
        <v>9.4444444444444445E-3</v>
      </c>
      <c r="C28" s="6">
        <v>9.7222222222222224E-3</v>
      </c>
      <c r="D28" s="6">
        <v>9.5305710738671622E-3</v>
      </c>
      <c r="E28" s="6">
        <v>1.2847671941956928E-4</v>
      </c>
      <c r="F28" s="7">
        <f>D28/$D$2</f>
        <v>2.0221004732880659E-4</v>
      </c>
      <c r="I28" s="6">
        <v>9.4444444444444445E-3</v>
      </c>
      <c r="J28" s="6">
        <v>9.7222222222222224E-3</v>
      </c>
      <c r="K28" s="6">
        <v>9.6897546897546909E-3</v>
      </c>
      <c r="L28" s="6">
        <v>8.9244710511204872E-5</v>
      </c>
      <c r="M28" s="7">
        <f>K28/$D$2</f>
        <v>2.055874447851719E-4</v>
      </c>
      <c r="N28" s="8">
        <f>D28-K28</f>
        <v>-1.5918361588752872E-4</v>
      </c>
    </row>
    <row r="29" spans="1:14">
      <c r="A29" s="1" t="s">
        <v>30</v>
      </c>
      <c r="B29" s="6">
        <v>4.3611111111111114E-2</v>
      </c>
      <c r="C29" s="6">
        <v>4.583333333333333E-2</v>
      </c>
      <c r="D29" s="6">
        <v>4.3686374922408441E-2</v>
      </c>
      <c r="E29" s="6">
        <v>1.7415286490503242E-4</v>
      </c>
      <c r="F29" s="7">
        <f>D29/$D$2</f>
        <v>9.2689345394071469E-4</v>
      </c>
      <c r="I29" s="6">
        <v>4.3611111111111114E-2</v>
      </c>
      <c r="J29" s="6">
        <v>4.8055555555555553E-2</v>
      </c>
      <c r="K29" s="6">
        <v>4.3831168831168825E-2</v>
      </c>
      <c r="L29" s="6">
        <v>5.5616428111404811E-4</v>
      </c>
      <c r="M29" s="7">
        <f>K29/$D$2</f>
        <v>9.299655451004608E-4</v>
      </c>
      <c r="N29" s="8">
        <f>D29-K29</f>
        <v>-1.4479390876038362E-4</v>
      </c>
    </row>
    <row r="30" spans="1:14">
      <c r="A30" s="1" t="s">
        <v>13</v>
      </c>
      <c r="B30" s="6">
        <v>0</v>
      </c>
      <c r="C30" s="6">
        <v>5.8333333333333327E-3</v>
      </c>
      <c r="D30" s="6">
        <v>3.5769708255741774E-4</v>
      </c>
      <c r="E30" s="6">
        <v>4.4320268066869064E-4</v>
      </c>
      <c r="F30" s="7">
        <f>D30/$D$2</f>
        <v>7.5892560301701413E-6</v>
      </c>
      <c r="I30" s="6">
        <v>0</v>
      </c>
      <c r="J30" s="6">
        <v>4.1666666666666666E-3</v>
      </c>
      <c r="K30" s="6">
        <v>4.6897546897546892E-4</v>
      </c>
      <c r="L30" s="6">
        <v>7.0252833132665839E-4</v>
      </c>
      <c r="M30" s="7">
        <f>K30/$D$2</f>
        <v>9.9502486307045201E-6</v>
      </c>
      <c r="N30" s="8">
        <f>D30-K30</f>
        <v>-1.1127838641805118E-4</v>
      </c>
    </row>
    <row r="31" spans="1:14">
      <c r="A31" s="1" t="s">
        <v>30</v>
      </c>
      <c r="B31" s="6">
        <v>1.8888888888888889E-2</v>
      </c>
      <c r="C31" s="6">
        <v>2.0277777777777777E-2</v>
      </c>
      <c r="D31" s="6">
        <v>1.8975791433891994E-2</v>
      </c>
      <c r="E31" s="6">
        <v>1.5464680759298748E-4</v>
      </c>
      <c r="F31" s="7">
        <f>D31/$D$2</f>
        <v>4.0260920927080474E-4</v>
      </c>
      <c r="I31" s="6">
        <v>1.8888888888888889E-2</v>
      </c>
      <c r="J31" s="6">
        <v>2.0277777777777777E-2</v>
      </c>
      <c r="K31" s="6">
        <v>1.9083694083694085E-2</v>
      </c>
      <c r="L31" s="6">
        <v>2.1961372662661496E-4</v>
      </c>
      <c r="M31" s="7">
        <f>K31/$D$2</f>
        <v>4.0489857889559167E-4</v>
      </c>
      <c r="N31" s="8">
        <f>D31-K31</f>
        <v>-1.0790264980209061E-4</v>
      </c>
    </row>
    <row r="32" spans="1:14">
      <c r="A32" s="1" t="s">
        <v>30</v>
      </c>
      <c r="B32" s="6">
        <v>2.5000000000000001E-2</v>
      </c>
      <c r="C32" s="6">
        <v>2.6111111111111109E-2</v>
      </c>
      <c r="D32" s="6">
        <v>2.5143544382371201E-2</v>
      </c>
      <c r="E32" s="6">
        <v>1.6041949073320312E-4</v>
      </c>
      <c r="F32" s="7">
        <f>D32/$D$2</f>
        <v>5.3347037235935675E-4</v>
      </c>
      <c r="I32" s="6">
        <v>2.5000000000000001E-2</v>
      </c>
      <c r="J32" s="6">
        <v>2.75E-2</v>
      </c>
      <c r="K32" s="6">
        <v>2.524891774891775E-2</v>
      </c>
      <c r="L32" s="6">
        <v>3.0225627800365676E-4</v>
      </c>
      <c r="M32" s="7">
        <f>K32/$D$2</f>
        <v>5.357060782023149E-4</v>
      </c>
      <c r="N32" s="8">
        <f>D32-K32</f>
        <v>-1.0537336654654894E-4</v>
      </c>
    </row>
    <row r="33" spans="1:14">
      <c r="A33" s="1" t="s">
        <v>30</v>
      </c>
      <c r="B33" s="6">
        <v>2.5000000000000001E-2</v>
      </c>
      <c r="C33" s="6">
        <v>2.6111111111111109E-2</v>
      </c>
      <c r="D33" s="6">
        <v>2.5173029174425821E-2</v>
      </c>
      <c r="E33" s="6">
        <v>1.6088418245463164E-4</v>
      </c>
      <c r="F33" s="7">
        <f>D33/$D$2</f>
        <v>5.3409595094752683E-4</v>
      </c>
      <c r="I33" s="6">
        <v>2.5000000000000001E-2</v>
      </c>
      <c r="J33" s="6">
        <v>2.5555555555555557E-2</v>
      </c>
      <c r="K33" s="6">
        <v>2.5266955266955268E-2</v>
      </c>
      <c r="L33" s="6">
        <v>1.2212345512128966E-4</v>
      </c>
      <c r="M33" s="7">
        <f>K33/$D$2</f>
        <v>5.3608878007272668E-4</v>
      </c>
      <c r="N33" s="8">
        <f>D33-K33</f>
        <v>-9.3926092529447031E-5</v>
      </c>
    </row>
    <row r="34" spans="1:14">
      <c r="A34" s="1" t="s">
        <v>30</v>
      </c>
      <c r="B34" s="6">
        <v>1.8888888888888889E-2</v>
      </c>
      <c r="C34" s="6">
        <v>2.0277777777777777E-2</v>
      </c>
      <c r="D34" s="6">
        <v>1.900450031036623E-2</v>
      </c>
      <c r="E34" s="6">
        <v>1.5742675098674765E-4</v>
      </c>
      <c r="F34" s="7">
        <f>D34/$D$2</f>
        <v>4.0321832526454934E-4</v>
      </c>
      <c r="I34" s="6">
        <v>1.8888888888888889E-2</v>
      </c>
      <c r="J34" s="6">
        <v>1.9166666666666665E-2</v>
      </c>
      <c r="K34" s="6">
        <v>1.9087301587301587E-2</v>
      </c>
      <c r="L34" s="6">
        <v>1.2548720873684034E-4</v>
      </c>
      <c r="M34" s="7">
        <f>K34/$D$2</f>
        <v>4.0497511926967396E-4</v>
      </c>
      <c r="N34" s="8">
        <f>D34-K34</f>
        <v>-8.2801276935356993E-5</v>
      </c>
    </row>
    <row r="35" spans="1:14">
      <c r="A35" s="1" t="s">
        <v>7</v>
      </c>
      <c r="B35" s="6">
        <v>9.4444444444444445E-3</v>
      </c>
      <c r="C35" s="6">
        <v>0.01</v>
      </c>
      <c r="D35" s="6">
        <v>9.6702358783364376E-3</v>
      </c>
      <c r="E35" s="6">
        <v>1.232338623081052E-4</v>
      </c>
      <c r="F35" s="7">
        <f>D35/$D$2</f>
        <v>2.0517331432540233E-4</v>
      </c>
      <c r="I35" s="6">
        <v>9.4444444444444445E-3</v>
      </c>
      <c r="J35" s="6">
        <v>0.01</v>
      </c>
      <c r="K35" s="6">
        <v>9.7510822510822517E-3</v>
      </c>
      <c r="L35" s="6">
        <v>1.0579277271728127E-4</v>
      </c>
      <c r="M35" s="7">
        <f>K35/$D$2</f>
        <v>2.0688863114457171E-4</v>
      </c>
      <c r="N35" s="8">
        <f>D35-K35</f>
        <v>-8.0846372745814118E-5</v>
      </c>
    </row>
    <row r="36" spans="1:14">
      <c r="A36" s="1" t="s">
        <v>30</v>
      </c>
      <c r="B36" s="6">
        <v>4.1666666666666664E-2</v>
      </c>
      <c r="C36" s="6">
        <v>4.7222222222222228E-2</v>
      </c>
      <c r="D36" s="6">
        <v>4.2045313469894471E-2</v>
      </c>
      <c r="E36" s="6">
        <v>3.2788102933299407E-4</v>
      </c>
      <c r="F36" s="7">
        <f>D36/$D$2</f>
        <v>8.9207506673071491E-4</v>
      </c>
      <c r="I36" s="6">
        <v>4.1944444444444444E-2</v>
      </c>
      <c r="J36" s="6">
        <v>4.7222222222222228E-2</v>
      </c>
      <c r="K36" s="6">
        <v>4.2124819624819627E-2</v>
      </c>
      <c r="L36" s="6">
        <v>6.2797509599708432E-4</v>
      </c>
      <c r="M36" s="7">
        <f>K36/$D$2</f>
        <v>8.93761948159513E-4</v>
      </c>
      <c r="N36" s="8">
        <f>D36-K36</f>
        <v>-7.9506154925156058E-5</v>
      </c>
    </row>
    <row r="37" spans="1:14">
      <c r="A37" s="1" t="s">
        <v>30</v>
      </c>
      <c r="B37" s="6">
        <v>4.3611111111111114E-2</v>
      </c>
      <c r="C37" s="6">
        <v>4.4722222222222219E-2</v>
      </c>
      <c r="D37" s="6">
        <v>4.3716635630043452E-2</v>
      </c>
      <c r="E37" s="6">
        <v>1.5138906366962826E-4</v>
      </c>
      <c r="F37" s="7">
        <f>D37/$D$2</f>
        <v>9.2753549512331046E-4</v>
      </c>
      <c r="I37" s="6">
        <v>4.3611111111111114E-2</v>
      </c>
      <c r="J37" s="6">
        <v>4.3888888888888887E-2</v>
      </c>
      <c r="K37" s="6">
        <v>4.3787878787878785E-2</v>
      </c>
      <c r="L37" s="6">
        <v>1.336238035891206E-4</v>
      </c>
      <c r="M37" s="7">
        <f>K37/$D$2</f>
        <v>9.2904706061147277E-4</v>
      </c>
      <c r="N37" s="8">
        <f>D37-K37</f>
        <v>-7.1243157835333693E-5</v>
      </c>
    </row>
    <row r="38" spans="1:14">
      <c r="A38" s="1" t="s">
        <v>7</v>
      </c>
      <c r="B38" s="6">
        <v>9.4444444444444445E-3</v>
      </c>
      <c r="C38" s="6">
        <v>0.01</v>
      </c>
      <c r="D38" s="6">
        <v>9.6283364369956562E-3</v>
      </c>
      <c r="E38" s="6">
        <v>1.3302596862595415E-4</v>
      </c>
      <c r="F38" s="7">
        <f>D38/$D$2</f>
        <v>2.0428433422642363E-4</v>
      </c>
      <c r="I38" s="6">
        <v>9.4444444444444445E-3</v>
      </c>
      <c r="J38" s="6">
        <v>9.7222222222222224E-3</v>
      </c>
      <c r="K38" s="6">
        <v>9.696969696969697E-3</v>
      </c>
      <c r="L38" s="6">
        <v>7.9855496468898544E-5</v>
      </c>
      <c r="M38" s="7">
        <f>K38/$D$2</f>
        <v>2.0574052553333654E-4</v>
      </c>
      <c r="N38" s="8">
        <f>D38-K38</f>
        <v>-6.8633259974040794E-5</v>
      </c>
    </row>
    <row r="39" spans="1:14">
      <c r="A39" s="1" t="s">
        <v>23</v>
      </c>
      <c r="B39" s="6">
        <v>0.12805555555555556</v>
      </c>
      <c r="C39" s="6">
        <v>0.12861111111111112</v>
      </c>
      <c r="D39" s="6">
        <v>0.12838299193047795</v>
      </c>
      <c r="E39" s="6">
        <v>1.7651354682565024E-4</v>
      </c>
      <c r="F39" s="7">
        <f>D39/$D$2</f>
        <v>2.7239008736484847E-3</v>
      </c>
      <c r="I39" s="6">
        <v>0.12805555555555556</v>
      </c>
      <c r="J39" s="6">
        <v>0.12861111111111112</v>
      </c>
      <c r="K39" s="6">
        <v>0.12844877344877345</v>
      </c>
      <c r="L39" s="6">
        <v>1.5733017667645394E-4</v>
      </c>
      <c r="M39" s="7">
        <f>K39/$D$2</f>
        <v>2.7252965595758859E-3</v>
      </c>
      <c r="N39" s="8">
        <f>D39-K39</f>
        <v>-6.5781518295504604E-5</v>
      </c>
    </row>
    <row r="40" spans="1:14">
      <c r="A40" s="1" t="s">
        <v>30</v>
      </c>
      <c r="B40" s="6">
        <v>1.7222222222222226E-2</v>
      </c>
      <c r="C40" s="6">
        <v>1.8611111111111113E-2</v>
      </c>
      <c r="D40" s="6">
        <v>1.7289726877715704E-2</v>
      </c>
      <c r="E40" s="6">
        <v>1.496149547823136E-4</v>
      </c>
      <c r="F40" s="7">
        <f>D40/$D$2</f>
        <v>3.668359915841242E-4</v>
      </c>
      <c r="I40" s="6">
        <v>1.7222222222222226E-2</v>
      </c>
      <c r="J40" s="6">
        <v>1.8611111111111113E-2</v>
      </c>
      <c r="K40" s="6">
        <v>1.7348484848484846E-2</v>
      </c>
      <c r="L40" s="6">
        <v>2.0292007374350966E-4</v>
      </c>
      <c r="M40" s="7">
        <f>K40/$D$2</f>
        <v>3.6808265896198485E-4</v>
      </c>
      <c r="N40" s="8">
        <f>D40-K40</f>
        <v>-5.8757970769141715E-5</v>
      </c>
    </row>
    <row r="41" spans="1:14">
      <c r="A41" s="1" t="s">
        <v>7</v>
      </c>
      <c r="B41" s="6">
        <v>9.4444444444444445E-3</v>
      </c>
      <c r="C41" s="6">
        <v>9.7222222222222224E-3</v>
      </c>
      <c r="D41" s="6">
        <v>9.6391992551210434E-3</v>
      </c>
      <c r="E41" s="6">
        <v>1.271578634595586E-4</v>
      </c>
      <c r="F41" s="7">
        <f>D41/$D$2</f>
        <v>2.0451481054838106E-4</v>
      </c>
      <c r="I41" s="6">
        <v>9.4444444444444445E-3</v>
      </c>
      <c r="J41" s="6">
        <v>9.7222222222222224E-3</v>
      </c>
      <c r="K41" s="6">
        <v>9.696969696969697E-3</v>
      </c>
      <c r="L41" s="6">
        <v>7.9855496468898504E-5</v>
      </c>
      <c r="M41" s="7">
        <f>K41/$D$2</f>
        <v>2.0574052553333654E-4</v>
      </c>
      <c r="N41" s="8">
        <f>D41-K41</f>
        <v>-5.7770441848653542E-5</v>
      </c>
    </row>
    <row r="42" spans="1:14">
      <c r="A42" s="1" t="s">
        <v>7</v>
      </c>
      <c r="B42" s="6">
        <v>9.4444444444444445E-3</v>
      </c>
      <c r="C42" s="6">
        <v>0.01</v>
      </c>
      <c r="D42" s="6">
        <v>9.6585971446306648E-3</v>
      </c>
      <c r="E42" s="6">
        <v>1.2389406366363748E-4</v>
      </c>
      <c r="F42" s="7">
        <f>D42/$D$2</f>
        <v>2.0492637540901935E-4</v>
      </c>
      <c r="I42" s="6">
        <v>9.4444444444444445E-3</v>
      </c>
      <c r="J42" s="6">
        <v>0.01</v>
      </c>
      <c r="K42" s="6">
        <v>9.7113997113997107E-3</v>
      </c>
      <c r="L42" s="6">
        <v>8.3050969936661871E-5</v>
      </c>
      <c r="M42" s="7">
        <f>K42/$D$2</f>
        <v>2.0604668702966592E-4</v>
      </c>
      <c r="N42" s="8">
        <f>D42-K42</f>
        <v>-5.2802566769045989E-5</v>
      </c>
    </row>
    <row r="43" spans="1:14">
      <c r="A43" s="1" t="s">
        <v>7</v>
      </c>
      <c r="B43" s="6">
        <v>9.4444444444444445E-3</v>
      </c>
      <c r="C43" s="6">
        <v>0.01</v>
      </c>
      <c r="D43" s="6">
        <v>9.6694599627560537E-3</v>
      </c>
      <c r="E43" s="6">
        <v>1.1843837307940567E-4</v>
      </c>
      <c r="F43" s="7">
        <f>D43/$D$2</f>
        <v>2.0515685173097683E-4</v>
      </c>
      <c r="I43" s="6">
        <v>9.4444444444444445E-3</v>
      </c>
      <c r="J43" s="6">
        <v>0.01</v>
      </c>
      <c r="K43" s="6">
        <v>9.7186147186147185E-3</v>
      </c>
      <c r="L43" s="6">
        <v>1.0492813544191185E-4</v>
      </c>
      <c r="M43" s="7">
        <f>K43/$D$2</f>
        <v>2.0619976777783061E-4</v>
      </c>
      <c r="N43" s="8">
        <f>D43-K43</f>
        <v>-4.9154755858664759E-5</v>
      </c>
    </row>
    <row r="44" spans="1:14">
      <c r="A44" s="1" t="s">
        <v>13</v>
      </c>
      <c r="B44" s="6">
        <v>0</v>
      </c>
      <c r="C44" s="6">
        <v>1.1111111111111111E-3</v>
      </c>
      <c r="D44" s="6">
        <v>2.0484171322160147E-4</v>
      </c>
      <c r="E44" s="6">
        <v>1.5066354643103629E-4</v>
      </c>
      <c r="F44" s="7">
        <f>D44/$D$2</f>
        <v>4.346124928340384E-6</v>
      </c>
      <c r="I44" s="6">
        <v>0</v>
      </c>
      <c r="J44" s="6">
        <v>8.3333333333333339E-4</v>
      </c>
      <c r="K44" s="6">
        <v>2.5252525252525253E-4</v>
      </c>
      <c r="L44" s="6">
        <v>1.6859049704975358E-4</v>
      </c>
      <c r="M44" s="7">
        <f>K44/$D$2</f>
        <v>5.3578261857639731E-6</v>
      </c>
      <c r="N44" s="8">
        <f>D44-K44</f>
        <v>-4.7683539303651051E-5</v>
      </c>
    </row>
    <row r="45" spans="1:14">
      <c r="A45" s="1" t="s">
        <v>30</v>
      </c>
      <c r="B45" s="6">
        <v>2.3333333333333331E-2</v>
      </c>
      <c r="C45" s="6">
        <v>2.5833333333333333E-2</v>
      </c>
      <c r="D45" s="6">
        <v>2.3493947858472995E-2</v>
      </c>
      <c r="E45" s="6">
        <v>1.9985061056001325E-4</v>
      </c>
      <c r="F45" s="7">
        <f>D45/$D$2</f>
        <v>4.984708966106761E-4</v>
      </c>
      <c r="I45" s="6">
        <v>2.3333333333333331E-2</v>
      </c>
      <c r="J45" s="6">
        <v>2.5833333333333333E-2</v>
      </c>
      <c r="K45" s="6">
        <v>2.353896103896104E-2</v>
      </c>
      <c r="L45" s="6">
        <v>3.1466035335290778E-4</v>
      </c>
      <c r="M45" s="7">
        <f>K45/$D$2</f>
        <v>4.994259408872846E-4</v>
      </c>
      <c r="N45" s="8">
        <f>D45-K45</f>
        <v>-4.5013180488044646E-5</v>
      </c>
    </row>
    <row r="46" spans="1:14">
      <c r="A46" s="1" t="s">
        <v>22</v>
      </c>
      <c r="B46" s="6">
        <v>0.28833333333333333</v>
      </c>
      <c r="C46" s="6">
        <v>0.28972222222222221</v>
      </c>
      <c r="D46" s="6">
        <v>0.28848774053382992</v>
      </c>
      <c r="E46" s="6">
        <v>1.7518001931558739E-4</v>
      </c>
      <c r="F46" s="7">
        <f>D46/$D$2</f>
        <v>6.1208419951959848E-3</v>
      </c>
      <c r="I46" s="6">
        <v>0.28833333333333333</v>
      </c>
      <c r="J46" s="6">
        <v>0.28972222222222221</v>
      </c>
      <c r="K46" s="6">
        <v>0.28853174603174608</v>
      </c>
      <c r="L46" s="6">
        <v>2.4461960329241956E-4</v>
      </c>
      <c r="M46" s="7">
        <f>K46/$D$2</f>
        <v>6.1217756594798339E-3</v>
      </c>
      <c r="N46" s="8">
        <f>D46-K46</f>
        <v>-4.400549791616637E-5</v>
      </c>
    </row>
    <row r="47" spans="1:14">
      <c r="A47" s="1" t="s">
        <v>31</v>
      </c>
      <c r="B47" s="6">
        <v>0</v>
      </c>
      <c r="C47" s="6">
        <v>2.7777777777777778E-4</v>
      </c>
      <c r="D47" s="6">
        <v>1.6759776536312849E-4</v>
      </c>
      <c r="E47" s="6">
        <v>1.3588938099931496E-4</v>
      </c>
      <c r="F47" s="7">
        <f>D47/$D$2</f>
        <v>3.5559203959148601E-6</v>
      </c>
      <c r="I47" s="6">
        <v>0</v>
      </c>
      <c r="J47" s="6">
        <v>2.7777777777777778E-4</v>
      </c>
      <c r="K47" s="6">
        <v>1.9841269841269844E-4</v>
      </c>
      <c r="L47" s="6">
        <v>1.2548720873684045E-4</v>
      </c>
      <c r="M47" s="7">
        <f>K47/$D$2</f>
        <v>4.2097205745288365E-6</v>
      </c>
      <c r="N47" s="8">
        <f>D47-K47</f>
        <v>-3.0814933049569946E-5</v>
      </c>
    </row>
    <row r="48" spans="1:14">
      <c r="A48" s="1" t="s">
        <v>32</v>
      </c>
      <c r="B48" s="6">
        <v>2.4444444444444442E-2</v>
      </c>
      <c r="C48" s="6">
        <v>3.7777777777777778E-2</v>
      </c>
      <c r="D48" s="6">
        <v>2.4994568590937304E-2</v>
      </c>
      <c r="E48" s="6">
        <v>9.2138562176758028E-4</v>
      </c>
      <c r="F48" s="7">
        <f>D48/$D$2</f>
        <v>5.3030955422965454E-4</v>
      </c>
      <c r="I48" s="6">
        <v>2.4722222222222222E-2</v>
      </c>
      <c r="J48" s="6">
        <v>2.9166666666666667E-2</v>
      </c>
      <c r="K48" s="6">
        <v>2.5025252525252523E-2</v>
      </c>
      <c r="L48" s="6">
        <v>5.1274797920929614E-4</v>
      </c>
      <c r="M48" s="7">
        <f>K48/$D$2</f>
        <v>5.3096057500920965E-4</v>
      </c>
      <c r="N48" s="8">
        <f>D48-K48</f>
        <v>-3.0683934315219041E-5</v>
      </c>
    </row>
    <row r="49" spans="1:14">
      <c r="A49" s="1" t="s">
        <v>13</v>
      </c>
      <c r="B49" s="6">
        <v>0</v>
      </c>
      <c r="C49" s="6">
        <v>5.5555555555555556E-4</v>
      </c>
      <c r="D49" s="6">
        <v>1.8699565487274985E-4</v>
      </c>
      <c r="E49" s="6">
        <v>1.4291387691180838E-4</v>
      </c>
      <c r="F49" s="7">
        <f>D49/$D$2</f>
        <v>3.9674852565531545E-6</v>
      </c>
      <c r="I49" s="6">
        <v>0</v>
      </c>
      <c r="J49" s="6">
        <v>8.3333333333333339E-4</v>
      </c>
      <c r="K49" s="6">
        <v>2.1284271284271284E-4</v>
      </c>
      <c r="L49" s="6">
        <v>1.7278398289795159E-4</v>
      </c>
      <c r="M49" s="7">
        <f>K49/$D$2</f>
        <v>4.515882070858206E-6</v>
      </c>
      <c r="N49" s="8">
        <f>D49-K49</f>
        <v>-2.5847057969962989E-5</v>
      </c>
    </row>
    <row r="50" spans="1:14">
      <c r="A50" s="1" t="s">
        <v>13</v>
      </c>
      <c r="B50" s="6">
        <v>0</v>
      </c>
      <c r="C50" s="6">
        <v>1.1111111111111111E-3</v>
      </c>
      <c r="D50" s="6">
        <v>2.3432650527622595E-4</v>
      </c>
      <c r="E50" s="6">
        <v>1.5203194129800876E-4</v>
      </c>
      <c r="F50" s="7">
        <f>D50/$D$2</f>
        <v>4.9717035165105913E-6</v>
      </c>
      <c r="I50" s="6">
        <v>0</v>
      </c>
      <c r="J50" s="6">
        <v>8.3333333333333339E-4</v>
      </c>
      <c r="K50" s="6">
        <v>2.5613275613275613E-4</v>
      </c>
      <c r="L50" s="6">
        <v>1.3254814625450096E-4</v>
      </c>
      <c r="M50" s="7">
        <f>K50/$D$2</f>
        <v>5.434366559846315E-6</v>
      </c>
      <c r="N50" s="8">
        <f>D50-K50</f>
        <v>-2.1806250856530184E-5</v>
      </c>
    </row>
    <row r="51" spans="1:14">
      <c r="A51" s="1" t="s">
        <v>6</v>
      </c>
      <c r="B51" s="6">
        <v>4.4444444444444439E-2</v>
      </c>
      <c r="C51" s="6">
        <v>4.5277777777777778E-2</v>
      </c>
      <c r="D51" s="6">
        <v>4.4640751086281814E-2</v>
      </c>
      <c r="E51" s="6">
        <v>1.314782025170422E-4</v>
      </c>
      <c r="F51" s="7">
        <f>D51/$D$2</f>
        <v>9.4714244508411875E-4</v>
      </c>
      <c r="I51" s="6">
        <v>4.4444444444444439E-2</v>
      </c>
      <c r="J51" s="6">
        <v>4.4722222222222219E-2</v>
      </c>
      <c r="K51" s="6">
        <v>4.4660894660894665E-2</v>
      </c>
      <c r="L51" s="6">
        <v>1.1521442584899941E-4</v>
      </c>
      <c r="M51" s="7">
        <f>K51/$D$2</f>
        <v>9.4756983113939981E-4</v>
      </c>
      <c r="N51" s="8">
        <f>D51-K51</f>
        <v>-2.0143574612850601E-5</v>
      </c>
    </row>
    <row r="52" spans="1:14">
      <c r="A52" s="1" t="s">
        <v>13</v>
      </c>
      <c r="B52" s="6">
        <v>0</v>
      </c>
      <c r="C52" s="6">
        <v>5.5555555555555556E-4</v>
      </c>
      <c r="D52" s="6">
        <v>1.7768466790813161E-4</v>
      </c>
      <c r="E52" s="6">
        <v>1.486460665484607E-4</v>
      </c>
      <c r="F52" s="7">
        <f>D52/$D$2</f>
        <v>3.7699341234467734E-6</v>
      </c>
      <c r="I52" s="6">
        <v>0</v>
      </c>
      <c r="J52" s="6">
        <v>8.3333333333333339E-4</v>
      </c>
      <c r="K52" s="6">
        <v>1.9480519480519481E-4</v>
      </c>
      <c r="L52" s="6">
        <v>1.7943477800066217E-4</v>
      </c>
      <c r="M52" s="7">
        <f>K52/$D$2</f>
        <v>4.1331802004464929E-6</v>
      </c>
      <c r="N52" s="8">
        <f>D52-K52</f>
        <v>-1.7120526897063197E-5</v>
      </c>
    </row>
    <row r="53" spans="1:14">
      <c r="A53" s="1" t="s">
        <v>13</v>
      </c>
      <c r="B53" s="6">
        <v>0</v>
      </c>
      <c r="C53" s="6">
        <v>1.1111111111111111E-3</v>
      </c>
      <c r="D53" s="6">
        <v>2.0716945996275603E-4</v>
      </c>
      <c r="E53" s="6">
        <v>1.5247678937174364E-4</v>
      </c>
      <c r="F53" s="7">
        <f>D53/$D$2</f>
        <v>4.3955127116169794E-6</v>
      </c>
      <c r="I53" s="6">
        <v>0</v>
      </c>
      <c r="J53" s="6">
        <v>1.1111111111111111E-3</v>
      </c>
      <c r="K53" s="6">
        <v>2.2366522366522367E-4</v>
      </c>
      <c r="L53" s="6">
        <v>1.7928966291182077E-4</v>
      </c>
      <c r="M53" s="7">
        <f>K53/$D$2</f>
        <v>4.7455031931052326E-6</v>
      </c>
      <c r="N53" s="8">
        <f>D53-K53</f>
        <v>-1.6495763702467636E-5</v>
      </c>
    </row>
    <row r="54" spans="1:14">
      <c r="A54" s="1" t="s">
        <v>13</v>
      </c>
      <c r="B54" s="6">
        <v>0</v>
      </c>
      <c r="C54" s="6">
        <v>2.7777777777777778E-4</v>
      </c>
      <c r="D54" s="6">
        <v>1.6449410304158907E-4</v>
      </c>
      <c r="E54" s="6">
        <v>1.3650822856144785E-4</v>
      </c>
      <c r="F54" s="7">
        <f>D54/$D$2</f>
        <v>3.4900700182127329E-6</v>
      </c>
      <c r="I54" s="6">
        <v>0</v>
      </c>
      <c r="J54" s="6">
        <v>2.7777777777777778E-4</v>
      </c>
      <c r="K54" s="6">
        <v>1.8037518037518038E-4</v>
      </c>
      <c r="L54" s="6">
        <v>1.3254814625450096E-4</v>
      </c>
      <c r="M54" s="7">
        <f>K54/$D$2</f>
        <v>3.8270187041171235E-6</v>
      </c>
      <c r="N54" s="8">
        <f>D54-K54</f>
        <v>-1.5881077333591305E-5</v>
      </c>
    </row>
    <row r="55" spans="1:14">
      <c r="A55" s="1" t="s">
        <v>13</v>
      </c>
      <c r="B55" s="6">
        <v>0</v>
      </c>
      <c r="C55" s="6">
        <v>5.5555555555555556E-4</v>
      </c>
      <c r="D55" s="6">
        <v>1.5751086281812541E-4</v>
      </c>
      <c r="E55" s="6">
        <v>1.4073192234322247E-4</v>
      </c>
      <c r="F55" s="7">
        <f>D55/$D$2</f>
        <v>3.3419066683829476E-6</v>
      </c>
      <c r="I55" s="6">
        <v>0</v>
      </c>
      <c r="J55" s="6">
        <v>5.5555555555555556E-4</v>
      </c>
      <c r="K55" s="6">
        <v>1.7316017316017316E-4</v>
      </c>
      <c r="L55" s="6">
        <v>1.4184417930257937E-4</v>
      </c>
      <c r="M55" s="7">
        <f>K55/$D$2</f>
        <v>3.6739379559524384E-6</v>
      </c>
      <c r="N55" s="8">
        <f>D55-K55</f>
        <v>-1.5649310342047754E-5</v>
      </c>
    </row>
    <row r="56" spans="1:14">
      <c r="A56" s="1" t="s">
        <v>13</v>
      </c>
      <c r="B56" s="6">
        <v>0</v>
      </c>
      <c r="C56" s="6">
        <v>2.7777777777777778E-4</v>
      </c>
      <c r="D56" s="6">
        <v>1.520794537554314E-4</v>
      </c>
      <c r="E56" s="6">
        <v>1.3826110246664336E-4</v>
      </c>
      <c r="F56" s="7">
        <f>D56/$D$2</f>
        <v>3.2266685074042246E-6</v>
      </c>
      <c r="I56" s="6">
        <v>0</v>
      </c>
      <c r="J56" s="6">
        <v>2.7777777777777778E-4</v>
      </c>
      <c r="K56" s="6">
        <v>1.6594516594516595E-4</v>
      </c>
      <c r="L56" s="6">
        <v>1.3622804897907076E-4</v>
      </c>
      <c r="M56" s="7">
        <f>K56/$D$2</f>
        <v>3.5208572077877537E-6</v>
      </c>
      <c r="N56" s="8">
        <f>D56-K56</f>
        <v>-1.3865712189734545E-5</v>
      </c>
    </row>
    <row r="57" spans="1:14">
      <c r="A57" s="1" t="s">
        <v>12</v>
      </c>
      <c r="B57" s="6">
        <v>0</v>
      </c>
      <c r="C57" s="6">
        <v>8.3333333333333339E-4</v>
      </c>
      <c r="D57" s="6">
        <v>1.2725015518311609E-4</v>
      </c>
      <c r="E57" s="6">
        <v>1.4744846083450904E-4</v>
      </c>
      <c r="F57" s="7">
        <f>D57/$D$2</f>
        <v>2.6998654857872089E-6</v>
      </c>
      <c r="I57" s="6">
        <v>0</v>
      </c>
      <c r="J57" s="6">
        <v>2.7777777777777778E-4</v>
      </c>
      <c r="K57" s="6">
        <v>1.4069264069264069E-4</v>
      </c>
      <c r="L57" s="6">
        <v>1.3887717572092466E-4</v>
      </c>
      <c r="M57" s="7">
        <f>K57/$D$2</f>
        <v>2.9850745892113564E-6</v>
      </c>
      <c r="N57" s="8">
        <f>D57-K57</f>
        <v>-1.3442485509524603E-5</v>
      </c>
    </row>
    <row r="58" spans="1:14">
      <c r="A58" s="1" t="s">
        <v>13</v>
      </c>
      <c r="B58" s="6">
        <v>0</v>
      </c>
      <c r="C58" s="6">
        <v>2.7777777777777778E-4</v>
      </c>
      <c r="D58" s="6">
        <v>1.5285536933581627E-4</v>
      </c>
      <c r="E58" s="6">
        <v>1.3818487934906526E-4</v>
      </c>
      <c r="F58" s="7">
        <f>D58/$D$2</f>
        <v>3.2431311018297568E-6</v>
      </c>
      <c r="I58" s="6">
        <v>0</v>
      </c>
      <c r="J58" s="6">
        <v>2.7777777777777778E-4</v>
      </c>
      <c r="K58" s="6">
        <v>1.6594516594516595E-4</v>
      </c>
      <c r="L58" s="6">
        <v>1.3622804897907076E-4</v>
      </c>
      <c r="M58" s="7">
        <f>K58/$D$2</f>
        <v>3.5208572077877537E-6</v>
      </c>
      <c r="N58" s="8">
        <f>D58-K58</f>
        <v>-1.3089796609349675E-5</v>
      </c>
    </row>
    <row r="59" spans="1:14">
      <c r="A59" s="1" t="s">
        <v>26</v>
      </c>
      <c r="B59" s="6">
        <v>0</v>
      </c>
      <c r="C59" s="6">
        <v>2.7777777777777778E-4</v>
      </c>
      <c r="D59" s="6">
        <v>2.079453755431409E-4</v>
      </c>
      <c r="E59" s="6">
        <v>1.2050446094548217E-4</v>
      </c>
      <c r="F59" s="7">
        <f>D59/$D$2</f>
        <v>4.4119753060425112E-6</v>
      </c>
      <c r="I59" s="6">
        <v>0</v>
      </c>
      <c r="J59" s="6">
        <v>2.7777777777777778E-4</v>
      </c>
      <c r="K59" s="6">
        <v>2.2005772005772008E-4</v>
      </c>
      <c r="L59" s="6">
        <v>1.1270201552534855E-4</v>
      </c>
      <c r="M59" s="7">
        <f>K59/$D$2</f>
        <v>4.6689628190228915E-6</v>
      </c>
      <c r="N59" s="8">
        <f>D59-K59</f>
        <v>-1.2112344514579186E-5</v>
      </c>
    </row>
    <row r="60" spans="1:14">
      <c r="A60" s="1" t="s">
        <v>26</v>
      </c>
      <c r="B60" s="6">
        <v>0</v>
      </c>
      <c r="C60" s="6">
        <v>2.7777777777777778E-4</v>
      </c>
      <c r="D60" s="6">
        <v>2.133767846058349E-4</v>
      </c>
      <c r="E60" s="6">
        <v>1.1722489858580173E-4</v>
      </c>
      <c r="F60" s="7">
        <f>D60/$D$2</f>
        <v>4.5272134670212346E-6</v>
      </c>
      <c r="I60" s="6">
        <v>0</v>
      </c>
      <c r="J60" s="6">
        <v>2.7777777777777778E-4</v>
      </c>
      <c r="K60" s="6">
        <v>2.2366522366522367E-4</v>
      </c>
      <c r="L60" s="6">
        <v>1.1001407418453756E-4</v>
      </c>
      <c r="M60" s="7">
        <f>K60/$D$2</f>
        <v>4.7455031931052326E-6</v>
      </c>
      <c r="N60" s="8">
        <f>D60-K60</f>
        <v>-1.0288439059388761E-5</v>
      </c>
    </row>
    <row r="61" spans="1:14">
      <c r="A61" s="1" t="s">
        <v>12</v>
      </c>
      <c r="B61" s="6">
        <v>0</v>
      </c>
      <c r="C61" s="6">
        <v>2.7777777777777778E-4</v>
      </c>
      <c r="D61" s="6">
        <v>9.8541278708876471E-5</v>
      </c>
      <c r="E61" s="6">
        <v>1.3289918663991846E-4</v>
      </c>
      <c r="F61" s="7">
        <f>D61/$D$2</f>
        <v>2.0907494920425335E-6</v>
      </c>
      <c r="I61" s="6">
        <v>0</v>
      </c>
      <c r="J61" s="6">
        <v>2.7777777777777778E-4</v>
      </c>
      <c r="K61" s="6">
        <v>1.0822510822510824E-4</v>
      </c>
      <c r="L61" s="6">
        <v>1.3546164037170699E-4</v>
      </c>
      <c r="M61" s="7">
        <f>K61/$D$2</f>
        <v>2.2962112224702744E-6</v>
      </c>
      <c r="N61" s="8">
        <f>D61-K61</f>
        <v>-9.683829516231768E-6</v>
      </c>
    </row>
    <row r="62" spans="1:14">
      <c r="A62" s="1" t="s">
        <v>21</v>
      </c>
      <c r="B62" s="6">
        <v>1.361111111111111E-2</v>
      </c>
      <c r="C62" s="6">
        <v>1.388888888888889E-2</v>
      </c>
      <c r="D62" s="6">
        <v>1.3701117318435754E-2</v>
      </c>
      <c r="E62" s="6">
        <v>1.3000233420934625E-4</v>
      </c>
      <c r="F62" s="7">
        <f>D62/$D$2</f>
        <v>2.9069649236603982E-4</v>
      </c>
      <c r="I62" s="6">
        <v>1.361111111111111E-2</v>
      </c>
      <c r="J62" s="6">
        <v>1.388888888888889E-2</v>
      </c>
      <c r="K62" s="6">
        <v>1.3708513708513708E-2</v>
      </c>
      <c r="L62" s="6">
        <v>1.3254814625450096E-4</v>
      </c>
      <c r="M62" s="7">
        <f>K62/$D$2</f>
        <v>2.9085342151290139E-4</v>
      </c>
      <c r="N62" s="8">
        <f>D62-K62</f>
        <v>-7.3963900779541042E-6</v>
      </c>
    </row>
    <row r="63" spans="1:14">
      <c r="A63" s="1" t="s">
        <v>26</v>
      </c>
      <c r="B63" s="6">
        <v>0</v>
      </c>
      <c r="C63" s="6">
        <v>2.7777777777777778E-4</v>
      </c>
      <c r="D63" s="6">
        <v>1.9475481067659839E-4</v>
      </c>
      <c r="E63" s="6">
        <v>1.2715786345955822E-4</v>
      </c>
      <c r="F63" s="7">
        <f>D63/$D$2</f>
        <v>4.1321112008084715E-6</v>
      </c>
      <c r="I63" s="6">
        <v>0</v>
      </c>
      <c r="J63" s="6">
        <v>2.7777777777777778E-4</v>
      </c>
      <c r="K63" s="6">
        <v>2.0202020202020202E-4</v>
      </c>
      <c r="L63" s="6">
        <v>1.2371160317086759E-4</v>
      </c>
      <c r="M63" s="7">
        <f>K63/$D$2</f>
        <v>4.2862609486111785E-6</v>
      </c>
      <c r="N63" s="8">
        <f>D63-K63</f>
        <v>-7.2653913436036333E-6</v>
      </c>
    </row>
    <row r="64" spans="1:14">
      <c r="A64" s="1" t="s">
        <v>26</v>
      </c>
      <c r="B64" s="6">
        <v>0</v>
      </c>
      <c r="C64" s="6">
        <v>2.7777777777777778E-4</v>
      </c>
      <c r="D64" s="6">
        <v>2.0484171322160147E-4</v>
      </c>
      <c r="E64" s="6">
        <v>1.2223071798581761E-4</v>
      </c>
      <c r="F64" s="7">
        <f>D64/$D$2</f>
        <v>4.346124928340384E-6</v>
      </c>
      <c r="I64" s="6">
        <v>0</v>
      </c>
      <c r="J64" s="6">
        <v>2.7777777777777778E-4</v>
      </c>
      <c r="K64" s="6">
        <v>2.0923520923520926E-4</v>
      </c>
      <c r="L64" s="6">
        <v>1.1975607988959475E-4</v>
      </c>
      <c r="M64" s="7">
        <f>K64/$D$2</f>
        <v>4.439341696775864E-6</v>
      </c>
      <c r="N64" s="8">
        <f>D64-K64</f>
        <v>-4.3934960136077878E-6</v>
      </c>
    </row>
    <row r="65" spans="1:14">
      <c r="A65" s="1" t="s">
        <v>36</v>
      </c>
      <c r="B65" s="6">
        <v>0</v>
      </c>
      <c r="C65" s="6">
        <v>2.7777777777777778E-4</v>
      </c>
      <c r="D65" s="6">
        <v>1.0086902545003103E-4</v>
      </c>
      <c r="E65" s="6">
        <v>1.3358373194697297E-4</v>
      </c>
      <c r="F65" s="7">
        <f>D65/$D$2</f>
        <v>2.1401372753191284E-6</v>
      </c>
      <c r="I65" s="6">
        <v>0</v>
      </c>
      <c r="J65" s="6">
        <v>2.7777777777777778E-4</v>
      </c>
      <c r="K65" s="6">
        <v>1.0461760461760463E-4</v>
      </c>
      <c r="L65" s="6">
        <v>1.3459421433028592E-4</v>
      </c>
      <c r="M65" s="7">
        <f>K65/$D$2</f>
        <v>2.219670848387932E-6</v>
      </c>
      <c r="N65" s="8">
        <f>D65-K65</f>
        <v>-3.748579167573606E-6</v>
      </c>
    </row>
    <row r="66" spans="1:14">
      <c r="A66" s="1" t="s">
        <v>5</v>
      </c>
      <c r="B66" s="6">
        <v>5.5555555555555556E-4</v>
      </c>
      <c r="C66" s="6">
        <v>8.3333333333333339E-4</v>
      </c>
      <c r="D66" s="6">
        <v>8.302296710117938E-4</v>
      </c>
      <c r="E66" s="6">
        <v>2.9197529053734824E-5</v>
      </c>
      <c r="F66" s="7">
        <f>D66/$D$2</f>
        <v>1.7614976035318981E-5</v>
      </c>
      <c r="I66" s="6">
        <v>8.3333333333333339E-4</v>
      </c>
      <c r="J66" s="6">
        <v>8.3333333333333339E-4</v>
      </c>
      <c r="K66" s="6">
        <v>8.3333333333333339E-4</v>
      </c>
      <c r="L66" s="6">
        <v>0</v>
      </c>
      <c r="M66" s="7">
        <f>K66/$D$2</f>
        <v>1.7680826413021112E-5</v>
      </c>
      <c r="N66" s="8">
        <f>D66-K66</f>
        <v>-3.1036623215395867E-6</v>
      </c>
    </row>
    <row r="67" spans="1:14">
      <c r="A67" s="1" t="s">
        <v>13</v>
      </c>
      <c r="B67" s="6">
        <v>0</v>
      </c>
      <c r="C67" s="6">
        <v>5.5555555555555556E-4</v>
      </c>
      <c r="D67" s="6">
        <v>1.8001241464928614E-4</v>
      </c>
      <c r="E67" s="6">
        <v>1.3900804268503222E-4</v>
      </c>
      <c r="F67" s="7">
        <f>D67/$D$2</f>
        <v>3.8193219067233675E-6</v>
      </c>
      <c r="I67" s="6">
        <v>0</v>
      </c>
      <c r="J67" s="6">
        <v>8.3333333333333339E-4</v>
      </c>
      <c r="K67" s="6">
        <v>1.8037518037518038E-4</v>
      </c>
      <c r="L67" s="6">
        <v>1.5995526174166928E-4</v>
      </c>
      <c r="M67" s="7">
        <f>K67/$D$2</f>
        <v>3.8270187041171235E-6</v>
      </c>
      <c r="N67" s="8">
        <f>D67-K67</f>
        <v>-3.6276572589423917E-7</v>
      </c>
    </row>
    <row r="68" spans="1:14">
      <c r="A68" s="1" t="s">
        <v>18</v>
      </c>
      <c r="B68" s="6">
        <v>2.7777777777777778E-4</v>
      </c>
      <c r="C68" s="6">
        <v>5.5555555555555556E-4</v>
      </c>
      <c r="D68" s="6">
        <v>3.4605834885164494E-4</v>
      </c>
      <c r="E68" s="6">
        <v>1.1960179309744068E-4</v>
      </c>
      <c r="F68" s="7">
        <f>D68/$D$2</f>
        <v>7.3423171137871652E-6</v>
      </c>
      <c r="I68" s="6">
        <v>2.7777777777777778E-4</v>
      </c>
      <c r="J68" s="6">
        <v>5.5555555555555556E-4</v>
      </c>
      <c r="K68" s="6">
        <v>3.4632034632034632E-4</v>
      </c>
      <c r="L68" s="6">
        <v>1.1975607988959475E-4</v>
      </c>
      <c r="M68" s="7">
        <f>K68/$D$2</f>
        <v>7.3478759119048768E-6</v>
      </c>
      <c r="N68" s="8">
        <f>D68-K68</f>
        <v>-2.6199746870137538E-7</v>
      </c>
    </row>
    <row r="69" spans="1:14">
      <c r="A69" s="1" t="s">
        <v>2</v>
      </c>
      <c r="B69" s="6">
        <v>1.7222222222222226E-2</v>
      </c>
      <c r="C69" s="6">
        <v>1.7222222222222226E-2</v>
      </c>
      <c r="D69" s="6">
        <v>1.7222222222222226E-2</v>
      </c>
      <c r="E69" s="6">
        <v>0</v>
      </c>
      <c r="F69" s="7">
        <f>D69/$D$2</f>
        <v>3.6540374586910301E-4</v>
      </c>
      <c r="I69" s="6">
        <v>1.7222222222222226E-2</v>
      </c>
      <c r="J69" s="6">
        <v>1.7222222222222226E-2</v>
      </c>
      <c r="K69" s="6">
        <v>1.7222222222222226E-2</v>
      </c>
      <c r="L69" s="6">
        <v>0</v>
      </c>
      <c r="M69" s="7">
        <f>K69/$D$2</f>
        <v>3.6540374586910301E-4</v>
      </c>
      <c r="N69" s="8">
        <f>D69-K69</f>
        <v>0</v>
      </c>
    </row>
    <row r="70" spans="1:14">
      <c r="A70" s="1" t="s">
        <v>3</v>
      </c>
      <c r="B70" s="6">
        <v>0</v>
      </c>
      <c r="C70" s="6">
        <v>0</v>
      </c>
      <c r="D70" s="6">
        <v>0</v>
      </c>
      <c r="E70" s="6">
        <v>0</v>
      </c>
      <c r="F70" s="7">
        <f>D70/$D$2</f>
        <v>0</v>
      </c>
      <c r="I70" s="6">
        <v>0</v>
      </c>
      <c r="J70" s="6">
        <v>0</v>
      </c>
      <c r="K70" s="6">
        <v>0</v>
      </c>
      <c r="L70" s="6">
        <v>0</v>
      </c>
      <c r="M70" s="7">
        <f>K70/$D$2</f>
        <v>0</v>
      </c>
      <c r="N70" s="8">
        <f>D70-K70</f>
        <v>0</v>
      </c>
    </row>
    <row r="71" spans="1:14">
      <c r="A71" s="1" t="s">
        <v>13</v>
      </c>
      <c r="B71" s="6">
        <v>0</v>
      </c>
      <c r="C71" s="6">
        <v>1.1111111111111111E-3</v>
      </c>
      <c r="D71" s="6">
        <v>2.4906890130353817E-4</v>
      </c>
      <c r="E71" s="6">
        <v>1.505616150577395E-4</v>
      </c>
      <c r="F71" s="7">
        <f>D71/$D$2</f>
        <v>5.2844928105956945E-6</v>
      </c>
      <c r="I71" s="6">
        <v>0</v>
      </c>
      <c r="J71" s="6">
        <v>1.1111111111111111E-3</v>
      </c>
      <c r="K71" s="6">
        <v>2.4891774891774892E-4</v>
      </c>
      <c r="L71" s="6">
        <v>1.7673086167266797E-4</v>
      </c>
      <c r="M71" s="7">
        <f>K71/$D$2</f>
        <v>5.2812858116816303E-6</v>
      </c>
      <c r="N71" s="8">
        <f>D71-K71</f>
        <v>1.5115238578925503E-7</v>
      </c>
    </row>
    <row r="72" spans="1:14">
      <c r="A72" s="1" t="s">
        <v>26</v>
      </c>
      <c r="B72" s="6">
        <v>0</v>
      </c>
      <c r="C72" s="6">
        <v>2.7777777777777778E-4</v>
      </c>
      <c r="D72" s="6">
        <v>2.133767846058349E-4</v>
      </c>
      <c r="E72" s="6">
        <v>1.1722489858580173E-4</v>
      </c>
      <c r="F72" s="7">
        <f>D72/$D$2</f>
        <v>4.5272134670212346E-6</v>
      </c>
      <c r="I72" s="6">
        <v>0</v>
      </c>
      <c r="J72" s="6">
        <v>2.7777777777777778E-4</v>
      </c>
      <c r="K72" s="6">
        <v>2.1284271284271284E-4</v>
      </c>
      <c r="L72" s="6">
        <v>1.1756255942857377E-4</v>
      </c>
      <c r="M72" s="7">
        <f>K72/$D$2</f>
        <v>4.515882070858206E-6</v>
      </c>
      <c r="N72" s="8">
        <f>D72-K72</f>
        <v>5.3407176312206153E-7</v>
      </c>
    </row>
    <row r="73" spans="1:14">
      <c r="A73" s="1" t="s">
        <v>26</v>
      </c>
      <c r="B73" s="6">
        <v>0</v>
      </c>
      <c r="C73" s="6">
        <v>2.7777777777777778E-4</v>
      </c>
      <c r="D73" s="6">
        <v>1.963066418373681E-4</v>
      </c>
      <c r="E73" s="6">
        <v>1.2646471880780634E-4</v>
      </c>
      <c r="F73" s="7">
        <f>D73/$D$2</f>
        <v>4.1650363896595351E-6</v>
      </c>
      <c r="I73" s="6">
        <v>0</v>
      </c>
      <c r="J73" s="6">
        <v>2.7777777777777778E-4</v>
      </c>
      <c r="K73" s="6">
        <v>1.9480519480519481E-4</v>
      </c>
      <c r="L73" s="6">
        <v>1.2713571563280012E-4</v>
      </c>
      <c r="M73" s="7">
        <f>K73/$D$2</f>
        <v>4.1331802004464929E-6</v>
      </c>
      <c r="N73" s="8">
        <f>D73-K73</f>
        <v>1.5014470321732937E-6</v>
      </c>
    </row>
    <row r="74" spans="1:14">
      <c r="A74" s="1" t="s">
        <v>3</v>
      </c>
      <c r="B74" s="6">
        <v>0</v>
      </c>
      <c r="C74" s="6">
        <v>2.7777777777777778E-4</v>
      </c>
      <c r="D74" s="6">
        <v>1.0630043451272502E-4</v>
      </c>
      <c r="E74" s="6">
        <v>1.3501154061102633E-4</v>
      </c>
      <c r="F74" s="7">
        <f>D74/$D$2</f>
        <v>2.255375436297851E-6</v>
      </c>
      <c r="I74" s="6">
        <v>0</v>
      </c>
      <c r="J74" s="6">
        <v>2.7777777777777778E-4</v>
      </c>
      <c r="K74" s="6">
        <v>1.0461760461760463E-4</v>
      </c>
      <c r="L74" s="6">
        <v>1.3459421433028592E-4</v>
      </c>
      <c r="M74" s="7">
        <f>K74/$D$2</f>
        <v>2.219670848387932E-6</v>
      </c>
      <c r="N74" s="8">
        <f>D74-K74</f>
        <v>1.6828298951203862E-6</v>
      </c>
    </row>
    <row r="75" spans="1:14">
      <c r="A75" s="1" t="s">
        <v>18</v>
      </c>
      <c r="B75" s="6">
        <v>2.7777777777777778E-4</v>
      </c>
      <c r="C75" s="6">
        <v>5.5555555555555556E-4</v>
      </c>
      <c r="D75" s="6">
        <v>3.5381750465549348E-4</v>
      </c>
      <c r="E75" s="6">
        <v>1.2385518273888837E-4</v>
      </c>
      <c r="F75" s="7">
        <f>D75/$D$2</f>
        <v>7.5069430580424823E-6</v>
      </c>
      <c r="I75" s="6">
        <v>2.7777777777777778E-4</v>
      </c>
      <c r="J75" s="6">
        <v>5.5555555555555556E-4</v>
      </c>
      <c r="K75" s="6">
        <v>3.4992784992784998E-4</v>
      </c>
      <c r="L75" s="6">
        <v>1.2180334066474843E-4</v>
      </c>
      <c r="M75" s="7">
        <f>K75/$D$2</f>
        <v>7.4244162859872204E-6</v>
      </c>
      <c r="N75" s="8">
        <f>D75-K75</f>
        <v>3.889654727643496E-6</v>
      </c>
    </row>
    <row r="76" spans="1:14">
      <c r="A76" s="1" t="s">
        <v>26</v>
      </c>
      <c r="B76" s="6">
        <v>0</v>
      </c>
      <c r="C76" s="6">
        <v>2.7777777777777778E-4</v>
      </c>
      <c r="D76" s="6">
        <v>2.2191185599006828E-4</v>
      </c>
      <c r="E76" s="6">
        <v>1.1134320989852325E-4</v>
      </c>
      <c r="F76" s="7">
        <f>D76/$D$2</f>
        <v>4.7083020057020834E-6</v>
      </c>
      <c r="I76" s="6">
        <v>0</v>
      </c>
      <c r="J76" s="6">
        <v>2.7777777777777778E-4</v>
      </c>
      <c r="K76" s="6">
        <v>2.1645021645021648E-4</v>
      </c>
      <c r="L76" s="6">
        <v>1.1521442584899936E-4</v>
      </c>
      <c r="M76" s="7">
        <f>K76/$D$2</f>
        <v>4.5924224449405487E-6</v>
      </c>
      <c r="N76" s="8">
        <f>D76-K76</f>
        <v>5.4616395398518025E-6</v>
      </c>
    </row>
    <row r="77" spans="1:14">
      <c r="A77" s="1" t="s">
        <v>6</v>
      </c>
      <c r="B77" s="6">
        <v>4.4444444444444439E-2</v>
      </c>
      <c r="C77" s="6">
        <v>4.4722222222222219E-2</v>
      </c>
      <c r="D77" s="6">
        <v>4.4710583488516448E-2</v>
      </c>
      <c r="E77" s="6">
        <v>5.5655381255212061E-5</v>
      </c>
      <c r="F77" s="7">
        <f>D77/$D$2</f>
        <v>9.4862407858241652E-4</v>
      </c>
      <c r="I77" s="6">
        <v>4.4444444444444439E-2</v>
      </c>
      <c r="J77" s="6">
        <v>4.4722222222222219E-2</v>
      </c>
      <c r="K77" s="6">
        <v>4.4704184704184705E-2</v>
      </c>
      <c r="L77" s="6">
        <v>6.8447568401912957E-5</v>
      </c>
      <c r="M77" s="7">
        <f>K77/$D$2</f>
        <v>9.4848831562838784E-4</v>
      </c>
      <c r="N77" s="8">
        <f>D77-K77</f>
        <v>6.3987843317431237E-6</v>
      </c>
    </row>
    <row r="78" spans="1:14">
      <c r="A78" s="1" t="s">
        <v>6</v>
      </c>
      <c r="B78" s="6">
        <v>4.4444444444444439E-2</v>
      </c>
      <c r="C78" s="6">
        <v>4.5000000000000005E-2</v>
      </c>
      <c r="D78" s="6">
        <v>4.4631440099317195E-2</v>
      </c>
      <c r="E78" s="6">
        <v>1.319353126903072E-4</v>
      </c>
      <c r="F78" s="7">
        <f>D78/$D$2</f>
        <v>9.4694489395101241E-4</v>
      </c>
      <c r="I78" s="6">
        <v>4.4444444444444439E-2</v>
      </c>
      <c r="J78" s="6">
        <v>4.5000000000000005E-2</v>
      </c>
      <c r="K78" s="6">
        <v>4.462481962481963E-2</v>
      </c>
      <c r="L78" s="6">
        <v>1.4689230210319142E-4</v>
      </c>
      <c r="M78" s="7">
        <f>K78/$D$2</f>
        <v>9.4680442739857647E-4</v>
      </c>
      <c r="N78" s="8">
        <f>D78-K78</f>
        <v>6.6204744975650875E-6</v>
      </c>
    </row>
    <row r="79" spans="1:14">
      <c r="A79" s="1" t="s">
        <v>5</v>
      </c>
      <c r="B79" s="6">
        <v>5.5555555555555556E-4</v>
      </c>
      <c r="C79" s="6">
        <v>8.3333333333333339E-4</v>
      </c>
      <c r="D79" s="6">
        <v>7.146182495344507E-4</v>
      </c>
      <c r="E79" s="6">
        <v>1.3741594174250876E-4</v>
      </c>
      <c r="F79" s="7">
        <f>D79/$D$2</f>
        <v>1.5162049465914752E-5</v>
      </c>
      <c r="I79" s="6">
        <v>5.5555555555555556E-4</v>
      </c>
      <c r="J79" s="6">
        <v>8.3333333333333339E-4</v>
      </c>
      <c r="K79" s="6">
        <v>7.0707070707070707E-4</v>
      </c>
      <c r="L79" s="6">
        <v>1.3831377714776922E-4</v>
      </c>
      <c r="M79" s="7">
        <f>K79/$D$2</f>
        <v>1.5001913320139123E-5</v>
      </c>
      <c r="N79" s="8">
        <f>D79-K79</f>
        <v>7.5475424637436303E-6</v>
      </c>
    </row>
    <row r="80" spans="1:14">
      <c r="A80" s="1" t="s">
        <v>16</v>
      </c>
      <c r="B80" s="6">
        <v>2.222222222222222E-2</v>
      </c>
      <c r="C80" s="6">
        <v>2.2777777777777779E-2</v>
      </c>
      <c r="D80" s="6">
        <v>2.2349472377405335E-2</v>
      </c>
      <c r="E80" s="6">
        <v>1.3994901766658204E-4</v>
      </c>
      <c r="F80" s="7">
        <f>D80/$D$2</f>
        <v>4.7418856983301672E-4</v>
      </c>
      <c r="I80" s="6">
        <v>2.222222222222222E-2</v>
      </c>
      <c r="J80" s="6">
        <v>2.2500000000000003E-2</v>
      </c>
      <c r="K80" s="6">
        <v>2.2341269841269842E-2</v>
      </c>
      <c r="L80" s="6">
        <v>1.3746434980705361E-4</v>
      </c>
      <c r="M80" s="7">
        <f>K80/$D$2</f>
        <v>4.7401453669194694E-4</v>
      </c>
      <c r="N80" s="8">
        <f>D80-K80</f>
        <v>8.2025361354924609E-6</v>
      </c>
    </row>
    <row r="81" spans="1:14">
      <c r="A81" s="1" t="s">
        <v>26</v>
      </c>
      <c r="B81" s="6">
        <v>0</v>
      </c>
      <c r="C81" s="6">
        <v>2.7777777777777778E-4</v>
      </c>
      <c r="D81" s="6">
        <v>2.0561762880198637E-4</v>
      </c>
      <c r="E81" s="6">
        <v>1.2180886144447914E-4</v>
      </c>
      <c r="F81" s="7">
        <f>D81/$D$2</f>
        <v>4.3625875227659166E-6</v>
      </c>
      <c r="I81" s="6">
        <v>0</v>
      </c>
      <c r="J81" s="6">
        <v>2.7777777777777778E-4</v>
      </c>
      <c r="K81" s="6">
        <v>1.9480519480519481E-4</v>
      </c>
      <c r="L81" s="6">
        <v>1.2713571563280012E-4</v>
      </c>
      <c r="M81" s="7">
        <f>K81/$D$2</f>
        <v>4.1331802004464929E-6</v>
      </c>
      <c r="N81" s="8">
        <f>D81-K81</f>
        <v>1.0812433996791566E-5</v>
      </c>
    </row>
    <row r="82" spans="1:14">
      <c r="A82" s="1" t="s">
        <v>12</v>
      </c>
      <c r="B82" s="6">
        <v>0</v>
      </c>
      <c r="C82" s="6">
        <v>2.7777777777777778E-4</v>
      </c>
      <c r="D82" s="6">
        <v>1.0164494103041588E-4</v>
      </c>
      <c r="E82" s="6">
        <v>1.3380213677182239E-4</v>
      </c>
      <c r="F82" s="7">
        <f>D82/$D$2</f>
        <v>2.1565998697446602E-6</v>
      </c>
      <c r="I82" s="6">
        <v>0</v>
      </c>
      <c r="J82" s="6">
        <v>2.7777777777777778E-4</v>
      </c>
      <c r="K82" s="6">
        <v>9.0187590187590188E-5</v>
      </c>
      <c r="L82" s="6">
        <v>1.3007039233275575E-4</v>
      </c>
      <c r="M82" s="7">
        <f>K82/$D$2</f>
        <v>1.9135093520585618E-6</v>
      </c>
      <c r="N82" s="8">
        <f>D82-K82</f>
        <v>1.1457350842825694E-5</v>
      </c>
    </row>
    <row r="83" spans="1:14">
      <c r="A83" s="1" t="s">
        <v>9</v>
      </c>
      <c r="B83" s="6">
        <v>2.5833333333333333E-2</v>
      </c>
      <c r="C83" s="6">
        <v>2.6111111111111109E-2</v>
      </c>
      <c r="D83" s="6">
        <v>2.6052917442582247E-2</v>
      </c>
      <c r="E83" s="6">
        <v>1.1304160679960746E-4</v>
      </c>
      <c r="F83" s="7">
        <f>D83/$D$2</f>
        <v>5.5276453302607995E-4</v>
      </c>
      <c r="I83" s="6">
        <v>2.5833333333333333E-2</v>
      </c>
      <c r="J83" s="6">
        <v>2.6111111111111109E-2</v>
      </c>
      <c r="K83" s="6">
        <v>2.6038961038961039E-2</v>
      </c>
      <c r="L83" s="6">
        <v>1.2180334066474848E-4</v>
      </c>
      <c r="M83" s="7">
        <f>K83/$D$2</f>
        <v>5.5246842012634796E-4</v>
      </c>
      <c r="N83" s="8">
        <f>D83-K83</f>
        <v>1.3956403621208369E-5</v>
      </c>
    </row>
    <row r="84" spans="1:14">
      <c r="A84" s="1" t="s">
        <v>13</v>
      </c>
      <c r="B84" s="6">
        <v>0</v>
      </c>
      <c r="C84" s="6">
        <v>2.7777777777777778E-4</v>
      </c>
      <c r="D84" s="6">
        <v>1.6682184978274362E-4</v>
      </c>
      <c r="E84" s="6">
        <v>1.3605099467660099E-4</v>
      </c>
      <c r="F84" s="7">
        <f>D84/$D$2</f>
        <v>3.5394578014893283E-6</v>
      </c>
      <c r="I84" s="6">
        <v>0</v>
      </c>
      <c r="J84" s="6">
        <v>2.7777777777777778E-4</v>
      </c>
      <c r="K84" s="6">
        <v>1.5151515151515152E-4</v>
      </c>
      <c r="L84" s="6">
        <v>1.3831377714776922E-4</v>
      </c>
      <c r="M84" s="7">
        <f>K84/$D$2</f>
        <v>3.2146957114583834E-6</v>
      </c>
      <c r="N84" s="8">
        <f>D84-K84</f>
        <v>1.5306698267592109E-5</v>
      </c>
    </row>
    <row r="85" spans="1:14">
      <c r="A85" s="1" t="s">
        <v>11</v>
      </c>
      <c r="B85" s="6">
        <v>0</v>
      </c>
      <c r="C85" s="6">
        <v>2.7777777777777778E-4</v>
      </c>
      <c r="D85" s="6">
        <v>1.1561142147734326E-4</v>
      </c>
      <c r="E85" s="6">
        <v>1.3692436951724318E-4</v>
      </c>
      <c r="F85" s="7">
        <f>D85/$D$2</f>
        <v>2.4529265694042321E-6</v>
      </c>
      <c r="I85" s="6">
        <v>0</v>
      </c>
      <c r="J85" s="6">
        <v>2.7777777777777778E-4</v>
      </c>
      <c r="K85" s="6">
        <v>9.7402597402597403E-5</v>
      </c>
      <c r="L85" s="6">
        <v>1.3254814625450096E-4</v>
      </c>
      <c r="M85" s="7">
        <f>K85/$D$2</f>
        <v>2.0665901002232465E-6</v>
      </c>
      <c r="N85" s="8">
        <f>D85-K85</f>
        <v>1.820882407474586E-5</v>
      </c>
    </row>
    <row r="86" spans="1:14">
      <c r="A86" s="1" t="s">
        <v>16</v>
      </c>
      <c r="B86" s="6">
        <v>0.11111111111111112</v>
      </c>
      <c r="C86" s="6">
        <v>0.1113888888888889</v>
      </c>
      <c r="D86" s="6">
        <v>0.11122594661700806</v>
      </c>
      <c r="E86" s="6">
        <v>1.3679019783388531E-4</v>
      </c>
      <c r="F86" s="7">
        <f>D86/$D$2</f>
        <v>2.3598799857111265E-3</v>
      </c>
      <c r="I86" s="6">
        <v>0.11111111111111112</v>
      </c>
      <c r="J86" s="6">
        <v>0.1113888888888889</v>
      </c>
      <c r="K86" s="6">
        <v>0.11119769119769121</v>
      </c>
      <c r="L86" s="6">
        <v>1.2866200938042581E-4</v>
      </c>
      <c r="M86" s="7">
        <f>K86/$D$2</f>
        <v>2.3592804907141243E-3</v>
      </c>
      <c r="N86" s="8">
        <f>D86-K86</f>
        <v>2.8255419316849939E-5</v>
      </c>
    </row>
    <row r="87" spans="1:14">
      <c r="A87" s="1" t="s">
        <v>13</v>
      </c>
      <c r="B87" s="6">
        <v>0</v>
      </c>
      <c r="C87" s="6">
        <v>2.7777777777777778E-4</v>
      </c>
      <c r="D87" s="6">
        <v>1.6914959652389821E-4</v>
      </c>
      <c r="E87" s="6">
        <v>1.3555225202931381E-4</v>
      </c>
      <c r="F87" s="7">
        <f>D87/$D$2</f>
        <v>3.5888455847659236E-6</v>
      </c>
      <c r="I87" s="6">
        <v>0</v>
      </c>
      <c r="J87" s="6">
        <v>2.7777777777777778E-4</v>
      </c>
      <c r="K87" s="6">
        <v>1.4069264069264069E-4</v>
      </c>
      <c r="L87" s="6">
        <v>1.3887717572092466E-4</v>
      </c>
      <c r="M87" s="7">
        <f>K87/$D$2</f>
        <v>2.9850745892113564E-6</v>
      </c>
      <c r="N87" s="8">
        <f>D87-K87</f>
        <v>2.8456955831257513E-5</v>
      </c>
    </row>
    <row r="88" spans="1:14">
      <c r="A88" s="1" t="s">
        <v>4</v>
      </c>
      <c r="B88" s="6">
        <v>0.74194444444444441</v>
      </c>
      <c r="C88" s="6">
        <v>0.75111111111111117</v>
      </c>
      <c r="D88" s="6">
        <v>0.74197548106765987</v>
      </c>
      <c r="E88" s="6">
        <v>4.8945945484656062E-4</v>
      </c>
      <c r="F88" s="7">
        <f>D88/$D$2</f>
        <v>1.5742487620170151E-2</v>
      </c>
      <c r="I88" s="6">
        <v>0.74194444444444441</v>
      </c>
      <c r="J88" s="6">
        <v>0.74194444444444441</v>
      </c>
      <c r="K88" s="6">
        <v>0.74194444444444441</v>
      </c>
      <c r="L88" s="6">
        <v>0</v>
      </c>
      <c r="M88" s="7">
        <f>K88/$D$2</f>
        <v>1.5741829116393127E-2</v>
      </c>
      <c r="N88" s="8">
        <f>D88-K88</f>
        <v>3.1036623215463521E-5</v>
      </c>
    </row>
    <row r="89" spans="1:14">
      <c r="A89" s="1" t="s">
        <v>13</v>
      </c>
      <c r="B89" s="6">
        <v>0</v>
      </c>
      <c r="C89" s="6">
        <v>3.8888888888888888E-3</v>
      </c>
      <c r="D89" s="6">
        <v>1.7613283674736187E-4</v>
      </c>
      <c r="E89" s="6">
        <v>2.6058868033434617E-4</v>
      </c>
      <c r="F89" s="7">
        <f>D89/$D$2</f>
        <v>3.7370089345957089E-6</v>
      </c>
      <c r="I89" s="6">
        <v>0</v>
      </c>
      <c r="J89" s="6">
        <v>2.7777777777777778E-4</v>
      </c>
      <c r="K89" s="6">
        <v>1.443001443001443E-4</v>
      </c>
      <c r="L89" s="6">
        <v>1.3878343478839354E-4</v>
      </c>
      <c r="M89" s="7">
        <f>K89/$D$2</f>
        <v>3.0616149632936987E-6</v>
      </c>
      <c r="N89" s="8">
        <f>D89-K89</f>
        <v>3.1832692447217569E-5</v>
      </c>
    </row>
    <row r="90" spans="1:14">
      <c r="A90" s="1" t="s">
        <v>29</v>
      </c>
      <c r="B90" s="6">
        <v>0</v>
      </c>
      <c r="C90" s="6">
        <v>1.4444444444444446E-2</v>
      </c>
      <c r="D90" s="6">
        <v>2.164804469273743E-4</v>
      </c>
      <c r="E90" s="6">
        <v>9.3838737564168426E-4</v>
      </c>
      <c r="F90" s="7">
        <f>D90/$D$2</f>
        <v>4.5930638447233609E-6</v>
      </c>
      <c r="I90" s="6">
        <v>0</v>
      </c>
      <c r="J90" s="6">
        <v>5.5555555555555556E-4</v>
      </c>
      <c r="K90" s="6">
        <v>1.4790764790764788E-4</v>
      </c>
      <c r="L90" s="6">
        <v>1.5237166004287791E-4</v>
      </c>
      <c r="M90" s="7">
        <f>K90/$D$2</f>
        <v>3.1381553373760407E-6</v>
      </c>
      <c r="N90" s="8">
        <f>D90-K90</f>
        <v>6.8572799019726421E-5</v>
      </c>
    </row>
    <row r="91" spans="1:14">
      <c r="A91" s="1" t="s">
        <v>29</v>
      </c>
      <c r="B91" s="6">
        <v>0</v>
      </c>
      <c r="C91" s="6">
        <v>1.8888888888888889E-2</v>
      </c>
      <c r="D91" s="6">
        <v>2.6769087523277466E-4</v>
      </c>
      <c r="E91" s="6">
        <v>1.2112081974794463E-3</v>
      </c>
      <c r="F91" s="7">
        <f>D91/$D$2</f>
        <v>5.6795950768084567E-6</v>
      </c>
      <c r="I91" s="6">
        <v>0</v>
      </c>
      <c r="J91" s="6">
        <v>8.3333333333333339E-4</v>
      </c>
      <c r="K91" s="6">
        <v>1.7316017316017316E-4</v>
      </c>
      <c r="L91" s="6">
        <v>1.6165480881968308E-4</v>
      </c>
      <c r="M91" s="7">
        <f>K91/$D$2</f>
        <v>3.6739379559524384E-6</v>
      </c>
      <c r="N91" s="8">
        <f>D91-K91</f>
        <v>9.4530702072601503E-5</v>
      </c>
    </row>
    <row r="92" spans="1:14">
      <c r="A92" s="1" t="s">
        <v>29</v>
      </c>
      <c r="B92" s="6">
        <v>0</v>
      </c>
      <c r="C92" s="6">
        <v>1.9166666666666665E-2</v>
      </c>
      <c r="D92" s="6">
        <v>2.7001862197392924E-4</v>
      </c>
      <c r="E92" s="6">
        <v>1.2261695496963417E-3</v>
      </c>
      <c r="F92" s="7">
        <f>D92/$D$2</f>
        <v>5.7289828600850529E-6</v>
      </c>
      <c r="I92" s="6">
        <v>0</v>
      </c>
      <c r="J92" s="6">
        <v>8.3333333333333339E-4</v>
      </c>
      <c r="K92" s="6">
        <v>1.5151515151515152E-4</v>
      </c>
      <c r="L92" s="6">
        <v>1.6476460673404378E-4</v>
      </c>
      <c r="M92" s="7">
        <f>K92/$D$2</f>
        <v>3.2146957114583834E-6</v>
      </c>
      <c r="N92" s="8">
        <f>D92-K92</f>
        <v>1.1850347045877773E-4</v>
      </c>
    </row>
    <row r="93" spans="1:14">
      <c r="A93" s="1" t="s">
        <v>29</v>
      </c>
      <c r="B93" s="6">
        <v>0</v>
      </c>
      <c r="C93" s="6">
        <v>4.6666666666666662E-2</v>
      </c>
      <c r="D93" s="6">
        <v>3.8873370577281193E-4</v>
      </c>
      <c r="E93" s="6">
        <v>2.7180845516582642E-3</v>
      </c>
      <c r="F93" s="7">
        <f>D93/$D$2</f>
        <v>8.2477598071914113E-6</v>
      </c>
      <c r="I93" s="6">
        <v>0</v>
      </c>
      <c r="J93" s="6">
        <v>1.3888888888888887E-3</v>
      </c>
      <c r="K93" s="6">
        <v>1.4069264069264069E-4</v>
      </c>
      <c r="L93" s="6">
        <v>2.1758959379509699E-4</v>
      </c>
      <c r="M93" s="7">
        <f>K93/$D$2</f>
        <v>2.9850745892113564E-6</v>
      </c>
      <c r="N93" s="8">
        <f>D93-K93</f>
        <v>2.4804106508017124E-4</v>
      </c>
    </row>
    <row r="94" spans="1:14">
      <c r="A94" s="1" t="s">
        <v>17</v>
      </c>
      <c r="B94" s="6">
        <v>0</v>
      </c>
      <c r="C94" s="6">
        <v>0.19694444444444445</v>
      </c>
      <c r="D94" s="6">
        <v>6.3547486033519558E-4</v>
      </c>
      <c r="E94" s="6">
        <v>1.0390561805793544E-2</v>
      </c>
      <c r="F94" s="7">
        <f>D94/$D$2</f>
        <v>1.3482864834510513E-5</v>
      </c>
      <c r="I94" s="6">
        <v>0</v>
      </c>
      <c r="J94" s="6">
        <v>2.7777777777777778E-4</v>
      </c>
      <c r="K94" s="6">
        <v>7.9365079365079351E-5</v>
      </c>
      <c r="L94" s="6">
        <v>1.2548720873684045E-4</v>
      </c>
      <c r="M94" s="7">
        <f>K94/$D$2</f>
        <v>1.6838882298115341E-6</v>
      </c>
      <c r="N94" s="8">
        <f>D94-K94</f>
        <v>5.5610978097011621E-4</v>
      </c>
    </row>
    <row r="95" spans="1:14">
      <c r="A95" s="1" t="s">
        <v>29</v>
      </c>
      <c r="B95" s="6">
        <v>0</v>
      </c>
      <c r="C95" s="6">
        <v>0.14611111111111114</v>
      </c>
      <c r="D95" s="6">
        <v>1.1095592799503413E-3</v>
      </c>
      <c r="E95" s="6">
        <v>8.6802900496554796E-3</v>
      </c>
      <c r="F95" s="7">
        <f>D95/$D$2</f>
        <v>2.3541510028510416E-5</v>
      </c>
      <c r="I95" s="6">
        <v>0</v>
      </c>
      <c r="J95" s="6">
        <v>5.0000000000000001E-3</v>
      </c>
      <c r="K95" s="6">
        <v>3.1024531024531025E-4</v>
      </c>
      <c r="L95" s="6">
        <v>7.0496934262282015E-4</v>
      </c>
      <c r="M95" s="7">
        <f>K95/$D$2</f>
        <v>6.5824721710814524E-6</v>
      </c>
      <c r="N95" s="8">
        <f>D95-K95</f>
        <v>7.9931396970503107E-4</v>
      </c>
    </row>
    <row r="96" spans="1:14">
      <c r="A96" s="1" t="s">
        <v>27</v>
      </c>
      <c r="B96" s="6">
        <v>0</v>
      </c>
      <c r="C96" s="6">
        <v>0.20666666666666667</v>
      </c>
      <c r="D96" s="6">
        <v>1.4501862197392923E-3</v>
      </c>
      <c r="E96" s="6">
        <v>1.3140609135636101E-2</v>
      </c>
      <c r="F96" s="7">
        <f>D96/$D$2</f>
        <v>3.0768588981318856E-5</v>
      </c>
      <c r="I96" s="6">
        <v>0</v>
      </c>
      <c r="J96" s="6">
        <v>1.6388888888888887E-2</v>
      </c>
      <c r="K96" s="6">
        <v>5.3030303030303036E-4</v>
      </c>
      <c r="L96" s="6">
        <v>2.15732335267188E-3</v>
      </c>
      <c r="M96" s="7">
        <f>K96/$D$2</f>
        <v>1.1251434990104344E-5</v>
      </c>
      <c r="N96" s="8">
        <f>D96-K96</f>
        <v>9.1988318943626195E-4</v>
      </c>
    </row>
    <row r="97" spans="1:14">
      <c r="A97" s="1" t="s">
        <v>10</v>
      </c>
      <c r="B97" s="6">
        <v>0.15527777777777776</v>
      </c>
      <c r="C97" s="6">
        <v>0.18361111111111111</v>
      </c>
      <c r="D97" s="6">
        <v>0.16787011173184357</v>
      </c>
      <c r="E97" s="6">
        <v>4.6895077633170336E-3</v>
      </c>
      <c r="F97" s="7">
        <f>D97/$D$2</f>
        <v>3.5616987665582217E-3</v>
      </c>
      <c r="I97" s="6">
        <v>0.15416666666666667</v>
      </c>
      <c r="J97" s="6">
        <v>0.17305555555555555</v>
      </c>
      <c r="K97" s="6">
        <v>0.16223304473304473</v>
      </c>
      <c r="L97" s="6">
        <v>3.5737162349797286E-3</v>
      </c>
      <c r="M97" s="7">
        <f>K97/$D$2</f>
        <v>3.4420971628570229E-3</v>
      </c>
      <c r="N97" s="8">
        <f>D97-K97</f>
        <v>5.6370669987988453E-3</v>
      </c>
    </row>
    <row r="98" spans="1:14">
      <c r="A98" s="1" t="s">
        <v>10</v>
      </c>
      <c r="B98" s="6">
        <v>0.15277777777777776</v>
      </c>
      <c r="C98" s="6">
        <v>0.18111111111111111</v>
      </c>
      <c r="D98" s="6">
        <v>0.16619413407821229</v>
      </c>
      <c r="E98" s="6">
        <v>5.1380399158026425E-3</v>
      </c>
      <c r="F98" s="7">
        <f>D98/$D$2</f>
        <v>3.526139562599073E-3</v>
      </c>
      <c r="I98" s="6">
        <v>0.1522222222222222</v>
      </c>
      <c r="J98" s="6">
        <v>0.16888888888888889</v>
      </c>
      <c r="K98" s="6">
        <v>0.16</v>
      </c>
      <c r="L98" s="6">
        <v>3.5570095331589266E-3</v>
      </c>
      <c r="M98" s="7">
        <f>K98/$D$2</f>
        <v>3.394718671300053E-3</v>
      </c>
      <c r="N98" s="8">
        <f>D98-K98</f>
        <v>6.1941340782122878E-3</v>
      </c>
    </row>
    <row r="99" spans="1:14">
      <c r="A99" s="1" t="s">
        <v>22</v>
      </c>
      <c r="B99" s="6">
        <v>1.5416666666666667</v>
      </c>
      <c r="C99" s="6">
        <v>1.9138888888888888</v>
      </c>
      <c r="D99" s="6">
        <v>1.5908100558659219</v>
      </c>
      <c r="E99" s="6">
        <v>4.3692944050588996E-2</v>
      </c>
      <c r="F99" s="7">
        <f>D99/$D$2</f>
        <v>3.3752203744624537E-2</v>
      </c>
      <c r="I99" s="6">
        <v>1.5213888888888889</v>
      </c>
      <c r="J99" s="6">
        <v>1.7816666666666667</v>
      </c>
      <c r="K99" s="6">
        <v>1.5653679653679653</v>
      </c>
      <c r="L99" s="6">
        <v>5.6270319785883545E-2</v>
      </c>
      <c r="M99" s="7">
        <f>K99/$D$2</f>
        <v>3.3212399121810045E-2</v>
      </c>
      <c r="N99" s="8">
        <f>D99-K99</f>
        <v>2.5442090497956649E-2</v>
      </c>
    </row>
    <row r="100" spans="1:14">
      <c r="B100" s="6"/>
      <c r="C100" s="6"/>
      <c r="D100" s="6"/>
      <c r="E100" s="6"/>
      <c r="F100" s="7"/>
      <c r="I100" s="6"/>
      <c r="J100" s="6"/>
      <c r="K100" s="6"/>
      <c r="L100" s="6"/>
      <c r="M100" s="7"/>
    </row>
    <row r="101" spans="1:14">
      <c r="B101" s="6"/>
      <c r="C101" s="6"/>
      <c r="D101" s="6"/>
      <c r="E101" s="6"/>
      <c r="F101" s="7"/>
      <c r="I101" s="6"/>
      <c r="J101" s="6"/>
      <c r="K101" s="6"/>
      <c r="L101" s="6"/>
      <c r="M101" s="7"/>
    </row>
    <row r="102" spans="1:14">
      <c r="B102" s="6"/>
      <c r="C102" s="6"/>
      <c r="D102" s="6"/>
      <c r="E102" s="6"/>
      <c r="F102" s="7"/>
      <c r="I102" s="6"/>
      <c r="J102" s="6"/>
      <c r="K102" s="6"/>
      <c r="L102" s="6"/>
      <c r="M102" s="7"/>
    </row>
    <row r="103" spans="1:14">
      <c r="B103" s="6"/>
      <c r="C103" s="6"/>
      <c r="D103" s="6"/>
      <c r="E103" s="6"/>
      <c r="F103" s="7"/>
      <c r="I103" s="6"/>
      <c r="J103" s="6"/>
      <c r="K103" s="6"/>
      <c r="L103" s="6"/>
      <c r="M103" s="7"/>
    </row>
    <row r="104" spans="1:14">
      <c r="B104" s="6"/>
      <c r="C104" s="6"/>
      <c r="D104" s="6"/>
      <c r="E104" s="6"/>
      <c r="F104" s="7"/>
      <c r="I104" s="6"/>
      <c r="J104" s="6"/>
      <c r="K104" s="6"/>
      <c r="L104" s="6"/>
      <c r="M104" s="7"/>
    </row>
    <row r="105" spans="1:14">
      <c r="B105" s="6"/>
      <c r="C105" s="6"/>
      <c r="D105" s="6"/>
      <c r="E105" s="6"/>
      <c r="F105" s="7"/>
      <c r="I105" s="6"/>
      <c r="J105" s="6"/>
      <c r="K105" s="6"/>
      <c r="L105" s="6"/>
      <c r="M105" s="7"/>
    </row>
    <row r="106" spans="1:14">
      <c r="I106" s="6"/>
      <c r="J106" s="6"/>
      <c r="K106" s="6"/>
      <c r="L106" s="6"/>
      <c r="M106" s="7"/>
    </row>
    <row r="107" spans="1:14">
      <c r="I107" s="6"/>
      <c r="J107" s="6"/>
      <c r="K107" s="6"/>
      <c r="L107" s="6"/>
      <c r="M107" s="7"/>
    </row>
    <row r="108" spans="1:14">
      <c r="I108" s="6"/>
      <c r="J108" s="6"/>
      <c r="K108" s="6"/>
      <c r="L108" s="6"/>
      <c r="M108" s="7"/>
    </row>
    <row r="109" spans="1:14">
      <c r="I109" s="6"/>
      <c r="J109" s="6"/>
      <c r="K109" s="6"/>
      <c r="L109" s="6"/>
      <c r="M109" s="7"/>
    </row>
    <row r="110" spans="1:14">
      <c r="I110" s="6"/>
      <c r="J110" s="6"/>
      <c r="K110" s="6"/>
      <c r="L110" s="6"/>
      <c r="M110" s="7"/>
    </row>
    <row r="111" spans="1:14">
      <c r="I111" s="6"/>
      <c r="J111" s="6"/>
      <c r="K111" s="6"/>
      <c r="L111" s="6"/>
      <c r="M111" s="7"/>
    </row>
  </sheetData>
  <sortState ref="A3:N98">
    <sortCondition ref="N3:N9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HGST IS&amp;T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Piyanan Kamlangmark</dc:creator>
  <cp:lastModifiedBy>Piyanan Kamlangmark</cp:lastModifiedBy>
  <dcterms:created xsi:type="dcterms:W3CDTF">2013-05-21T02:42:39Z</dcterms:created>
  <dcterms:modified xsi:type="dcterms:W3CDTF">2013-05-21T04:16:03Z</dcterms:modified>
</cp:coreProperties>
</file>