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n\Desktop\"/>
    </mc:Choice>
  </mc:AlternateContent>
  <xr:revisionPtr revIDLastSave="0" documentId="8_{BF3C1C6B-7148-4843-87B0-C230AAA6C8DD}" xr6:coauthVersionLast="45" xr6:coauthVersionMax="45" xr10:uidLastSave="{00000000-0000-0000-0000-000000000000}"/>
  <bookViews>
    <workbookView xWindow="-120" yWindow="-120" windowWidth="57840" windowHeight="3204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V69" i="1" l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V6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O56" i="1" s="1"/>
  <c r="AI56" i="1"/>
  <c r="AJ56" i="1"/>
  <c r="AK56" i="1"/>
  <c r="AL56" i="1"/>
  <c r="AM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V58" i="1"/>
  <c r="W58" i="1"/>
  <c r="X58" i="1"/>
  <c r="Y58" i="1"/>
  <c r="Z58" i="1"/>
  <c r="AA58" i="1"/>
  <c r="AB58" i="1"/>
  <c r="AC58" i="1"/>
  <c r="AD58" i="1"/>
  <c r="AE58" i="1"/>
  <c r="AO58" i="1" s="1"/>
  <c r="AF58" i="1"/>
  <c r="AG58" i="1"/>
  <c r="AH58" i="1"/>
  <c r="AI58" i="1"/>
  <c r="AJ58" i="1"/>
  <c r="AK58" i="1"/>
  <c r="AL58" i="1"/>
  <c r="AM58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V5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V46" i="1"/>
  <c r="W46" i="1"/>
  <c r="X46" i="1"/>
  <c r="Y46" i="1"/>
  <c r="Z46" i="1"/>
  <c r="AA46" i="1"/>
  <c r="AB46" i="1"/>
  <c r="AC46" i="1"/>
  <c r="AD46" i="1"/>
  <c r="AE46" i="1"/>
  <c r="AO46" i="1" s="1"/>
  <c r="AF46" i="1"/>
  <c r="AG46" i="1"/>
  <c r="AH46" i="1"/>
  <c r="AI46" i="1"/>
  <c r="AJ46" i="1"/>
  <c r="AK46" i="1"/>
  <c r="AL46" i="1"/>
  <c r="AM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V48" i="1"/>
  <c r="W48" i="1"/>
  <c r="X48" i="1"/>
  <c r="Y48" i="1"/>
  <c r="Z48" i="1"/>
  <c r="AA48" i="1"/>
  <c r="AB48" i="1"/>
  <c r="AC48" i="1"/>
  <c r="AO48" i="1" s="1"/>
  <c r="AD48" i="1"/>
  <c r="AE48" i="1"/>
  <c r="AF48" i="1"/>
  <c r="AG48" i="1"/>
  <c r="AH48" i="1"/>
  <c r="AI48" i="1"/>
  <c r="AJ48" i="1"/>
  <c r="AK48" i="1"/>
  <c r="AL48" i="1"/>
  <c r="AM48" i="1"/>
  <c r="AM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V44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V36" i="1"/>
  <c r="W36" i="1"/>
  <c r="X36" i="1"/>
  <c r="AO36" i="1" s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V37" i="1"/>
  <c r="AO37" i="1" s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W35" i="1"/>
  <c r="X35" i="1"/>
  <c r="Y35" i="1"/>
  <c r="Z35" i="1"/>
  <c r="AA35" i="1"/>
  <c r="AO35" i="1" s="1"/>
  <c r="AB35" i="1"/>
  <c r="AC35" i="1"/>
  <c r="AD35" i="1"/>
  <c r="AE35" i="1"/>
  <c r="AF35" i="1"/>
  <c r="AG35" i="1"/>
  <c r="AH35" i="1"/>
  <c r="AI35" i="1"/>
  <c r="AJ35" i="1"/>
  <c r="AK35" i="1"/>
  <c r="AL35" i="1"/>
  <c r="AM35" i="1"/>
  <c r="V35" i="1"/>
  <c r="C27" i="1"/>
  <c r="AO25" i="1"/>
  <c r="AO26" i="1"/>
  <c r="AO28" i="1"/>
  <c r="AO29" i="1"/>
  <c r="AO38" i="1"/>
  <c r="AO44" i="1"/>
  <c r="AO45" i="1"/>
  <c r="AO47" i="1"/>
  <c r="AO54" i="1"/>
  <c r="AO55" i="1"/>
  <c r="AO57" i="1"/>
  <c r="AO64" i="1"/>
  <c r="AO65" i="1"/>
  <c r="AO66" i="1"/>
  <c r="AO67" i="1"/>
  <c r="AO68" i="1"/>
  <c r="AO69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V27" i="1"/>
  <c r="AO27" i="1" s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V25" i="1"/>
  <c r="V15" i="1"/>
  <c r="V16" i="1"/>
  <c r="AO16" i="1" s="1"/>
  <c r="V17" i="1"/>
  <c r="AO17" i="1" s="1"/>
  <c r="AO18" i="1"/>
  <c r="AO19" i="1"/>
  <c r="AO15" i="1"/>
  <c r="AO5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V18" i="1"/>
  <c r="V19" i="1"/>
  <c r="AO6" i="1"/>
  <c r="AO7" i="1"/>
  <c r="AO8" i="1"/>
  <c r="AO9" i="1"/>
  <c r="AM9" i="1"/>
  <c r="AL9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V6" i="1"/>
  <c r="V7" i="1"/>
  <c r="V8" i="1"/>
  <c r="V9" i="1"/>
  <c r="V5" i="1"/>
</calcChain>
</file>

<file path=xl/sharedStrings.xml><?xml version="1.0" encoding="utf-8"?>
<sst xmlns="http://schemas.openxmlformats.org/spreadsheetml/2006/main" count="188" uniqueCount="22">
  <si>
    <t xml:space="preserve">HARRIS TTC Time  </t>
  </si>
  <si>
    <t xml:space="preserve">Descriptor </t>
  </si>
  <si>
    <t xml:space="preserve">BRISK </t>
  </si>
  <si>
    <t xml:space="preserve"> </t>
  </si>
  <si>
    <t xml:space="preserve"> nan </t>
  </si>
  <si>
    <t xml:space="preserve"> -inf </t>
  </si>
  <si>
    <t xml:space="preserve">BRIEF </t>
  </si>
  <si>
    <t xml:space="preserve">nan </t>
  </si>
  <si>
    <t xml:space="preserve">ORB </t>
  </si>
  <si>
    <t xml:space="preserve">FREAK </t>
  </si>
  <si>
    <t xml:space="preserve">SIFT </t>
  </si>
  <si>
    <t xml:space="preserve">LIDAR </t>
  </si>
  <si>
    <t xml:space="preserve">SHITOMASI TTC Time  </t>
  </si>
  <si>
    <t xml:space="preserve">ORB TTC Time  </t>
  </si>
  <si>
    <t xml:space="preserve">SIFT TTC Time  </t>
  </si>
  <si>
    <t xml:space="preserve">FAST TTC Time  </t>
  </si>
  <si>
    <t xml:space="preserve">BRISK TTC Time  </t>
  </si>
  <si>
    <t xml:space="preserve">AKAZE TTC Time  </t>
  </si>
  <si>
    <t xml:space="preserve">AKAZE </t>
  </si>
  <si>
    <t xml:space="preserve">TTC Diff </t>
  </si>
  <si>
    <t>ERROR Time</t>
  </si>
  <si>
    <t>ERROR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</si>
</sst>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0"/>
  <sheetViews>
    <sheetView tabSelected="1" zoomScale="85" zoomScaleNormal="85" workbookViewId="0">
      <selection activeCell="AO67" sqref="A67:AO67"/>
    </sheetView>
  </sheetViews>
  <sheetFormatPr baseColWidth="10" defaultRowHeight="15" x14ac:dyDescent="0.25"/>
  <sheetData>
    <row r="3" spans="1:41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19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" t="s">
        <v>1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 t="s">
        <v>20</v>
      </c>
    </row>
    <row r="5" spans="1:41" x14ac:dyDescent="0.25">
      <c r="A5" s="1" t="s">
        <v>2</v>
      </c>
      <c r="B5" s="1" t="s">
        <v>3</v>
      </c>
      <c r="C5" s="1">
        <v>8.8133499999999998</v>
      </c>
      <c r="D5" s="1">
        <v>63.847499999999997</v>
      </c>
      <c r="E5" s="1">
        <v>-80.852500000000006</v>
      </c>
      <c r="F5" s="1">
        <v>11.1828</v>
      </c>
      <c r="G5" s="1">
        <v>34.147300000000001</v>
      </c>
      <c r="H5" s="1">
        <v>13.559900000000001</v>
      </c>
      <c r="I5" s="1">
        <v>15.8978</v>
      </c>
      <c r="J5" s="1">
        <v>296.11700000000002</v>
      </c>
      <c r="K5" s="1" t="s">
        <v>4</v>
      </c>
      <c r="L5" s="1" t="s">
        <v>5</v>
      </c>
      <c r="M5" s="1" t="s">
        <v>5</v>
      </c>
      <c r="N5" s="1">
        <v>10.673999999999999</v>
      </c>
      <c r="O5" s="1" t="s">
        <v>5</v>
      </c>
      <c r="P5" s="1">
        <v>7.7214400000000003</v>
      </c>
      <c r="Q5" s="1" t="s">
        <v>5</v>
      </c>
      <c r="R5" s="1">
        <v>10.6503</v>
      </c>
      <c r="S5" s="1">
        <v>12.5848</v>
      </c>
      <c r="T5" s="1" t="s">
        <v>5</v>
      </c>
      <c r="U5" s="1" t="s">
        <v>3</v>
      </c>
      <c r="V5" s="1">
        <f>C5-C$10</f>
        <v>-3.7022499999999994</v>
      </c>
      <c r="W5" s="1">
        <f t="shared" ref="W5:AN9" si="0">D5-D$10</f>
        <v>51.2333</v>
      </c>
      <c r="X5" s="1">
        <f t="shared" si="0"/>
        <v>-94.9435</v>
      </c>
      <c r="Y5" s="1">
        <f t="shared" si="0"/>
        <v>-5.5065999999999988</v>
      </c>
      <c r="Z5" s="1">
        <f t="shared" si="0"/>
        <v>18.239100000000001</v>
      </c>
      <c r="AA5" s="1">
        <f t="shared" si="0"/>
        <v>0.88120000000000154</v>
      </c>
      <c r="AB5" s="1">
        <f t="shared" si="0"/>
        <v>3.9133999999999993</v>
      </c>
      <c r="AC5" s="1">
        <f t="shared" si="0"/>
        <v>282.99290000000002</v>
      </c>
      <c r="AD5" s="1" t="e">
        <f t="shared" si="0"/>
        <v>#VALUE!</v>
      </c>
      <c r="AE5" s="1" t="e">
        <f t="shared" si="0"/>
        <v>#VALUE!</v>
      </c>
      <c r="AF5" s="1" t="e">
        <f t="shared" si="0"/>
        <v>#VALUE!</v>
      </c>
      <c r="AG5" s="1">
        <f t="shared" si="0"/>
        <v>1.7142199999999992</v>
      </c>
      <c r="AH5" s="1" t="e">
        <f t="shared" si="0"/>
        <v>#VALUE!</v>
      </c>
      <c r="AI5" s="1">
        <f t="shared" si="0"/>
        <v>-1.8771899999999997</v>
      </c>
      <c r="AJ5" s="1" t="e">
        <f t="shared" si="0"/>
        <v>#VALUE!</v>
      </c>
      <c r="AK5" s="1">
        <f t="shared" si="0"/>
        <v>1.134129999999999</v>
      </c>
      <c r="AL5" s="1">
        <f t="shared" si="0"/>
        <v>3.038219999999999</v>
      </c>
      <c r="AM5" s="1" t="e">
        <f t="shared" si="0"/>
        <v>#VALUE!</v>
      </c>
      <c r="AN5" s="1"/>
      <c r="AO5" s="1" t="e">
        <f>AO15</f>
        <v>#VALUE!</v>
      </c>
    </row>
    <row r="6" spans="1:41" x14ac:dyDescent="0.25">
      <c r="A6" s="1" t="s">
        <v>6</v>
      </c>
      <c r="B6" s="1" t="s">
        <v>3</v>
      </c>
      <c r="C6" s="1" t="s">
        <v>7</v>
      </c>
      <c r="D6" s="1" t="s">
        <v>4</v>
      </c>
      <c r="E6" s="1">
        <v>-161.70500000000001</v>
      </c>
      <c r="F6" s="1">
        <v>11.1828</v>
      </c>
      <c r="G6" s="1">
        <v>34.754300000000001</v>
      </c>
      <c r="H6" s="1">
        <v>13.559900000000001</v>
      </c>
      <c r="I6" s="1">
        <v>15.8978</v>
      </c>
      <c r="J6" s="1">
        <v>296.11700000000002</v>
      </c>
      <c r="K6" s="1" t="s">
        <v>4</v>
      </c>
      <c r="L6" s="1">
        <v>-6.7202599999999997</v>
      </c>
      <c r="M6" s="1">
        <v>11.4377</v>
      </c>
      <c r="N6" s="1">
        <v>10.673999999999999</v>
      </c>
      <c r="O6" s="1" t="s">
        <v>5</v>
      </c>
      <c r="P6" s="1">
        <v>7.7214400000000003</v>
      </c>
      <c r="Q6" s="1" t="s">
        <v>5</v>
      </c>
      <c r="R6" s="1">
        <v>8.5225799999999996</v>
      </c>
      <c r="S6" s="1">
        <v>12.5848</v>
      </c>
      <c r="T6" s="1">
        <v>25.676300000000001</v>
      </c>
      <c r="U6" s="1" t="s">
        <v>3</v>
      </c>
      <c r="V6" s="1" t="e">
        <f t="shared" ref="V6:V10" si="1">C6-C$10</f>
        <v>#VALUE!</v>
      </c>
      <c r="W6" s="1" t="e">
        <f t="shared" si="0"/>
        <v>#VALUE!</v>
      </c>
      <c r="X6" s="1">
        <f t="shared" si="0"/>
        <v>-175.79600000000002</v>
      </c>
      <c r="Y6" s="1">
        <f t="shared" si="0"/>
        <v>-5.5065999999999988</v>
      </c>
      <c r="Z6" s="1">
        <f t="shared" si="0"/>
        <v>18.8461</v>
      </c>
      <c r="AA6" s="1">
        <f t="shared" si="0"/>
        <v>0.88120000000000154</v>
      </c>
      <c r="AB6" s="1">
        <f t="shared" si="0"/>
        <v>3.9133999999999993</v>
      </c>
      <c r="AC6" s="1">
        <f t="shared" si="0"/>
        <v>282.99290000000002</v>
      </c>
      <c r="AD6" s="1" t="e">
        <f t="shared" si="0"/>
        <v>#VALUE!</v>
      </c>
      <c r="AE6" s="1">
        <f t="shared" si="0"/>
        <v>-17.894860000000001</v>
      </c>
      <c r="AF6" s="1">
        <f t="shared" si="0"/>
        <v>-1.3709000000000007</v>
      </c>
      <c r="AG6" s="1">
        <f t="shared" si="0"/>
        <v>1.7142199999999992</v>
      </c>
      <c r="AH6" s="1" t="e">
        <f t="shared" si="0"/>
        <v>#VALUE!</v>
      </c>
      <c r="AI6" s="1">
        <f t="shared" si="0"/>
        <v>-1.8771899999999997</v>
      </c>
      <c r="AJ6" s="1" t="e">
        <f t="shared" si="0"/>
        <v>#VALUE!</v>
      </c>
      <c r="AK6" s="1">
        <f t="shared" si="0"/>
        <v>-0.99359000000000108</v>
      </c>
      <c r="AL6" s="1">
        <f t="shared" si="0"/>
        <v>3.038219999999999</v>
      </c>
      <c r="AM6" s="1">
        <f t="shared" si="0"/>
        <v>17.277500000000003</v>
      </c>
      <c r="AN6" s="1"/>
      <c r="AO6" s="1" t="e">
        <f t="shared" ref="AO6:AO9" si="2">SUMPRODUCT(ABS(V6:AN6))</f>
        <v>#VALUE!</v>
      </c>
    </row>
    <row r="7" spans="1:41" x14ac:dyDescent="0.25">
      <c r="A7" s="1" t="s">
        <v>8</v>
      </c>
      <c r="B7" s="1" t="s">
        <v>3</v>
      </c>
      <c r="C7" s="1" t="s">
        <v>7</v>
      </c>
      <c r="D7" s="1" t="s">
        <v>4</v>
      </c>
      <c r="E7" s="1" t="s">
        <v>5</v>
      </c>
      <c r="F7" s="1">
        <v>11.1828</v>
      </c>
      <c r="G7" s="1">
        <v>34.754300000000001</v>
      </c>
      <c r="H7" s="1">
        <v>14.1981</v>
      </c>
      <c r="I7" s="1">
        <v>13.6036</v>
      </c>
      <c r="J7" s="1">
        <v>13.570399999999999</v>
      </c>
      <c r="K7" s="1" t="s">
        <v>4</v>
      </c>
      <c r="L7" s="1" t="s">
        <v>5</v>
      </c>
      <c r="M7" s="1">
        <v>2.7050399999999999</v>
      </c>
      <c r="N7" s="1">
        <v>10.673999999999999</v>
      </c>
      <c r="O7" s="1" t="s">
        <v>5</v>
      </c>
      <c r="P7" s="1">
        <v>5.8582799999999997</v>
      </c>
      <c r="Q7" s="1" t="s">
        <v>5</v>
      </c>
      <c r="R7" s="1">
        <v>10.6503</v>
      </c>
      <c r="S7" s="1">
        <v>12.5848</v>
      </c>
      <c r="T7" s="1" t="s">
        <v>5</v>
      </c>
      <c r="U7" s="1" t="s">
        <v>3</v>
      </c>
      <c r="V7" s="1" t="e">
        <f t="shared" si="1"/>
        <v>#VALUE!</v>
      </c>
      <c r="W7" s="1" t="e">
        <f t="shared" si="0"/>
        <v>#VALUE!</v>
      </c>
      <c r="X7" s="1" t="e">
        <f t="shared" si="0"/>
        <v>#VALUE!</v>
      </c>
      <c r="Y7" s="1">
        <f t="shared" si="0"/>
        <v>-5.5065999999999988</v>
      </c>
      <c r="Z7" s="1">
        <f t="shared" si="0"/>
        <v>18.8461</v>
      </c>
      <c r="AA7" s="1">
        <f t="shared" si="0"/>
        <v>1.519400000000001</v>
      </c>
      <c r="AB7" s="1">
        <f t="shared" si="0"/>
        <v>1.6191999999999993</v>
      </c>
      <c r="AC7" s="1">
        <f t="shared" si="0"/>
        <v>0.44629999999999903</v>
      </c>
      <c r="AD7" s="1" t="e">
        <f t="shared" si="0"/>
        <v>#VALUE!</v>
      </c>
      <c r="AE7" s="1" t="e">
        <f t="shared" si="0"/>
        <v>#VALUE!</v>
      </c>
      <c r="AF7" s="1">
        <f t="shared" si="0"/>
        <v>-10.10356</v>
      </c>
      <c r="AG7" s="1">
        <f t="shared" si="0"/>
        <v>1.7142199999999992</v>
      </c>
      <c r="AH7" s="1" t="e">
        <f t="shared" si="0"/>
        <v>#VALUE!</v>
      </c>
      <c r="AI7" s="1">
        <f t="shared" si="0"/>
        <v>-3.7403500000000003</v>
      </c>
      <c r="AJ7" s="1" t="e">
        <f t="shared" si="0"/>
        <v>#VALUE!</v>
      </c>
      <c r="AK7" s="1">
        <f t="shared" si="0"/>
        <v>1.134129999999999</v>
      </c>
      <c r="AL7" s="1">
        <f t="shared" si="0"/>
        <v>3.038219999999999</v>
      </c>
      <c r="AM7" s="1" t="e">
        <f t="shared" si="0"/>
        <v>#VALUE!</v>
      </c>
      <c r="AN7" s="1"/>
      <c r="AO7" s="1" t="e">
        <f t="shared" si="2"/>
        <v>#VALUE!</v>
      </c>
    </row>
    <row r="8" spans="1:41" x14ac:dyDescent="0.25">
      <c r="A8" s="1" t="s">
        <v>9</v>
      </c>
      <c r="B8" s="1" t="s">
        <v>3</v>
      </c>
      <c r="C8" s="1">
        <v>10.908200000000001</v>
      </c>
      <c r="D8" s="1" t="s">
        <v>4</v>
      </c>
      <c r="E8" s="1">
        <v>-80.852500000000006</v>
      </c>
      <c r="F8" s="1">
        <v>10.278499999999999</v>
      </c>
      <c r="G8" s="1">
        <v>35.383299999999998</v>
      </c>
      <c r="H8" s="1">
        <v>13.621700000000001</v>
      </c>
      <c r="I8" s="1">
        <v>13.6036</v>
      </c>
      <c r="J8" s="1">
        <v>12.9162</v>
      </c>
      <c r="K8" s="1" t="s">
        <v>4</v>
      </c>
      <c r="L8" s="1" t="s">
        <v>5</v>
      </c>
      <c r="M8" s="1">
        <v>11.741400000000001</v>
      </c>
      <c r="N8" s="1">
        <v>10.673999999999999</v>
      </c>
      <c r="O8" s="1">
        <v>8.4166400000000002E-2</v>
      </c>
      <c r="P8" s="1">
        <v>12.288</v>
      </c>
      <c r="Q8" s="1" t="s">
        <v>5</v>
      </c>
      <c r="R8" s="1">
        <v>10.773999999999999</v>
      </c>
      <c r="S8" s="1">
        <v>12.5848</v>
      </c>
      <c r="T8" s="1" t="s">
        <v>5</v>
      </c>
      <c r="U8" s="1" t="s">
        <v>3</v>
      </c>
      <c r="V8" s="1">
        <f t="shared" si="1"/>
        <v>-1.6073999999999984</v>
      </c>
      <c r="W8" s="1" t="e">
        <f t="shared" si="0"/>
        <v>#VALUE!</v>
      </c>
      <c r="X8" s="1">
        <f t="shared" si="0"/>
        <v>-94.9435</v>
      </c>
      <c r="Y8" s="1">
        <f t="shared" si="0"/>
        <v>-6.4108999999999998</v>
      </c>
      <c r="Z8" s="1">
        <f t="shared" si="0"/>
        <v>19.475099999999998</v>
      </c>
      <c r="AA8" s="1">
        <f t="shared" si="0"/>
        <v>0.94300000000000139</v>
      </c>
      <c r="AB8" s="1">
        <f t="shared" si="0"/>
        <v>1.6191999999999993</v>
      </c>
      <c r="AC8" s="1">
        <f t="shared" si="0"/>
        <v>-0.20790000000000042</v>
      </c>
      <c r="AD8" s="1" t="e">
        <f t="shared" si="0"/>
        <v>#VALUE!</v>
      </c>
      <c r="AE8" s="1" t="e">
        <f t="shared" si="0"/>
        <v>#VALUE!</v>
      </c>
      <c r="AF8" s="1">
        <f t="shared" si="0"/>
        <v>-1.0671999999999997</v>
      </c>
      <c r="AG8" s="1">
        <f t="shared" si="0"/>
        <v>1.7142199999999992</v>
      </c>
      <c r="AH8" s="1">
        <f t="shared" si="0"/>
        <v>-9.880223599999999</v>
      </c>
      <c r="AI8" s="1">
        <f t="shared" si="0"/>
        <v>2.6893700000000003</v>
      </c>
      <c r="AJ8" s="1" t="e">
        <f t="shared" si="0"/>
        <v>#VALUE!</v>
      </c>
      <c r="AK8" s="1">
        <f t="shared" si="0"/>
        <v>1.2578299999999984</v>
      </c>
      <c r="AL8" s="1">
        <f t="shared" si="0"/>
        <v>3.038219999999999</v>
      </c>
      <c r="AM8" s="1" t="e">
        <f t="shared" si="0"/>
        <v>#VALUE!</v>
      </c>
      <c r="AN8" s="1"/>
      <c r="AO8" s="1" t="e">
        <f t="shared" si="2"/>
        <v>#VALUE!</v>
      </c>
    </row>
    <row r="9" spans="1:41" x14ac:dyDescent="0.25">
      <c r="A9" s="1" t="s">
        <v>10</v>
      </c>
      <c r="B9" s="1" t="s">
        <v>3</v>
      </c>
      <c r="C9" s="1" t="s">
        <v>7</v>
      </c>
      <c r="D9" s="1" t="s">
        <v>4</v>
      </c>
      <c r="E9" s="1" t="s">
        <v>5</v>
      </c>
      <c r="F9" s="1">
        <v>11.1828</v>
      </c>
      <c r="G9" s="1">
        <v>34.754300000000001</v>
      </c>
      <c r="H9" s="1">
        <v>14.1981</v>
      </c>
      <c r="I9" s="1">
        <v>14.2744</v>
      </c>
      <c r="J9" s="1">
        <v>13.570399999999999</v>
      </c>
      <c r="K9" s="1" t="s">
        <v>4</v>
      </c>
      <c r="L9" s="1">
        <v>-6.7202599999999997</v>
      </c>
      <c r="M9" s="1">
        <v>11.4377</v>
      </c>
      <c r="N9" s="1">
        <v>10.673999999999999</v>
      </c>
      <c r="O9" s="1" t="s">
        <v>5</v>
      </c>
      <c r="P9" s="1">
        <v>5.8582799999999997</v>
      </c>
      <c r="Q9" s="1">
        <v>-12.487299999999999</v>
      </c>
      <c r="R9" s="1">
        <v>8.5225799999999996</v>
      </c>
      <c r="S9" s="1">
        <v>11.7964</v>
      </c>
      <c r="T9" s="1" t="s">
        <v>5</v>
      </c>
      <c r="U9" s="1" t="s">
        <v>3</v>
      </c>
      <c r="V9" s="1" t="e">
        <f t="shared" si="1"/>
        <v>#VALUE!</v>
      </c>
      <c r="W9" s="1" t="e">
        <f t="shared" si="0"/>
        <v>#VALUE!</v>
      </c>
      <c r="X9" s="1" t="e">
        <f t="shared" si="0"/>
        <v>#VALUE!</v>
      </c>
      <c r="Y9" s="1">
        <f t="shared" si="0"/>
        <v>-5.5065999999999988</v>
      </c>
      <c r="Z9" s="1">
        <f t="shared" si="0"/>
        <v>18.8461</v>
      </c>
      <c r="AA9" s="1">
        <f t="shared" si="0"/>
        <v>1.519400000000001</v>
      </c>
      <c r="AB9" s="1">
        <f t="shared" si="0"/>
        <v>2.2899999999999991</v>
      </c>
      <c r="AC9" s="1">
        <f t="shared" si="0"/>
        <v>0.44629999999999903</v>
      </c>
      <c r="AD9" s="1" t="e">
        <f t="shared" si="0"/>
        <v>#VALUE!</v>
      </c>
      <c r="AE9" s="1">
        <f t="shared" si="0"/>
        <v>-17.894860000000001</v>
      </c>
      <c r="AF9" s="1">
        <f t="shared" si="0"/>
        <v>-1.3709000000000007</v>
      </c>
      <c r="AG9" s="1">
        <f t="shared" si="0"/>
        <v>1.7142199999999992</v>
      </c>
      <c r="AH9" s="1" t="e">
        <f t="shared" si="0"/>
        <v>#VALUE!</v>
      </c>
      <c r="AI9" s="1">
        <f t="shared" si="0"/>
        <v>-3.7403500000000003</v>
      </c>
      <c r="AJ9" s="1">
        <f t="shared" si="0"/>
        <v>-21.06082</v>
      </c>
      <c r="AK9" s="1">
        <f t="shared" si="0"/>
        <v>-0.99359000000000108</v>
      </c>
      <c r="AL9" s="1">
        <f>S9-S$10</f>
        <v>2.2498199999999997</v>
      </c>
      <c r="AM9" s="1" t="e">
        <f>T9-T$10</f>
        <v>#VALUE!</v>
      </c>
      <c r="AN9" s="1"/>
      <c r="AO9" s="1" t="e">
        <f t="shared" si="2"/>
        <v>#VALUE!</v>
      </c>
    </row>
    <row r="10" spans="1:41" x14ac:dyDescent="0.25">
      <c r="A10" t="s">
        <v>11</v>
      </c>
      <c r="B10" t="s">
        <v>3</v>
      </c>
      <c r="C10">
        <v>12.515599999999999</v>
      </c>
      <c r="D10">
        <v>12.6142</v>
      </c>
      <c r="E10">
        <v>14.090999999999999</v>
      </c>
      <c r="F10">
        <v>16.689399999999999</v>
      </c>
      <c r="G10">
        <v>15.908200000000001</v>
      </c>
      <c r="H10">
        <v>12.678699999999999</v>
      </c>
      <c r="I10">
        <v>11.984400000000001</v>
      </c>
      <c r="J10">
        <v>13.1241</v>
      </c>
      <c r="K10">
        <v>13.024100000000001</v>
      </c>
      <c r="L10">
        <v>11.1746</v>
      </c>
      <c r="M10">
        <v>12.8086</v>
      </c>
      <c r="N10">
        <v>8.9597800000000003</v>
      </c>
      <c r="O10">
        <v>9.9643899999999999</v>
      </c>
      <c r="P10">
        <v>9.59863</v>
      </c>
      <c r="Q10">
        <v>8.5735200000000003</v>
      </c>
      <c r="R10">
        <v>9.5161700000000007</v>
      </c>
      <c r="S10">
        <v>9.5465800000000005</v>
      </c>
      <c r="T10">
        <v>8.3987999999999996</v>
      </c>
      <c r="U10" t="s">
        <v>3</v>
      </c>
    </row>
    <row r="13" spans="1:41" x14ac:dyDescent="0.25">
      <c r="A13" t="s">
        <v>12</v>
      </c>
    </row>
    <row r="14" spans="1:41" x14ac:dyDescent="0.25">
      <c r="A14" t="s">
        <v>1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AO14" t="s">
        <v>21</v>
      </c>
    </row>
    <row r="15" spans="1:41" x14ac:dyDescent="0.25">
      <c r="A15" s="1" t="s">
        <v>2</v>
      </c>
      <c r="B15" s="1" t="s">
        <v>3</v>
      </c>
      <c r="C15" s="1">
        <v>13.6546</v>
      </c>
      <c r="D15" s="1">
        <v>13.595499999999999</v>
      </c>
      <c r="E15" s="1">
        <v>12.063700000000001</v>
      </c>
      <c r="F15" s="1">
        <v>12.922000000000001</v>
      </c>
      <c r="G15" s="1">
        <v>12.4719</v>
      </c>
      <c r="H15" s="1">
        <v>13.7561</v>
      </c>
      <c r="I15" s="1">
        <v>12.859500000000001</v>
      </c>
      <c r="J15" s="1">
        <v>13.2201</v>
      </c>
      <c r="K15" s="1">
        <v>11.25</v>
      </c>
      <c r="L15" s="1" t="s">
        <v>5</v>
      </c>
      <c r="M15" s="1">
        <v>11.198499999999999</v>
      </c>
      <c r="N15" s="1">
        <v>12.1296</v>
      </c>
      <c r="O15" s="1">
        <v>12.5626</v>
      </c>
      <c r="P15" s="1">
        <v>11.8855</v>
      </c>
      <c r="Q15" s="1">
        <v>11.1303</v>
      </c>
      <c r="R15" s="1">
        <v>12.305199999999999</v>
      </c>
      <c r="S15" s="1">
        <v>11.168699999999999</v>
      </c>
      <c r="T15" s="1">
        <v>9.6523199999999996</v>
      </c>
      <c r="U15" s="1" t="s">
        <v>3</v>
      </c>
      <c r="V15" s="1">
        <f t="shared" ref="V15:V20" si="3">C15-C$10</f>
        <v>1.1390000000000011</v>
      </c>
      <c r="W15" s="1">
        <f t="shared" ref="W15:AM20" si="4">D15-D$10</f>
        <v>0.98129999999999917</v>
      </c>
      <c r="X15" s="1">
        <f t="shared" si="4"/>
        <v>-2.0272999999999985</v>
      </c>
      <c r="Y15" s="1">
        <f t="shared" si="4"/>
        <v>-3.7673999999999985</v>
      </c>
      <c r="Z15" s="1">
        <f t="shared" si="4"/>
        <v>-3.436300000000001</v>
      </c>
      <c r="AA15" s="1">
        <f t="shared" si="4"/>
        <v>1.0774000000000008</v>
      </c>
      <c r="AB15" s="1">
        <f t="shared" si="4"/>
        <v>0.87509999999999977</v>
      </c>
      <c r="AC15" s="1">
        <f t="shared" si="4"/>
        <v>9.6000000000000085E-2</v>
      </c>
      <c r="AD15" s="1">
        <f t="shared" si="4"/>
        <v>-1.7741000000000007</v>
      </c>
      <c r="AE15" s="1" t="e">
        <f t="shared" si="4"/>
        <v>#VALUE!</v>
      </c>
      <c r="AF15" s="1">
        <f t="shared" si="4"/>
        <v>-1.610100000000001</v>
      </c>
      <c r="AG15" s="1">
        <f t="shared" si="4"/>
        <v>3.1698199999999996</v>
      </c>
      <c r="AH15" s="1">
        <f t="shared" si="4"/>
        <v>2.5982099999999999</v>
      </c>
      <c r="AI15" s="1">
        <f t="shared" si="4"/>
        <v>2.2868700000000004</v>
      </c>
      <c r="AJ15" s="1">
        <f t="shared" si="4"/>
        <v>2.5567799999999998</v>
      </c>
      <c r="AK15" s="1">
        <f t="shared" si="4"/>
        <v>2.7890299999999986</v>
      </c>
      <c r="AL15" s="1">
        <f t="shared" si="4"/>
        <v>1.6221199999999989</v>
      </c>
      <c r="AM15" s="1">
        <f t="shared" si="4"/>
        <v>1.25352</v>
      </c>
      <c r="AN15" s="1"/>
      <c r="AO15" s="1" t="e">
        <f>SUMPRODUCT(ABS(V15:AN15))</f>
        <v>#VALUE!</v>
      </c>
    </row>
    <row r="16" spans="1:41" x14ac:dyDescent="0.25">
      <c r="A16" t="s">
        <v>6</v>
      </c>
      <c r="B16" t="s">
        <v>3</v>
      </c>
      <c r="C16">
        <v>14.0745</v>
      </c>
      <c r="D16">
        <v>13.907</v>
      </c>
      <c r="E16">
        <v>12.095000000000001</v>
      </c>
      <c r="F16">
        <v>13.627000000000001</v>
      </c>
      <c r="G16">
        <v>12.9056</v>
      </c>
      <c r="H16">
        <v>31.107399999999998</v>
      </c>
      <c r="I16">
        <v>14.6816</v>
      </c>
      <c r="J16">
        <v>14.293200000000001</v>
      </c>
      <c r="K16">
        <v>12.047800000000001</v>
      </c>
      <c r="L16">
        <v>14.898199999999999</v>
      </c>
      <c r="M16">
        <v>11.554600000000001</v>
      </c>
      <c r="N16">
        <v>12.1464</v>
      </c>
      <c r="O16">
        <v>13.4602</v>
      </c>
      <c r="P16">
        <v>12.2506</v>
      </c>
      <c r="Q16">
        <v>13.7364</v>
      </c>
      <c r="R16">
        <v>12.287000000000001</v>
      </c>
      <c r="S16">
        <v>11.209199999999999</v>
      </c>
      <c r="T16">
        <v>11.1754</v>
      </c>
      <c r="U16" t="s">
        <v>3</v>
      </c>
      <c r="V16">
        <f t="shared" si="3"/>
        <v>1.5589000000000013</v>
      </c>
      <c r="W16">
        <f t="shared" si="4"/>
        <v>1.2927999999999997</v>
      </c>
      <c r="X16">
        <f t="shared" si="4"/>
        <v>-1.9959999999999987</v>
      </c>
      <c r="Y16">
        <f t="shared" si="4"/>
        <v>-3.0623999999999985</v>
      </c>
      <c r="Z16">
        <f t="shared" si="4"/>
        <v>-3.002600000000001</v>
      </c>
      <c r="AA16">
        <f t="shared" si="4"/>
        <v>18.428699999999999</v>
      </c>
      <c r="AB16">
        <f t="shared" si="4"/>
        <v>2.6971999999999987</v>
      </c>
      <c r="AC16">
        <f t="shared" si="4"/>
        <v>1.1691000000000003</v>
      </c>
      <c r="AD16">
        <f t="shared" si="4"/>
        <v>-0.97630000000000017</v>
      </c>
      <c r="AE16">
        <f t="shared" si="4"/>
        <v>3.7235999999999994</v>
      </c>
      <c r="AF16">
        <f t="shared" si="4"/>
        <v>-1.2539999999999996</v>
      </c>
      <c r="AG16">
        <f t="shared" si="4"/>
        <v>3.1866199999999996</v>
      </c>
      <c r="AH16">
        <f t="shared" si="4"/>
        <v>3.4958100000000005</v>
      </c>
      <c r="AI16">
        <f t="shared" si="4"/>
        <v>2.6519700000000004</v>
      </c>
      <c r="AJ16">
        <f t="shared" si="4"/>
        <v>5.1628799999999995</v>
      </c>
      <c r="AK16">
        <f t="shared" si="4"/>
        <v>2.7708300000000001</v>
      </c>
      <c r="AL16">
        <f t="shared" si="4"/>
        <v>1.6626199999999987</v>
      </c>
      <c r="AM16">
        <f t="shared" si="4"/>
        <v>2.7766000000000002</v>
      </c>
      <c r="AO16">
        <f t="shared" ref="AO16:AO70" si="5">SUMPRODUCT(ABS(V16:AN16))</f>
        <v>60.868929999999999</v>
      </c>
    </row>
    <row r="17" spans="1:41" x14ac:dyDescent="0.25">
      <c r="A17" t="s">
        <v>8</v>
      </c>
      <c r="B17" t="s">
        <v>3</v>
      </c>
      <c r="C17">
        <v>14.2334</v>
      </c>
      <c r="D17">
        <v>12.754899999999999</v>
      </c>
      <c r="E17">
        <v>15.4413</v>
      </c>
      <c r="F17">
        <v>13.024900000000001</v>
      </c>
      <c r="G17">
        <v>13.013</v>
      </c>
      <c r="H17">
        <v>14.650499999999999</v>
      </c>
      <c r="I17">
        <v>15.006600000000001</v>
      </c>
      <c r="J17">
        <v>14.202299999999999</v>
      </c>
      <c r="K17">
        <v>12.088100000000001</v>
      </c>
      <c r="L17">
        <v>14.6225</v>
      </c>
      <c r="M17">
        <v>11.557700000000001</v>
      </c>
      <c r="N17">
        <v>12.666399999999999</v>
      </c>
      <c r="O17">
        <v>12.7392</v>
      </c>
      <c r="P17">
        <v>12.5626</v>
      </c>
      <c r="Q17">
        <v>12.315099999999999</v>
      </c>
      <c r="R17">
        <v>12.268800000000001</v>
      </c>
      <c r="S17">
        <v>12.9739</v>
      </c>
      <c r="T17">
        <v>10.176299999999999</v>
      </c>
      <c r="U17" t="s">
        <v>3</v>
      </c>
      <c r="V17">
        <f t="shared" si="3"/>
        <v>1.7178000000000004</v>
      </c>
      <c r="W17">
        <f t="shared" si="4"/>
        <v>0.14069999999999894</v>
      </c>
      <c r="X17">
        <f t="shared" si="4"/>
        <v>1.3503000000000007</v>
      </c>
      <c r="Y17">
        <f t="shared" si="4"/>
        <v>-3.6644999999999985</v>
      </c>
      <c r="Z17">
        <f t="shared" si="4"/>
        <v>-2.8952000000000009</v>
      </c>
      <c r="AA17">
        <f t="shared" si="4"/>
        <v>1.9718</v>
      </c>
      <c r="AB17">
        <f t="shared" si="4"/>
        <v>3.0221999999999998</v>
      </c>
      <c r="AC17">
        <f t="shared" si="4"/>
        <v>1.0781999999999989</v>
      </c>
      <c r="AD17">
        <f t="shared" si="4"/>
        <v>-0.93599999999999994</v>
      </c>
      <c r="AE17">
        <f t="shared" si="4"/>
        <v>3.4479000000000006</v>
      </c>
      <c r="AF17">
        <f t="shared" si="4"/>
        <v>-1.2508999999999997</v>
      </c>
      <c r="AG17">
        <f t="shared" si="4"/>
        <v>3.7066199999999991</v>
      </c>
      <c r="AH17">
        <f t="shared" si="4"/>
        <v>2.7748100000000004</v>
      </c>
      <c r="AI17">
        <f t="shared" si="4"/>
        <v>2.9639699999999998</v>
      </c>
      <c r="AJ17">
        <f t="shared" si="4"/>
        <v>3.741579999999999</v>
      </c>
      <c r="AK17">
        <f t="shared" si="4"/>
        <v>2.7526299999999999</v>
      </c>
      <c r="AL17">
        <f t="shared" si="4"/>
        <v>3.4273199999999999</v>
      </c>
      <c r="AM17">
        <f t="shared" si="4"/>
        <v>1.7774999999999999</v>
      </c>
      <c r="AO17">
        <f t="shared" si="5"/>
        <v>42.619929999999997</v>
      </c>
    </row>
    <row r="18" spans="1:41" x14ac:dyDescent="0.25">
      <c r="A18" t="s">
        <v>9</v>
      </c>
      <c r="B18" t="s">
        <v>3</v>
      </c>
      <c r="C18">
        <v>13.6661</v>
      </c>
      <c r="D18">
        <v>13.312099999999999</v>
      </c>
      <c r="E18">
        <v>10.8186</v>
      </c>
      <c r="F18">
        <v>12.9278</v>
      </c>
      <c r="G18">
        <v>12.418100000000001</v>
      </c>
      <c r="H18">
        <v>13.9876</v>
      </c>
      <c r="I18">
        <v>12.0931</v>
      </c>
      <c r="J18">
        <v>25.2697</v>
      </c>
      <c r="K18">
        <v>12.1296</v>
      </c>
      <c r="L18">
        <v>12.901999999999999</v>
      </c>
      <c r="M18">
        <v>11.6463</v>
      </c>
      <c r="N18">
        <v>11.8858</v>
      </c>
      <c r="O18">
        <v>13.009600000000001</v>
      </c>
      <c r="P18">
        <v>12.2516</v>
      </c>
      <c r="Q18">
        <v>11.520899999999999</v>
      </c>
      <c r="R18">
        <v>11.624700000000001</v>
      </c>
      <c r="S18">
        <v>11.327299999999999</v>
      </c>
      <c r="T18">
        <v>10.600899999999999</v>
      </c>
      <c r="U18" t="s">
        <v>3</v>
      </c>
      <c r="V18">
        <f t="shared" si="3"/>
        <v>1.150500000000001</v>
      </c>
      <c r="W18">
        <f t="shared" si="4"/>
        <v>0.69789999999999885</v>
      </c>
      <c r="X18">
        <f t="shared" si="4"/>
        <v>-3.2723999999999993</v>
      </c>
      <c r="Y18">
        <f t="shared" si="4"/>
        <v>-3.7615999999999996</v>
      </c>
      <c r="Z18">
        <f t="shared" si="4"/>
        <v>-3.4901</v>
      </c>
      <c r="AA18">
        <f t="shared" si="4"/>
        <v>1.3089000000000013</v>
      </c>
      <c r="AB18">
        <f t="shared" si="4"/>
        <v>0.10869999999999891</v>
      </c>
      <c r="AC18">
        <f t="shared" si="4"/>
        <v>12.1456</v>
      </c>
      <c r="AD18">
        <f t="shared" si="4"/>
        <v>-0.89450000000000074</v>
      </c>
      <c r="AE18">
        <f t="shared" si="4"/>
        <v>1.7273999999999994</v>
      </c>
      <c r="AF18">
        <f t="shared" si="4"/>
        <v>-1.1623000000000001</v>
      </c>
      <c r="AG18">
        <f t="shared" si="4"/>
        <v>2.9260199999999994</v>
      </c>
      <c r="AH18">
        <f t="shared" si="4"/>
        <v>3.0452100000000009</v>
      </c>
      <c r="AI18">
        <f t="shared" si="4"/>
        <v>2.6529699999999998</v>
      </c>
      <c r="AJ18">
        <f t="shared" si="4"/>
        <v>2.947379999999999</v>
      </c>
      <c r="AK18">
        <f t="shared" si="4"/>
        <v>2.10853</v>
      </c>
      <c r="AL18">
        <f t="shared" si="4"/>
        <v>1.7807199999999987</v>
      </c>
      <c r="AM18">
        <f t="shared" si="4"/>
        <v>2.2020999999999997</v>
      </c>
      <c r="AO18">
        <f t="shared" si="5"/>
        <v>47.382829999999998</v>
      </c>
    </row>
    <row r="19" spans="1:41" x14ac:dyDescent="0.25">
      <c r="A19" t="s">
        <v>10</v>
      </c>
      <c r="B19" t="s">
        <v>3</v>
      </c>
      <c r="C19">
        <v>14.2334</v>
      </c>
      <c r="D19">
        <v>14.9056</v>
      </c>
      <c r="E19">
        <v>11.9459</v>
      </c>
      <c r="F19">
        <v>13.327</v>
      </c>
      <c r="G19">
        <v>13.119</v>
      </c>
      <c r="H19">
        <v>17.6035</v>
      </c>
      <c r="I19">
        <v>14.4895</v>
      </c>
      <c r="J19">
        <v>14.8409</v>
      </c>
      <c r="K19">
        <v>12.0542</v>
      </c>
      <c r="L19">
        <v>15.6547</v>
      </c>
      <c r="M19">
        <v>12.366300000000001</v>
      </c>
      <c r="N19">
        <v>12.63</v>
      </c>
      <c r="O19">
        <v>12.7042</v>
      </c>
      <c r="P19">
        <v>13.404199999999999</v>
      </c>
      <c r="Q19">
        <v>11.8226</v>
      </c>
      <c r="R19">
        <v>12.137600000000001</v>
      </c>
      <c r="S19">
        <v>12.9031</v>
      </c>
      <c r="T19">
        <v>11.4316</v>
      </c>
      <c r="U19" t="s">
        <v>3</v>
      </c>
      <c r="V19">
        <f t="shared" si="3"/>
        <v>1.7178000000000004</v>
      </c>
      <c r="W19">
        <f t="shared" si="4"/>
        <v>2.2913999999999994</v>
      </c>
      <c r="X19">
        <f t="shared" si="4"/>
        <v>-2.1450999999999993</v>
      </c>
      <c r="Y19">
        <f t="shared" si="4"/>
        <v>-3.3623999999999992</v>
      </c>
      <c r="Z19">
        <f t="shared" si="4"/>
        <v>-2.789200000000001</v>
      </c>
      <c r="AA19">
        <f t="shared" si="4"/>
        <v>4.9248000000000012</v>
      </c>
      <c r="AB19">
        <f t="shared" si="4"/>
        <v>2.5050999999999988</v>
      </c>
      <c r="AC19">
        <f t="shared" si="4"/>
        <v>1.7167999999999992</v>
      </c>
      <c r="AD19">
        <f t="shared" si="4"/>
        <v>-0.96990000000000087</v>
      </c>
      <c r="AE19">
        <f t="shared" si="4"/>
        <v>4.4801000000000002</v>
      </c>
      <c r="AF19">
        <f t="shared" si="4"/>
        <v>-0.44229999999999947</v>
      </c>
      <c r="AG19">
        <f t="shared" si="4"/>
        <v>3.6702200000000005</v>
      </c>
      <c r="AH19">
        <f t="shared" si="4"/>
        <v>2.7398100000000003</v>
      </c>
      <c r="AI19">
        <f t="shared" si="4"/>
        <v>3.8055699999999995</v>
      </c>
      <c r="AJ19">
        <f t="shared" si="4"/>
        <v>3.2490799999999993</v>
      </c>
      <c r="AK19">
        <f t="shared" si="4"/>
        <v>2.6214300000000001</v>
      </c>
      <c r="AL19">
        <f t="shared" si="4"/>
        <v>3.3565199999999997</v>
      </c>
      <c r="AM19">
        <f t="shared" si="4"/>
        <v>3.0327999999999999</v>
      </c>
      <c r="AO19">
        <f t="shared" si="5"/>
        <v>49.820330000000006</v>
      </c>
    </row>
    <row r="20" spans="1:41" x14ac:dyDescent="0.25">
      <c r="A20" t="s">
        <v>11</v>
      </c>
      <c r="B20" t="s">
        <v>3</v>
      </c>
      <c r="C20">
        <v>12.515599999999999</v>
      </c>
      <c r="D20">
        <v>12.6142</v>
      </c>
      <c r="E20">
        <v>14.090999999999999</v>
      </c>
      <c r="F20">
        <v>16.689399999999999</v>
      </c>
      <c r="G20">
        <v>15.908200000000001</v>
      </c>
      <c r="H20">
        <v>12.678699999999999</v>
      </c>
      <c r="I20">
        <v>11.984400000000001</v>
      </c>
      <c r="J20">
        <v>13.1241</v>
      </c>
      <c r="K20">
        <v>13.024100000000001</v>
      </c>
      <c r="L20">
        <v>11.1746</v>
      </c>
      <c r="M20">
        <v>12.8086</v>
      </c>
      <c r="N20">
        <v>8.9597800000000003</v>
      </c>
      <c r="O20">
        <v>9.9643899999999999</v>
      </c>
      <c r="P20">
        <v>9.59863</v>
      </c>
      <c r="Q20">
        <v>8.5735200000000003</v>
      </c>
      <c r="R20">
        <v>9.5161700000000007</v>
      </c>
      <c r="S20">
        <v>9.5465800000000005</v>
      </c>
      <c r="T20">
        <v>8.3987999999999996</v>
      </c>
      <c r="U20" t="s">
        <v>3</v>
      </c>
    </row>
    <row r="23" spans="1:41" x14ac:dyDescent="0.25">
      <c r="A23" t="s">
        <v>13</v>
      </c>
    </row>
    <row r="24" spans="1:41" x14ac:dyDescent="0.25">
      <c r="A24" t="s">
        <v>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</row>
    <row r="25" spans="1:41" x14ac:dyDescent="0.25">
      <c r="A25" s="1" t="s">
        <v>2</v>
      </c>
      <c r="B25" s="1" t="s">
        <v>3</v>
      </c>
      <c r="C25" s="1">
        <v>21.403199999999998</v>
      </c>
      <c r="D25" s="1" t="s">
        <v>5</v>
      </c>
      <c r="E25" s="1">
        <v>19.1784</v>
      </c>
      <c r="F25" s="1">
        <v>229.40600000000001</v>
      </c>
      <c r="G25" s="1">
        <v>596.745</v>
      </c>
      <c r="H25" s="1">
        <v>18.233899999999998</v>
      </c>
      <c r="I25" s="1">
        <v>114.887</v>
      </c>
      <c r="J25" s="1" t="s">
        <v>5</v>
      </c>
      <c r="K25" s="1">
        <v>13.884</v>
      </c>
      <c r="L25" s="1">
        <v>20.503599999999999</v>
      </c>
      <c r="M25" s="1">
        <v>8.4948399999999999</v>
      </c>
      <c r="N25" s="1" t="s">
        <v>5</v>
      </c>
      <c r="O25" s="1">
        <v>9.2933900000000005</v>
      </c>
      <c r="P25" s="1">
        <v>26.246200000000002</v>
      </c>
      <c r="Q25" s="1" t="s">
        <v>5</v>
      </c>
      <c r="R25" s="1">
        <v>9.7877899999999993</v>
      </c>
      <c r="S25" s="1">
        <v>15.7683</v>
      </c>
      <c r="T25" s="1">
        <v>30.2685</v>
      </c>
      <c r="U25" s="1" t="s">
        <v>3</v>
      </c>
      <c r="V25" s="1">
        <f>C25-C$10</f>
        <v>8.8875999999999991</v>
      </c>
      <c r="W25" s="1" t="e">
        <f t="shared" ref="W25:AM25" si="6">D25-D$10</f>
        <v>#VALUE!</v>
      </c>
      <c r="X25" s="1">
        <f t="shared" si="6"/>
        <v>5.0874000000000006</v>
      </c>
      <c r="Y25" s="1">
        <f t="shared" si="6"/>
        <v>212.7166</v>
      </c>
      <c r="Z25" s="1">
        <f t="shared" si="6"/>
        <v>580.83680000000004</v>
      </c>
      <c r="AA25" s="1">
        <f t="shared" si="6"/>
        <v>5.5551999999999992</v>
      </c>
      <c r="AB25" s="1">
        <f t="shared" si="6"/>
        <v>102.90260000000001</v>
      </c>
      <c r="AC25" s="1" t="e">
        <f t="shared" si="6"/>
        <v>#VALUE!</v>
      </c>
      <c r="AD25" s="1">
        <f t="shared" si="6"/>
        <v>0.85989999999999966</v>
      </c>
      <c r="AE25" s="1">
        <f t="shared" si="6"/>
        <v>9.3289999999999988</v>
      </c>
      <c r="AF25" s="1">
        <f t="shared" si="6"/>
        <v>-4.3137600000000003</v>
      </c>
      <c r="AG25" s="1" t="e">
        <f t="shared" si="6"/>
        <v>#VALUE!</v>
      </c>
      <c r="AH25" s="1">
        <f t="shared" si="6"/>
        <v>-0.67099999999999937</v>
      </c>
      <c r="AI25" s="1">
        <f t="shared" si="6"/>
        <v>16.647570000000002</v>
      </c>
      <c r="AJ25" s="1" t="e">
        <f t="shared" si="6"/>
        <v>#VALUE!</v>
      </c>
      <c r="AK25" s="1">
        <f t="shared" si="6"/>
        <v>0.27161999999999864</v>
      </c>
      <c r="AL25" s="1">
        <f t="shared" si="6"/>
        <v>6.2217199999999995</v>
      </c>
      <c r="AM25" s="1">
        <f t="shared" si="6"/>
        <v>21.869700000000002</v>
      </c>
      <c r="AN25" s="1"/>
      <c r="AO25" s="1" t="e">
        <f t="shared" si="5"/>
        <v>#VALUE!</v>
      </c>
    </row>
    <row r="26" spans="1:41" x14ac:dyDescent="0.25">
      <c r="A26" s="1" t="s">
        <v>6</v>
      </c>
      <c r="B26" s="1" t="s">
        <v>3</v>
      </c>
      <c r="C26" s="1">
        <v>24.338100000000001</v>
      </c>
      <c r="D26" s="1">
        <v>67.246499999999997</v>
      </c>
      <c r="E26" s="1">
        <v>34.6173</v>
      </c>
      <c r="F26" s="1">
        <v>26.234200000000001</v>
      </c>
      <c r="G26" s="1">
        <v>60.061399999999999</v>
      </c>
      <c r="H26" s="1" t="s">
        <v>5</v>
      </c>
      <c r="I26" s="1">
        <v>60.545299999999997</v>
      </c>
      <c r="J26" s="1">
        <v>52.384999999999998</v>
      </c>
      <c r="K26" s="1">
        <v>127.33799999999999</v>
      </c>
      <c r="L26" s="1">
        <v>16.262499999999999</v>
      </c>
      <c r="M26" s="1">
        <v>17.578600000000002</v>
      </c>
      <c r="N26" s="1">
        <v>24.4299</v>
      </c>
      <c r="O26" s="1">
        <v>26.037600000000001</v>
      </c>
      <c r="P26" s="1">
        <v>10.8748</v>
      </c>
      <c r="Q26" s="1">
        <v>42.3033</v>
      </c>
      <c r="R26" s="1">
        <v>21.805399999999999</v>
      </c>
      <c r="S26" s="1">
        <v>32.561100000000003</v>
      </c>
      <c r="T26" s="1">
        <v>16.995200000000001</v>
      </c>
      <c r="U26" s="1" t="s">
        <v>3</v>
      </c>
      <c r="V26" s="1">
        <f t="shared" ref="V26:V29" si="7">C26-C$10</f>
        <v>11.822500000000002</v>
      </c>
      <c r="W26" s="1">
        <f t="shared" ref="W26:W29" si="8">D26-D$10</f>
        <v>54.632300000000001</v>
      </c>
      <c r="X26" s="1">
        <f t="shared" ref="X26:X29" si="9">E26-E$10</f>
        <v>20.526299999999999</v>
      </c>
      <c r="Y26" s="1">
        <f t="shared" ref="Y26:Y29" si="10">F26-F$10</f>
        <v>9.5448000000000022</v>
      </c>
      <c r="Z26" s="1">
        <f t="shared" ref="Z26:Z29" si="11">G26-G$10</f>
        <v>44.153199999999998</v>
      </c>
      <c r="AA26" s="1" t="e">
        <f t="shared" ref="AA26:AA29" si="12">H26-H$10</f>
        <v>#VALUE!</v>
      </c>
      <c r="AB26" s="1">
        <f t="shared" ref="AB26:AB29" si="13">I26-I$10</f>
        <v>48.560899999999997</v>
      </c>
      <c r="AC26" s="1">
        <f t="shared" ref="AC26:AC29" si="14">J26-J$10</f>
        <v>39.260899999999999</v>
      </c>
      <c r="AD26" s="1">
        <f t="shared" ref="AD26:AD29" si="15">K26-K$10</f>
        <v>114.31389999999999</v>
      </c>
      <c r="AE26" s="1">
        <f t="shared" ref="AE26:AE29" si="16">L26-L$10</f>
        <v>5.0878999999999994</v>
      </c>
      <c r="AF26" s="1">
        <f t="shared" ref="AF26:AF29" si="17">M26-M$10</f>
        <v>4.7700000000000014</v>
      </c>
      <c r="AG26" s="1">
        <f t="shared" ref="AG26:AG29" si="18">N26-N$10</f>
        <v>15.47012</v>
      </c>
      <c r="AH26" s="1">
        <f t="shared" ref="AH26:AH29" si="19">O26-O$10</f>
        <v>16.073210000000003</v>
      </c>
      <c r="AI26" s="1">
        <f t="shared" ref="AI26:AI29" si="20">P26-P$10</f>
        <v>1.2761700000000005</v>
      </c>
      <c r="AJ26" s="1">
        <f t="shared" ref="AJ26:AJ29" si="21">Q26-Q$10</f>
        <v>33.729779999999998</v>
      </c>
      <c r="AK26" s="1">
        <f t="shared" ref="AK26:AK29" si="22">R26-R$10</f>
        <v>12.289229999999998</v>
      </c>
      <c r="AL26" s="1">
        <f t="shared" ref="AL26:AL29" si="23">S26-S$10</f>
        <v>23.014520000000005</v>
      </c>
      <c r="AM26" s="1">
        <f t="shared" ref="AM26:AM29" si="24">T26-T$10</f>
        <v>8.5964000000000009</v>
      </c>
      <c r="AN26" s="1"/>
      <c r="AO26" s="1" t="e">
        <f t="shared" si="5"/>
        <v>#VALUE!</v>
      </c>
    </row>
    <row r="27" spans="1:41" x14ac:dyDescent="0.25">
      <c r="A27" s="1" t="s">
        <v>8</v>
      </c>
      <c r="B27" s="1" t="s">
        <v>3</v>
      </c>
      <c r="C27" s="1" t="e">
        <f>-inf</f>
        <v>#NAME?</v>
      </c>
      <c r="D27" s="1">
        <v>10.780799999999999</v>
      </c>
      <c r="E27" s="1">
        <v>12.6419</v>
      </c>
      <c r="F27" s="1">
        <v>1287.33</v>
      </c>
      <c r="G27" s="1">
        <v>32.546300000000002</v>
      </c>
      <c r="H27" s="1" t="s">
        <v>5</v>
      </c>
      <c r="I27" s="1">
        <v>19.901599999999998</v>
      </c>
      <c r="J27" s="1">
        <v>12.847</v>
      </c>
      <c r="K27" s="1" t="s">
        <v>5</v>
      </c>
      <c r="L27" s="1">
        <v>25.267299999999999</v>
      </c>
      <c r="M27" s="1">
        <v>10.8619</v>
      </c>
      <c r="N27" s="1" t="s">
        <v>5</v>
      </c>
      <c r="O27" s="1">
        <v>30.717400000000001</v>
      </c>
      <c r="P27" s="1">
        <v>79.226500000000001</v>
      </c>
      <c r="Q27" s="1" t="s">
        <v>5</v>
      </c>
      <c r="R27" s="1">
        <v>13.926299999999999</v>
      </c>
      <c r="S27" s="1">
        <v>16.944400000000002</v>
      </c>
      <c r="T27" s="1">
        <v>22.796600000000002</v>
      </c>
      <c r="U27" s="1" t="s">
        <v>3</v>
      </c>
      <c r="V27" s="1" t="e">
        <f t="shared" si="7"/>
        <v>#NAME?</v>
      </c>
      <c r="W27" s="1">
        <f t="shared" si="8"/>
        <v>-1.833400000000001</v>
      </c>
      <c r="X27" s="1">
        <f t="shared" si="9"/>
        <v>-1.4490999999999996</v>
      </c>
      <c r="Y27" s="1">
        <f t="shared" si="10"/>
        <v>1270.6405999999999</v>
      </c>
      <c r="Z27" s="1">
        <f t="shared" si="11"/>
        <v>16.638100000000001</v>
      </c>
      <c r="AA27" s="1" t="e">
        <f t="shared" si="12"/>
        <v>#VALUE!</v>
      </c>
      <c r="AB27" s="1">
        <f t="shared" si="13"/>
        <v>7.9171999999999976</v>
      </c>
      <c r="AC27" s="1">
        <f t="shared" si="14"/>
        <v>-0.27710000000000079</v>
      </c>
      <c r="AD27" s="1" t="e">
        <f t="shared" si="15"/>
        <v>#VALUE!</v>
      </c>
      <c r="AE27" s="1">
        <f t="shared" si="16"/>
        <v>14.092699999999999</v>
      </c>
      <c r="AF27" s="1">
        <f t="shared" si="17"/>
        <v>-1.9466999999999999</v>
      </c>
      <c r="AG27" s="1" t="e">
        <f t="shared" si="18"/>
        <v>#VALUE!</v>
      </c>
      <c r="AH27" s="1">
        <f t="shared" si="19"/>
        <v>20.753010000000003</v>
      </c>
      <c r="AI27" s="1">
        <f t="shared" si="20"/>
        <v>69.627870000000001</v>
      </c>
      <c r="AJ27" s="1" t="e">
        <f t="shared" si="21"/>
        <v>#VALUE!</v>
      </c>
      <c r="AK27" s="1">
        <f t="shared" si="22"/>
        <v>4.4101299999999988</v>
      </c>
      <c r="AL27" s="1">
        <f t="shared" si="23"/>
        <v>7.3978200000000012</v>
      </c>
      <c r="AM27" s="1">
        <f t="shared" si="24"/>
        <v>14.397800000000002</v>
      </c>
      <c r="AN27" s="1"/>
      <c r="AO27" s="1" t="e">
        <f t="shared" si="5"/>
        <v>#NAME?</v>
      </c>
    </row>
    <row r="28" spans="1:41" x14ac:dyDescent="0.25">
      <c r="A28" s="1" t="s">
        <v>9</v>
      </c>
      <c r="B28" s="1" t="s">
        <v>3</v>
      </c>
      <c r="C28" s="1">
        <v>17.4087</v>
      </c>
      <c r="D28" s="1">
        <v>38.937199999999997</v>
      </c>
      <c r="E28" s="1">
        <v>11.5586</v>
      </c>
      <c r="F28" s="1">
        <v>19.054300000000001</v>
      </c>
      <c r="G28" s="1" t="s">
        <v>5</v>
      </c>
      <c r="H28" s="1">
        <v>15.387</v>
      </c>
      <c r="I28" s="1">
        <v>409.32299999999998</v>
      </c>
      <c r="J28" s="1">
        <v>9.8718900000000005</v>
      </c>
      <c r="K28" s="1">
        <v>30.342500000000001</v>
      </c>
      <c r="L28" s="1">
        <v>-545.04399999999998</v>
      </c>
      <c r="M28" s="1">
        <v>9.0983599999999996</v>
      </c>
      <c r="N28" s="1" t="s">
        <v>5</v>
      </c>
      <c r="O28" s="1">
        <v>9.0194200000000002</v>
      </c>
      <c r="P28" s="1">
        <v>519.59199999999998</v>
      </c>
      <c r="Q28" s="1" t="s">
        <v>5</v>
      </c>
      <c r="R28" s="1">
        <v>9.0447399999999991</v>
      </c>
      <c r="S28" s="1" t="s">
        <v>5</v>
      </c>
      <c r="T28" s="1">
        <v>8.1432599999999997</v>
      </c>
      <c r="U28" s="1" t="s">
        <v>3</v>
      </c>
      <c r="V28" s="1">
        <f t="shared" si="7"/>
        <v>4.8931000000000004</v>
      </c>
      <c r="W28" s="1">
        <f t="shared" si="8"/>
        <v>26.322999999999997</v>
      </c>
      <c r="X28" s="1">
        <f t="shared" si="9"/>
        <v>-2.5323999999999991</v>
      </c>
      <c r="Y28" s="1">
        <f t="shared" si="10"/>
        <v>2.3649000000000022</v>
      </c>
      <c r="Z28" s="1" t="e">
        <f t="shared" si="11"/>
        <v>#VALUE!</v>
      </c>
      <c r="AA28" s="1">
        <f t="shared" si="12"/>
        <v>2.7083000000000013</v>
      </c>
      <c r="AB28" s="1">
        <f t="shared" si="13"/>
        <v>397.33859999999999</v>
      </c>
      <c r="AC28" s="1">
        <f t="shared" si="14"/>
        <v>-3.2522099999999998</v>
      </c>
      <c r="AD28" s="1">
        <f t="shared" si="15"/>
        <v>17.3184</v>
      </c>
      <c r="AE28" s="1">
        <f t="shared" si="16"/>
        <v>-556.21860000000004</v>
      </c>
      <c r="AF28" s="1">
        <f t="shared" si="17"/>
        <v>-3.7102400000000006</v>
      </c>
      <c r="AG28" s="1" t="e">
        <f t="shared" si="18"/>
        <v>#VALUE!</v>
      </c>
      <c r="AH28" s="1">
        <f t="shared" si="19"/>
        <v>-0.94496999999999964</v>
      </c>
      <c r="AI28" s="1">
        <f t="shared" si="20"/>
        <v>509.99336999999997</v>
      </c>
      <c r="AJ28" s="1" t="e">
        <f t="shared" si="21"/>
        <v>#VALUE!</v>
      </c>
      <c r="AK28" s="1">
        <f t="shared" si="22"/>
        <v>-0.47143000000000157</v>
      </c>
      <c r="AL28" s="1" t="e">
        <f t="shared" si="23"/>
        <v>#VALUE!</v>
      </c>
      <c r="AM28" s="1">
        <f t="shared" si="24"/>
        <v>-0.25553999999999988</v>
      </c>
      <c r="AN28" s="1"/>
      <c r="AO28" s="1" t="e">
        <f t="shared" si="5"/>
        <v>#VALUE!</v>
      </c>
    </row>
    <row r="29" spans="1:41" x14ac:dyDescent="0.25">
      <c r="A29" s="1" t="s">
        <v>10</v>
      </c>
      <c r="B29" s="1" t="s">
        <v>3</v>
      </c>
      <c r="C29" s="1">
        <v>16.747299999999999</v>
      </c>
      <c r="D29" s="1">
        <v>13.093</v>
      </c>
      <c r="E29" s="1">
        <v>12.9129</v>
      </c>
      <c r="F29" s="1">
        <v>56.412500000000001</v>
      </c>
      <c r="G29" s="1">
        <v>25.492899999999999</v>
      </c>
      <c r="H29" s="1">
        <v>11.6167</v>
      </c>
      <c r="I29" s="1">
        <v>19.166899999999998</v>
      </c>
      <c r="J29" s="1">
        <v>10.0227</v>
      </c>
      <c r="K29" s="1">
        <v>13.311199999999999</v>
      </c>
      <c r="L29" s="1">
        <v>13.250400000000001</v>
      </c>
      <c r="M29" s="1">
        <v>8.3543400000000005</v>
      </c>
      <c r="N29" s="1" t="s">
        <v>5</v>
      </c>
      <c r="O29" s="1">
        <v>8.0136000000000003</v>
      </c>
      <c r="P29" s="1">
        <v>45.103499999999997</v>
      </c>
      <c r="Q29" s="1">
        <v>26.126200000000001</v>
      </c>
      <c r="R29" s="1">
        <v>13.4803</v>
      </c>
      <c r="S29" s="1">
        <v>20.567399999999999</v>
      </c>
      <c r="T29" s="1">
        <v>10.358599999999999</v>
      </c>
      <c r="U29" s="1" t="s">
        <v>3</v>
      </c>
      <c r="V29" s="1">
        <f t="shared" si="7"/>
        <v>4.2317</v>
      </c>
      <c r="W29" s="1">
        <f t="shared" si="8"/>
        <v>0.47879999999999967</v>
      </c>
      <c r="X29" s="1">
        <f t="shared" si="9"/>
        <v>-1.1780999999999988</v>
      </c>
      <c r="Y29" s="1">
        <f t="shared" si="10"/>
        <v>39.723100000000002</v>
      </c>
      <c r="Z29" s="1">
        <f t="shared" si="11"/>
        <v>9.584699999999998</v>
      </c>
      <c r="AA29" s="1">
        <f t="shared" si="12"/>
        <v>-1.0619999999999994</v>
      </c>
      <c r="AB29" s="1">
        <f t="shared" si="13"/>
        <v>7.1824999999999974</v>
      </c>
      <c r="AC29" s="1">
        <f t="shared" si="14"/>
        <v>-3.1013999999999999</v>
      </c>
      <c r="AD29" s="1">
        <f t="shared" si="15"/>
        <v>0.2870999999999988</v>
      </c>
      <c r="AE29" s="1">
        <f t="shared" si="16"/>
        <v>2.075800000000001</v>
      </c>
      <c r="AF29" s="1">
        <f t="shared" si="17"/>
        <v>-4.4542599999999997</v>
      </c>
      <c r="AG29" s="1" t="e">
        <f t="shared" si="18"/>
        <v>#VALUE!</v>
      </c>
      <c r="AH29" s="1">
        <f t="shared" si="19"/>
        <v>-1.9507899999999996</v>
      </c>
      <c r="AI29" s="1">
        <f t="shared" si="20"/>
        <v>35.504869999999997</v>
      </c>
      <c r="AJ29" s="1">
        <f t="shared" si="21"/>
        <v>17.552680000000002</v>
      </c>
      <c r="AK29" s="1">
        <f t="shared" si="22"/>
        <v>3.964129999999999</v>
      </c>
      <c r="AL29" s="1">
        <f t="shared" si="23"/>
        <v>11.020819999999999</v>
      </c>
      <c r="AM29" s="1">
        <f t="shared" si="24"/>
        <v>1.9597999999999995</v>
      </c>
      <c r="AN29" s="1"/>
      <c r="AO29" s="1" t="e">
        <f t="shared" si="5"/>
        <v>#VALUE!</v>
      </c>
    </row>
    <row r="30" spans="1:41" x14ac:dyDescent="0.25">
      <c r="A30" t="s">
        <v>11</v>
      </c>
      <c r="B30" t="s">
        <v>3</v>
      </c>
      <c r="C30">
        <v>12.515599999999999</v>
      </c>
      <c r="D30">
        <v>12.6142</v>
      </c>
      <c r="E30">
        <v>14.090999999999999</v>
      </c>
      <c r="F30">
        <v>16.689399999999999</v>
      </c>
      <c r="G30">
        <v>15.908200000000001</v>
      </c>
      <c r="H30">
        <v>12.678699999999999</v>
      </c>
      <c r="I30">
        <v>11.984400000000001</v>
      </c>
      <c r="J30">
        <v>13.1241</v>
      </c>
      <c r="K30">
        <v>13.024100000000001</v>
      </c>
      <c r="L30">
        <v>11.1746</v>
      </c>
      <c r="M30">
        <v>12.8086</v>
      </c>
      <c r="N30">
        <v>8.9597800000000003</v>
      </c>
      <c r="O30">
        <v>9.9643899999999999</v>
      </c>
      <c r="P30">
        <v>9.59863</v>
      </c>
      <c r="Q30">
        <v>8.5735200000000003</v>
      </c>
      <c r="R30">
        <v>9.5161700000000007</v>
      </c>
      <c r="S30">
        <v>9.5465800000000005</v>
      </c>
      <c r="T30">
        <v>8.3987999999999996</v>
      </c>
      <c r="U30" t="s">
        <v>3</v>
      </c>
    </row>
    <row r="33" spans="1:41" x14ac:dyDescent="0.25">
      <c r="A33" t="s">
        <v>14</v>
      </c>
    </row>
    <row r="34" spans="1:41" x14ac:dyDescent="0.25">
      <c r="A34" t="s">
        <v>1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</row>
    <row r="35" spans="1:41" x14ac:dyDescent="0.25">
      <c r="A35" t="s">
        <v>2</v>
      </c>
      <c r="B35" t="s">
        <v>3</v>
      </c>
      <c r="C35">
        <v>15.2315</v>
      </c>
      <c r="D35">
        <v>12.748699999999999</v>
      </c>
      <c r="E35">
        <v>13.6244</v>
      </c>
      <c r="F35">
        <v>16.396899999999999</v>
      </c>
      <c r="G35">
        <v>14.920999999999999</v>
      </c>
      <c r="H35">
        <v>9.9198400000000007</v>
      </c>
      <c r="I35">
        <v>13.267099999999999</v>
      </c>
      <c r="J35">
        <v>15.576700000000001</v>
      </c>
      <c r="K35">
        <v>13.027699999999999</v>
      </c>
      <c r="L35">
        <v>10.652900000000001</v>
      </c>
      <c r="M35">
        <v>11.7262</v>
      </c>
      <c r="N35">
        <v>10.5844</v>
      </c>
      <c r="O35">
        <v>9.4292800000000003</v>
      </c>
      <c r="P35">
        <v>9.1839700000000004</v>
      </c>
      <c r="Q35">
        <v>9.6390899999999995</v>
      </c>
      <c r="R35">
        <v>9.3869199999999999</v>
      </c>
      <c r="S35">
        <v>8.8677799999999998</v>
      </c>
      <c r="T35">
        <v>9.0126399999999993</v>
      </c>
      <c r="U35" t="s">
        <v>3</v>
      </c>
      <c r="V35">
        <f>C35-C$10</f>
        <v>2.7159000000000013</v>
      </c>
      <c r="W35">
        <f t="shared" ref="W35:AM35" si="25">D35-D$10</f>
        <v>0.13449999999999918</v>
      </c>
      <c r="X35">
        <f t="shared" si="25"/>
        <v>-0.46659999999999968</v>
      </c>
      <c r="Y35">
        <f t="shared" si="25"/>
        <v>-0.29250000000000043</v>
      </c>
      <c r="Z35">
        <f t="shared" si="25"/>
        <v>-0.98720000000000141</v>
      </c>
      <c r="AA35">
        <f t="shared" si="25"/>
        <v>-2.7588599999999985</v>
      </c>
      <c r="AB35">
        <f t="shared" si="25"/>
        <v>1.2826999999999984</v>
      </c>
      <c r="AC35">
        <f t="shared" si="25"/>
        <v>2.4526000000000003</v>
      </c>
      <c r="AD35">
        <f t="shared" si="25"/>
        <v>3.5999999999987153E-3</v>
      </c>
      <c r="AE35">
        <f t="shared" si="25"/>
        <v>-0.52169999999999916</v>
      </c>
      <c r="AF35">
        <f t="shared" si="25"/>
        <v>-1.0823999999999998</v>
      </c>
      <c r="AG35">
        <f t="shared" si="25"/>
        <v>1.6246200000000002</v>
      </c>
      <c r="AH35">
        <f t="shared" si="25"/>
        <v>-0.53510999999999953</v>
      </c>
      <c r="AI35">
        <f t="shared" si="25"/>
        <v>-0.41465999999999958</v>
      </c>
      <c r="AJ35">
        <f t="shared" si="25"/>
        <v>1.0655699999999992</v>
      </c>
      <c r="AK35">
        <f t="shared" si="25"/>
        <v>-0.12925000000000075</v>
      </c>
      <c r="AL35">
        <f t="shared" si="25"/>
        <v>-0.67880000000000074</v>
      </c>
      <c r="AM35">
        <f t="shared" si="25"/>
        <v>0.61383999999999972</v>
      </c>
      <c r="AO35">
        <f t="shared" si="5"/>
        <v>17.760409999999997</v>
      </c>
    </row>
    <row r="36" spans="1:41" x14ac:dyDescent="0.25">
      <c r="A36" t="s">
        <v>6</v>
      </c>
      <c r="B36" t="s">
        <v>3</v>
      </c>
      <c r="C36">
        <v>12.069100000000001</v>
      </c>
      <c r="D36">
        <v>12.121700000000001</v>
      </c>
      <c r="E36">
        <v>14.008699999999999</v>
      </c>
      <c r="F36">
        <v>18.629100000000001</v>
      </c>
      <c r="G36">
        <v>13.2538</v>
      </c>
      <c r="H36">
        <v>11.388400000000001</v>
      </c>
      <c r="I36">
        <v>13.4039</v>
      </c>
      <c r="J36">
        <v>16.8399</v>
      </c>
      <c r="K36">
        <v>12.7577</v>
      </c>
      <c r="L36">
        <v>10.310700000000001</v>
      </c>
      <c r="M36">
        <v>13.3268</v>
      </c>
      <c r="N36">
        <v>10.860300000000001</v>
      </c>
      <c r="O36">
        <v>10.2562</v>
      </c>
      <c r="P36">
        <v>10.880599999999999</v>
      </c>
      <c r="Q36">
        <v>9.3296899999999994</v>
      </c>
      <c r="R36">
        <v>10.1082</v>
      </c>
      <c r="S36">
        <v>8.8475800000000007</v>
      </c>
      <c r="T36">
        <v>9.9401399999999995</v>
      </c>
      <c r="U36" t="s">
        <v>3</v>
      </c>
      <c r="V36">
        <f t="shared" ref="V36:V37" si="26">C36-C$10</f>
        <v>-0.44649999999999856</v>
      </c>
      <c r="W36">
        <f t="shared" ref="W36:W37" si="27">D36-D$10</f>
        <v>-0.49249999999999972</v>
      </c>
      <c r="X36">
        <f t="shared" ref="X36:X37" si="28">E36-E$10</f>
        <v>-8.230000000000004E-2</v>
      </c>
      <c r="Y36">
        <f t="shared" ref="Y36:Y37" si="29">F36-F$10</f>
        <v>1.939700000000002</v>
      </c>
      <c r="Z36">
        <f t="shared" ref="Z36:Z37" si="30">G36-G$10</f>
        <v>-2.6544000000000008</v>
      </c>
      <c r="AA36">
        <f t="shared" ref="AA36:AA37" si="31">H36-H$10</f>
        <v>-1.2902999999999984</v>
      </c>
      <c r="AB36">
        <f t="shared" ref="AB36:AB37" si="32">I36-I$10</f>
        <v>1.4194999999999993</v>
      </c>
      <c r="AC36">
        <f t="shared" ref="AC36:AC37" si="33">J36-J$10</f>
        <v>3.7157999999999998</v>
      </c>
      <c r="AD36">
        <f t="shared" ref="AD36:AD37" si="34">K36-K$10</f>
        <v>-0.26640000000000086</v>
      </c>
      <c r="AE36">
        <f t="shared" ref="AE36:AE37" si="35">L36-L$10</f>
        <v>-0.86389999999999922</v>
      </c>
      <c r="AF36">
        <f t="shared" ref="AF36:AF37" si="36">M36-M$10</f>
        <v>0.51820000000000022</v>
      </c>
      <c r="AG36">
        <f t="shared" ref="AG36:AG37" si="37">N36-N$10</f>
        <v>1.9005200000000002</v>
      </c>
      <c r="AH36">
        <f t="shared" ref="AH36:AH37" si="38">O36-O$10</f>
        <v>0.2918099999999999</v>
      </c>
      <c r="AI36">
        <f t="shared" ref="AI36:AI37" si="39">P36-P$10</f>
        <v>1.2819699999999994</v>
      </c>
      <c r="AJ36">
        <f t="shared" ref="AJ36:AJ37" si="40">Q36-Q$10</f>
        <v>0.75616999999999912</v>
      </c>
      <c r="AK36">
        <f t="shared" ref="AK36:AK37" si="41">R36-R$10</f>
        <v>0.59202999999999939</v>
      </c>
      <c r="AL36">
        <f t="shared" ref="AL36:AL37" si="42">S36-S$10</f>
        <v>-0.69899999999999984</v>
      </c>
      <c r="AM36">
        <f t="shared" ref="AM36:AM37" si="43">T36-T$10</f>
        <v>1.5413399999999999</v>
      </c>
      <c r="AO36">
        <f t="shared" si="5"/>
        <v>20.752339999999997</v>
      </c>
    </row>
    <row r="37" spans="1:41" x14ac:dyDescent="0.25">
      <c r="A37" t="s">
        <v>9</v>
      </c>
      <c r="B37" t="s">
        <v>3</v>
      </c>
      <c r="C37">
        <v>12.512</v>
      </c>
      <c r="D37">
        <v>13.2753</v>
      </c>
      <c r="E37">
        <v>12.6424</v>
      </c>
      <c r="F37">
        <v>17.1128</v>
      </c>
      <c r="G37">
        <v>15.331200000000001</v>
      </c>
      <c r="H37">
        <v>11.142899999999999</v>
      </c>
      <c r="I37">
        <v>13.6343</v>
      </c>
      <c r="J37">
        <v>13.9015</v>
      </c>
      <c r="K37">
        <v>13.4716</v>
      </c>
      <c r="L37">
        <v>10.2484</v>
      </c>
      <c r="M37">
        <v>12.5869</v>
      </c>
      <c r="N37">
        <v>10.508599999999999</v>
      </c>
      <c r="O37">
        <v>9.4606600000000007</v>
      </c>
      <c r="P37">
        <v>10.909700000000001</v>
      </c>
      <c r="Q37">
        <v>9.1527700000000003</v>
      </c>
      <c r="R37">
        <v>10.9549</v>
      </c>
      <c r="S37">
        <v>8.6792700000000007</v>
      </c>
      <c r="T37">
        <v>10.0867</v>
      </c>
      <c r="U37" t="s">
        <v>3</v>
      </c>
      <c r="V37">
        <f t="shared" si="26"/>
        <v>-3.5999999999987153E-3</v>
      </c>
      <c r="W37">
        <f t="shared" si="27"/>
        <v>0.66109999999999935</v>
      </c>
      <c r="X37">
        <f t="shared" si="28"/>
        <v>-1.448599999999999</v>
      </c>
      <c r="Y37">
        <f t="shared" si="29"/>
        <v>0.42340000000000089</v>
      </c>
      <c r="Z37">
        <f t="shared" si="30"/>
        <v>-0.57699999999999996</v>
      </c>
      <c r="AA37">
        <f t="shared" si="31"/>
        <v>-1.5358000000000001</v>
      </c>
      <c r="AB37">
        <f t="shared" si="32"/>
        <v>1.6498999999999988</v>
      </c>
      <c r="AC37">
        <f t="shared" si="33"/>
        <v>0.77740000000000009</v>
      </c>
      <c r="AD37">
        <f t="shared" si="34"/>
        <v>0.44749999999999979</v>
      </c>
      <c r="AE37">
        <f t="shared" si="35"/>
        <v>-0.92619999999999969</v>
      </c>
      <c r="AF37">
        <f t="shared" si="36"/>
        <v>-0.22170000000000023</v>
      </c>
      <c r="AG37">
        <f t="shared" si="37"/>
        <v>1.5488199999999992</v>
      </c>
      <c r="AH37">
        <f t="shared" si="38"/>
        <v>-0.50372999999999912</v>
      </c>
      <c r="AI37">
        <f t="shared" si="39"/>
        <v>1.3110700000000008</v>
      </c>
      <c r="AJ37">
        <f t="shared" si="40"/>
        <v>0.57925000000000004</v>
      </c>
      <c r="AK37">
        <f t="shared" si="41"/>
        <v>1.4387299999999996</v>
      </c>
      <c r="AL37">
        <f t="shared" si="42"/>
        <v>-0.8673099999999998</v>
      </c>
      <c r="AM37">
        <f t="shared" si="43"/>
        <v>1.6879000000000008</v>
      </c>
      <c r="AO37">
        <f t="shared" si="5"/>
        <v>16.609009999999998</v>
      </c>
    </row>
    <row r="38" spans="1:41" x14ac:dyDescent="0.25">
      <c r="A38" s="2" t="s">
        <v>10</v>
      </c>
      <c r="B38" s="2" t="s">
        <v>3</v>
      </c>
      <c r="C38" s="2">
        <v>11.5787</v>
      </c>
      <c r="D38" s="2">
        <v>12.571400000000001</v>
      </c>
      <c r="E38" s="2">
        <v>12.8172</v>
      </c>
      <c r="F38" s="2">
        <v>17.506599999999999</v>
      </c>
      <c r="G38" s="2">
        <v>13.2285</v>
      </c>
      <c r="H38" s="2">
        <v>11.9582</v>
      </c>
      <c r="I38" s="2">
        <v>13.515499999999999</v>
      </c>
      <c r="J38" s="2">
        <v>14.785</v>
      </c>
      <c r="K38" s="2">
        <v>12.8132</v>
      </c>
      <c r="L38" s="2">
        <v>10.837999999999999</v>
      </c>
      <c r="M38" s="2">
        <v>11.084099999999999</v>
      </c>
      <c r="N38" s="2">
        <v>10.4748</v>
      </c>
      <c r="O38" s="2">
        <v>10.133800000000001</v>
      </c>
      <c r="P38" s="2">
        <v>9.8846100000000003</v>
      </c>
      <c r="Q38" s="2">
        <v>9.7746399999999998</v>
      </c>
      <c r="R38" s="2">
        <v>9.1629100000000001</v>
      </c>
      <c r="S38" s="2">
        <v>8.7357899999999997</v>
      </c>
      <c r="T38" s="2">
        <v>8.8322299999999991</v>
      </c>
      <c r="U38" s="2" t="s">
        <v>3</v>
      </c>
      <c r="V38" s="2">
        <f t="shared" ref="V38" si="44">C38-C$10</f>
        <v>-0.93689999999999962</v>
      </c>
      <c r="W38" s="2">
        <f t="shared" ref="W38" si="45">D38-D$10</f>
        <v>-4.2799999999999727E-2</v>
      </c>
      <c r="X38" s="2">
        <f t="shared" ref="X38" si="46">E38-E$10</f>
        <v>-1.2737999999999996</v>
      </c>
      <c r="Y38" s="2">
        <f t="shared" ref="Y38" si="47">F38-F$10</f>
        <v>0.8171999999999997</v>
      </c>
      <c r="Z38" s="2">
        <f t="shared" ref="Z38" si="48">G38-G$10</f>
        <v>-2.6797000000000004</v>
      </c>
      <c r="AA38" s="2">
        <f t="shared" ref="AA38" si="49">H38-H$10</f>
        <v>-0.72049999999999947</v>
      </c>
      <c r="AB38" s="2">
        <f t="shared" ref="AB38" si="50">I38-I$10</f>
        <v>1.5310999999999986</v>
      </c>
      <c r="AC38" s="2">
        <f t="shared" ref="AC38" si="51">J38-J$10</f>
        <v>1.6608999999999998</v>
      </c>
      <c r="AD38" s="2">
        <f t="shared" ref="AD38" si="52">K38-K$10</f>
        <v>-0.21090000000000053</v>
      </c>
      <c r="AE38" s="2">
        <f t="shared" ref="AE38" si="53">L38-L$10</f>
        <v>-0.33660000000000068</v>
      </c>
      <c r="AF38" s="2">
        <f t="shared" ref="AF38" si="54">M38-M$10</f>
        <v>-1.7245000000000008</v>
      </c>
      <c r="AG38" s="2">
        <f t="shared" ref="AG38" si="55">N38-N$10</f>
        <v>1.5150199999999998</v>
      </c>
      <c r="AH38" s="2">
        <f t="shared" ref="AH38" si="56">O38-O$10</f>
        <v>0.16941000000000095</v>
      </c>
      <c r="AI38" s="2">
        <f t="shared" ref="AI38" si="57">P38-P$10</f>
        <v>0.28598000000000035</v>
      </c>
      <c r="AJ38" s="2">
        <f t="shared" ref="AJ38" si="58">Q38-Q$10</f>
        <v>1.2011199999999995</v>
      </c>
      <c r="AK38" s="2">
        <f t="shared" ref="AK38" si="59">R38-R$10</f>
        <v>-0.35326000000000057</v>
      </c>
      <c r="AL38" s="2">
        <f t="shared" ref="AL38" si="60">S38-S$10</f>
        <v>-0.81079000000000079</v>
      </c>
      <c r="AM38" s="2">
        <f t="shared" ref="AM38" si="61">T38-T$10</f>
        <v>0.43342999999999954</v>
      </c>
      <c r="AN38" s="2"/>
      <c r="AO38" s="2">
        <f t="shared" si="5"/>
        <v>16.70391</v>
      </c>
    </row>
    <row r="39" spans="1:41" x14ac:dyDescent="0.25">
      <c r="A39" t="s">
        <v>11</v>
      </c>
      <c r="B39" t="s">
        <v>3</v>
      </c>
      <c r="C39">
        <v>12.515599999999999</v>
      </c>
      <c r="D39">
        <v>12.6142</v>
      </c>
      <c r="E39">
        <v>14.090999999999999</v>
      </c>
      <c r="F39">
        <v>16.689399999999999</v>
      </c>
      <c r="G39">
        <v>15.908200000000001</v>
      </c>
      <c r="H39">
        <v>12.678699999999999</v>
      </c>
      <c r="I39">
        <v>11.984400000000001</v>
      </c>
      <c r="J39">
        <v>13.1241</v>
      </c>
      <c r="K39">
        <v>13.024100000000001</v>
      </c>
      <c r="L39">
        <v>11.1746</v>
      </c>
      <c r="M39">
        <v>12.8086</v>
      </c>
      <c r="N39">
        <v>8.9597800000000003</v>
      </c>
      <c r="O39">
        <v>9.9643899999999999</v>
      </c>
      <c r="P39">
        <v>9.59863</v>
      </c>
      <c r="Q39">
        <v>8.5735200000000003</v>
      </c>
      <c r="R39">
        <v>9.5161700000000007</v>
      </c>
      <c r="S39">
        <v>9.5465800000000005</v>
      </c>
      <c r="T39">
        <v>8.3987999999999996</v>
      </c>
      <c r="U39" t="s">
        <v>3</v>
      </c>
    </row>
    <row r="42" spans="1:41" x14ac:dyDescent="0.25">
      <c r="A42" t="s">
        <v>15</v>
      </c>
    </row>
    <row r="43" spans="1:41" x14ac:dyDescent="0.25">
      <c r="A43" t="s">
        <v>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</row>
    <row r="44" spans="1:41" x14ac:dyDescent="0.25">
      <c r="A44" t="s">
        <v>2</v>
      </c>
      <c r="B44" t="s">
        <v>3</v>
      </c>
      <c r="C44">
        <v>12.6126</v>
      </c>
      <c r="D44">
        <v>11.9404</v>
      </c>
      <c r="E44">
        <v>11.677199999999999</v>
      </c>
      <c r="F44">
        <v>12.9193</v>
      </c>
      <c r="G44">
        <v>14.9977</v>
      </c>
      <c r="H44">
        <v>12.579700000000001</v>
      </c>
      <c r="I44">
        <v>12.9399</v>
      </c>
      <c r="J44">
        <v>12.462999999999999</v>
      </c>
      <c r="K44">
        <v>13.9079</v>
      </c>
      <c r="L44">
        <v>13.6525</v>
      </c>
      <c r="M44">
        <v>13.0177</v>
      </c>
      <c r="N44">
        <v>11.7562</v>
      </c>
      <c r="O44">
        <v>13.585699999999999</v>
      </c>
      <c r="P44">
        <v>11.2348</v>
      </c>
      <c r="Q44">
        <v>11.468</v>
      </c>
      <c r="R44">
        <v>10.9945</v>
      </c>
      <c r="S44">
        <v>11.6576</v>
      </c>
      <c r="T44">
        <v>12.300800000000001</v>
      </c>
      <c r="U44" t="s">
        <v>3</v>
      </c>
      <c r="V44">
        <f>C44-C$10</f>
        <v>9.7000000000001307E-2</v>
      </c>
      <c r="W44">
        <f t="shared" ref="W44:AL44" si="62">D44-D$10</f>
        <v>-0.67379999999999995</v>
      </c>
      <c r="X44">
        <f t="shared" si="62"/>
        <v>-2.4138000000000002</v>
      </c>
      <c r="Y44">
        <f t="shared" si="62"/>
        <v>-3.7700999999999993</v>
      </c>
      <c r="Z44">
        <f t="shared" si="62"/>
        <v>-0.91050000000000075</v>
      </c>
      <c r="AA44">
        <f t="shared" si="62"/>
        <v>-9.8999999999998423E-2</v>
      </c>
      <c r="AB44">
        <f t="shared" si="62"/>
        <v>0.95549999999999891</v>
      </c>
      <c r="AC44">
        <f t="shared" si="62"/>
        <v>-0.66110000000000113</v>
      </c>
      <c r="AD44">
        <f t="shared" si="62"/>
        <v>0.88379999999999903</v>
      </c>
      <c r="AE44">
        <f t="shared" si="62"/>
        <v>2.4779</v>
      </c>
      <c r="AF44">
        <f t="shared" si="62"/>
        <v>0.2090999999999994</v>
      </c>
      <c r="AG44">
        <f t="shared" si="62"/>
        <v>2.7964199999999995</v>
      </c>
      <c r="AH44">
        <f t="shared" si="62"/>
        <v>3.6213099999999994</v>
      </c>
      <c r="AI44">
        <f t="shared" si="62"/>
        <v>1.6361699999999999</v>
      </c>
      <c r="AJ44">
        <f t="shared" si="62"/>
        <v>2.8944799999999997</v>
      </c>
      <c r="AK44">
        <f t="shared" si="62"/>
        <v>1.4783299999999997</v>
      </c>
      <c r="AL44">
        <f t="shared" si="62"/>
        <v>2.1110199999999999</v>
      </c>
      <c r="AM44">
        <f>T44-T$10</f>
        <v>3.902000000000001</v>
      </c>
      <c r="AO44">
        <f t="shared" si="5"/>
        <v>31.591329999999996</v>
      </c>
    </row>
    <row r="45" spans="1:41" x14ac:dyDescent="0.25">
      <c r="A45" t="s">
        <v>6</v>
      </c>
      <c r="B45" t="s">
        <v>3</v>
      </c>
      <c r="C45">
        <v>13.4316</v>
      </c>
      <c r="D45">
        <v>13.841200000000001</v>
      </c>
      <c r="E45">
        <v>16.7212</v>
      </c>
      <c r="F45">
        <v>15.2904</v>
      </c>
      <c r="G45">
        <v>19.124600000000001</v>
      </c>
      <c r="H45">
        <v>14.085900000000001</v>
      </c>
      <c r="I45">
        <v>13.8262</v>
      </c>
      <c r="J45">
        <v>15.163</v>
      </c>
      <c r="K45">
        <v>14.750299999999999</v>
      </c>
      <c r="L45">
        <v>15.565899999999999</v>
      </c>
      <c r="M45">
        <v>12.6746</v>
      </c>
      <c r="N45">
        <v>12.3695</v>
      </c>
      <c r="O45">
        <v>13.517200000000001</v>
      </c>
      <c r="P45">
        <v>11.635199999999999</v>
      </c>
      <c r="Q45">
        <v>13.2477</v>
      </c>
      <c r="R45">
        <v>12.2</v>
      </c>
      <c r="S45">
        <v>11.0932</v>
      </c>
      <c r="T45">
        <v>13.1457</v>
      </c>
      <c r="U45" t="s">
        <v>3</v>
      </c>
      <c r="V45">
        <f t="shared" ref="V45:V48" si="63">C45-C$10</f>
        <v>0.91600000000000037</v>
      </c>
      <c r="W45">
        <f t="shared" ref="W45:W48" si="64">D45-D$10</f>
        <v>1.2270000000000003</v>
      </c>
      <c r="X45">
        <f t="shared" ref="X45:X48" si="65">E45-E$10</f>
        <v>2.6302000000000003</v>
      </c>
      <c r="Y45">
        <f t="shared" ref="Y45:Y48" si="66">F45-F$10</f>
        <v>-1.3989999999999991</v>
      </c>
      <c r="Z45">
        <f t="shared" ref="Z45:Z48" si="67">G45-G$10</f>
        <v>3.2164000000000001</v>
      </c>
      <c r="AA45">
        <f t="shared" ref="AA45:AA48" si="68">H45-H$10</f>
        <v>1.4072000000000013</v>
      </c>
      <c r="AB45">
        <f t="shared" ref="AB45:AB48" si="69">I45-I$10</f>
        <v>1.8417999999999992</v>
      </c>
      <c r="AC45">
        <f t="shared" ref="AC45:AC48" si="70">J45-J$10</f>
        <v>2.0388999999999999</v>
      </c>
      <c r="AD45">
        <f t="shared" ref="AD45:AD48" si="71">K45-K$10</f>
        <v>1.7261999999999986</v>
      </c>
      <c r="AE45">
        <f t="shared" ref="AE45:AE48" si="72">L45-L$10</f>
        <v>4.3912999999999993</v>
      </c>
      <c r="AF45">
        <f t="shared" ref="AF45:AF48" si="73">M45-M$10</f>
        <v>-0.13400000000000034</v>
      </c>
      <c r="AG45">
        <f t="shared" ref="AG45:AG48" si="74">N45-N$10</f>
        <v>3.4097200000000001</v>
      </c>
      <c r="AH45">
        <f t="shared" ref="AH45:AH48" si="75">O45-O$10</f>
        <v>3.5528100000000009</v>
      </c>
      <c r="AI45">
        <f t="shared" ref="AI45:AI48" si="76">P45-P$10</f>
        <v>2.0365699999999993</v>
      </c>
      <c r="AJ45">
        <f t="shared" ref="AJ45:AJ48" si="77">Q45-Q$10</f>
        <v>4.6741799999999998</v>
      </c>
      <c r="AK45">
        <f t="shared" ref="AK45:AK48" si="78">R45-R$10</f>
        <v>2.6838299999999986</v>
      </c>
      <c r="AL45">
        <f t="shared" ref="AL45:AL48" si="79">S45-S$10</f>
        <v>1.546619999999999</v>
      </c>
      <c r="AM45">
        <f t="shared" ref="AM45:AM48" si="80">T45-T$10</f>
        <v>4.7469000000000001</v>
      </c>
      <c r="AO45">
        <f t="shared" si="5"/>
        <v>43.57862999999999</v>
      </c>
    </row>
    <row r="46" spans="1:41" x14ac:dyDescent="0.25">
      <c r="A46" t="s">
        <v>8</v>
      </c>
      <c r="B46" t="s">
        <v>3</v>
      </c>
      <c r="C46">
        <v>13.3933</v>
      </c>
      <c r="D46">
        <v>11.721299999999999</v>
      </c>
      <c r="E46">
        <v>15.297800000000001</v>
      </c>
      <c r="F46">
        <v>13.901999999999999</v>
      </c>
      <c r="G46">
        <v>14.5777</v>
      </c>
      <c r="H46">
        <v>13.295199999999999</v>
      </c>
      <c r="I46">
        <v>13.418100000000001</v>
      </c>
      <c r="J46">
        <v>14.285399999999999</v>
      </c>
      <c r="K46">
        <v>13.962300000000001</v>
      </c>
      <c r="L46">
        <v>13.893000000000001</v>
      </c>
      <c r="M46">
        <v>12.515700000000001</v>
      </c>
      <c r="N46">
        <v>12.0672</v>
      </c>
      <c r="O46">
        <v>12.2285</v>
      </c>
      <c r="P46">
        <v>11.902799999999999</v>
      </c>
      <c r="Q46">
        <v>11.8352</v>
      </c>
      <c r="R46">
        <v>11.5344</v>
      </c>
      <c r="S46">
        <v>11.8767</v>
      </c>
      <c r="T46">
        <v>13.6751</v>
      </c>
      <c r="U46" t="s">
        <v>3</v>
      </c>
      <c r="V46">
        <f t="shared" si="63"/>
        <v>0.87770000000000081</v>
      </c>
      <c r="W46">
        <f t="shared" si="64"/>
        <v>-0.89290000000000092</v>
      </c>
      <c r="X46">
        <f t="shared" si="65"/>
        <v>1.2068000000000012</v>
      </c>
      <c r="Y46">
        <f t="shared" si="66"/>
        <v>-2.7873999999999999</v>
      </c>
      <c r="Z46">
        <f t="shared" si="67"/>
        <v>-1.3305000000000007</v>
      </c>
      <c r="AA46">
        <f t="shared" si="68"/>
        <v>0.61650000000000027</v>
      </c>
      <c r="AB46">
        <f t="shared" si="69"/>
        <v>1.4337</v>
      </c>
      <c r="AC46">
        <f t="shared" si="70"/>
        <v>1.1612999999999989</v>
      </c>
      <c r="AD46">
        <f t="shared" si="71"/>
        <v>0.93820000000000014</v>
      </c>
      <c r="AE46">
        <f t="shared" si="72"/>
        <v>2.7184000000000008</v>
      </c>
      <c r="AF46">
        <f t="shared" si="73"/>
        <v>-0.29289999999999949</v>
      </c>
      <c r="AG46">
        <f t="shared" si="74"/>
        <v>3.1074199999999994</v>
      </c>
      <c r="AH46">
        <f t="shared" si="75"/>
        <v>2.2641100000000005</v>
      </c>
      <c r="AI46">
        <f t="shared" si="76"/>
        <v>2.3041699999999992</v>
      </c>
      <c r="AJ46">
        <f t="shared" si="77"/>
        <v>3.2616800000000001</v>
      </c>
      <c r="AK46">
        <f t="shared" si="78"/>
        <v>2.0182299999999991</v>
      </c>
      <c r="AL46">
        <f t="shared" si="79"/>
        <v>2.3301199999999991</v>
      </c>
      <c r="AM46">
        <f t="shared" si="80"/>
        <v>5.2763000000000009</v>
      </c>
      <c r="AO46">
        <f t="shared" si="5"/>
        <v>34.818329999999996</v>
      </c>
    </row>
    <row r="47" spans="1:41" x14ac:dyDescent="0.25">
      <c r="A47" t="s">
        <v>9</v>
      </c>
      <c r="B47" t="s">
        <v>3</v>
      </c>
      <c r="C47">
        <v>13.179</v>
      </c>
      <c r="D47">
        <v>12.083</v>
      </c>
      <c r="E47">
        <v>13.4726</v>
      </c>
      <c r="F47">
        <v>13.661099999999999</v>
      </c>
      <c r="G47">
        <v>13.0679</v>
      </c>
      <c r="H47">
        <v>13.253399999999999</v>
      </c>
      <c r="I47">
        <v>13.8279</v>
      </c>
      <c r="J47">
        <v>13.216100000000001</v>
      </c>
      <c r="K47">
        <v>12.450200000000001</v>
      </c>
      <c r="L47">
        <v>14.0344</v>
      </c>
      <c r="M47">
        <v>12.395</v>
      </c>
      <c r="N47">
        <v>11.5078</v>
      </c>
      <c r="O47">
        <v>12.777900000000001</v>
      </c>
      <c r="P47">
        <v>12.1142</v>
      </c>
      <c r="Q47">
        <v>10.5626</v>
      </c>
      <c r="R47">
        <v>11.8423</v>
      </c>
      <c r="S47">
        <v>10.428000000000001</v>
      </c>
      <c r="T47">
        <v>12.3666</v>
      </c>
      <c r="U47" t="s">
        <v>3</v>
      </c>
      <c r="V47">
        <f t="shared" si="63"/>
        <v>0.6634000000000011</v>
      </c>
      <c r="W47">
        <f t="shared" si="64"/>
        <v>-0.53120000000000012</v>
      </c>
      <c r="X47">
        <f t="shared" si="65"/>
        <v>-0.61839999999999939</v>
      </c>
      <c r="Y47">
        <f t="shared" si="66"/>
        <v>-3.0282999999999998</v>
      </c>
      <c r="Z47">
        <f t="shared" si="67"/>
        <v>-2.8403000000000009</v>
      </c>
      <c r="AA47">
        <f t="shared" si="68"/>
        <v>0.57469999999999999</v>
      </c>
      <c r="AB47">
        <f t="shared" si="69"/>
        <v>1.8434999999999988</v>
      </c>
      <c r="AC47">
        <f t="shared" si="70"/>
        <v>9.2000000000000526E-2</v>
      </c>
      <c r="AD47">
        <f t="shared" si="71"/>
        <v>-0.57390000000000008</v>
      </c>
      <c r="AE47">
        <f t="shared" si="72"/>
        <v>2.8597999999999999</v>
      </c>
      <c r="AF47">
        <f t="shared" si="73"/>
        <v>-0.41360000000000063</v>
      </c>
      <c r="AG47">
        <f t="shared" si="74"/>
        <v>2.5480199999999993</v>
      </c>
      <c r="AH47">
        <f t="shared" si="75"/>
        <v>2.8135100000000008</v>
      </c>
      <c r="AI47">
        <f t="shared" si="76"/>
        <v>2.5155700000000003</v>
      </c>
      <c r="AJ47">
        <f t="shared" si="77"/>
        <v>1.9890799999999995</v>
      </c>
      <c r="AK47">
        <f t="shared" si="78"/>
        <v>2.3261299999999991</v>
      </c>
      <c r="AL47">
        <f t="shared" si="79"/>
        <v>0.88142000000000031</v>
      </c>
      <c r="AM47">
        <f t="shared" si="80"/>
        <v>3.9678000000000004</v>
      </c>
      <c r="AO47">
        <f t="shared" si="5"/>
        <v>31.080629999999996</v>
      </c>
    </row>
    <row r="48" spans="1:41" x14ac:dyDescent="0.25">
      <c r="A48" t="s">
        <v>10</v>
      </c>
      <c r="B48" t="s">
        <v>3</v>
      </c>
      <c r="C48">
        <v>13.5677</v>
      </c>
      <c r="D48">
        <v>12.6562</v>
      </c>
      <c r="E48">
        <v>15.975</v>
      </c>
      <c r="F48">
        <v>14.6303</v>
      </c>
      <c r="G48">
        <v>23.9924</v>
      </c>
      <c r="H48">
        <v>13.8322</v>
      </c>
      <c r="I48">
        <v>13.247999999999999</v>
      </c>
      <c r="J48">
        <v>15.9056</v>
      </c>
      <c r="K48">
        <v>14.2608</v>
      </c>
      <c r="L48">
        <v>14.774900000000001</v>
      </c>
      <c r="M48">
        <v>12.626899999999999</v>
      </c>
      <c r="N48">
        <v>12.5207</v>
      </c>
      <c r="O48">
        <v>12.846500000000001</v>
      </c>
      <c r="P48">
        <v>12.041</v>
      </c>
      <c r="Q48">
        <v>12.3423</v>
      </c>
      <c r="R48">
        <v>11.503500000000001</v>
      </c>
      <c r="S48">
        <v>11.685700000000001</v>
      </c>
      <c r="T48">
        <v>13.164300000000001</v>
      </c>
      <c r="U48" t="s">
        <v>3</v>
      </c>
      <c r="V48">
        <f t="shared" si="63"/>
        <v>1.0521000000000011</v>
      </c>
      <c r="W48">
        <f t="shared" si="64"/>
        <v>4.1999999999999815E-2</v>
      </c>
      <c r="X48">
        <f t="shared" si="65"/>
        <v>1.8840000000000003</v>
      </c>
      <c r="Y48">
        <f t="shared" si="66"/>
        <v>-2.059099999999999</v>
      </c>
      <c r="Z48">
        <f t="shared" si="67"/>
        <v>8.0841999999999992</v>
      </c>
      <c r="AA48">
        <f t="shared" si="68"/>
        <v>1.1535000000000011</v>
      </c>
      <c r="AB48">
        <f t="shared" si="69"/>
        <v>1.2635999999999985</v>
      </c>
      <c r="AC48">
        <f t="shared" si="70"/>
        <v>2.7814999999999994</v>
      </c>
      <c r="AD48">
        <f t="shared" si="71"/>
        <v>1.236699999999999</v>
      </c>
      <c r="AE48">
        <f t="shared" si="72"/>
        <v>3.6003000000000007</v>
      </c>
      <c r="AF48">
        <f t="shared" si="73"/>
        <v>-0.18170000000000108</v>
      </c>
      <c r="AG48">
        <f t="shared" si="74"/>
        <v>3.5609199999999994</v>
      </c>
      <c r="AH48">
        <f t="shared" si="75"/>
        <v>2.8821100000000008</v>
      </c>
      <c r="AI48">
        <f t="shared" si="76"/>
        <v>2.4423700000000004</v>
      </c>
      <c r="AJ48">
        <f t="shared" si="77"/>
        <v>3.7687799999999996</v>
      </c>
      <c r="AK48">
        <f t="shared" si="78"/>
        <v>1.98733</v>
      </c>
      <c r="AL48">
        <f t="shared" si="79"/>
        <v>2.1391200000000001</v>
      </c>
      <c r="AM48">
        <f t="shared" si="80"/>
        <v>4.7655000000000012</v>
      </c>
      <c r="AO48">
        <f t="shared" si="5"/>
        <v>44.884830000000008</v>
      </c>
    </row>
    <row r="49" spans="1:41" x14ac:dyDescent="0.25">
      <c r="A49" t="s">
        <v>11</v>
      </c>
      <c r="B49" t="s">
        <v>3</v>
      </c>
      <c r="C49">
        <v>12.515599999999999</v>
      </c>
      <c r="D49">
        <v>12.6142</v>
      </c>
      <c r="E49">
        <v>14.090999999999999</v>
      </c>
      <c r="F49">
        <v>16.689399999999999</v>
      </c>
      <c r="G49">
        <v>15.908200000000001</v>
      </c>
      <c r="H49">
        <v>12.678699999999999</v>
      </c>
      <c r="I49">
        <v>11.984400000000001</v>
      </c>
      <c r="J49">
        <v>13.1241</v>
      </c>
      <c r="K49">
        <v>13.024100000000001</v>
      </c>
      <c r="L49">
        <v>11.1746</v>
      </c>
      <c r="M49">
        <v>12.8086</v>
      </c>
      <c r="N49">
        <v>8.9597800000000003</v>
      </c>
      <c r="O49">
        <v>9.9643899999999999</v>
      </c>
      <c r="P49">
        <v>9.59863</v>
      </c>
      <c r="Q49">
        <v>8.5735200000000003</v>
      </c>
      <c r="R49">
        <v>9.5161700000000007</v>
      </c>
      <c r="S49">
        <v>9.5465800000000005</v>
      </c>
      <c r="T49">
        <v>8.3987999999999996</v>
      </c>
      <c r="U49" t="s">
        <v>3</v>
      </c>
    </row>
    <row r="52" spans="1:41" x14ac:dyDescent="0.25">
      <c r="A52" t="s">
        <v>16</v>
      </c>
    </row>
    <row r="53" spans="1:41" x14ac:dyDescent="0.25">
      <c r="A53" t="s">
        <v>1</v>
      </c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  <c r="L53">
        <v>10</v>
      </c>
      <c r="M53">
        <v>11</v>
      </c>
      <c r="N53">
        <v>12</v>
      </c>
      <c r="O53">
        <v>13</v>
      </c>
      <c r="P53">
        <v>14</v>
      </c>
      <c r="Q53">
        <v>15</v>
      </c>
      <c r="R53">
        <v>16</v>
      </c>
      <c r="S53">
        <v>17</v>
      </c>
      <c r="T53">
        <v>18</v>
      </c>
    </row>
    <row r="54" spans="1:41" x14ac:dyDescent="0.25">
      <c r="A54" t="s">
        <v>2</v>
      </c>
      <c r="B54" t="s">
        <v>3</v>
      </c>
      <c r="C54">
        <v>15.417999999999999</v>
      </c>
      <c r="D54">
        <v>16.6539</v>
      </c>
      <c r="E54">
        <v>12.9978</v>
      </c>
      <c r="F54">
        <v>17.290099999999999</v>
      </c>
      <c r="G54">
        <v>26.430499999999999</v>
      </c>
      <c r="H54">
        <v>17.040900000000001</v>
      </c>
      <c r="I54">
        <v>18.949100000000001</v>
      </c>
      <c r="J54">
        <v>17.686199999999999</v>
      </c>
      <c r="K54">
        <v>15.152100000000001</v>
      </c>
      <c r="L54">
        <v>13.099</v>
      </c>
      <c r="M54">
        <v>14.1829</v>
      </c>
      <c r="N54">
        <v>14.0281</v>
      </c>
      <c r="O54">
        <v>12.8371</v>
      </c>
      <c r="P54">
        <v>12.8927</v>
      </c>
      <c r="Q54">
        <v>13.3111</v>
      </c>
      <c r="R54">
        <v>11.7746</v>
      </c>
      <c r="S54">
        <v>9.9915800000000008</v>
      </c>
      <c r="T54">
        <v>12.018800000000001</v>
      </c>
      <c r="U54" t="s">
        <v>3</v>
      </c>
      <c r="V54">
        <f>C54-C$10</f>
        <v>2.9024000000000001</v>
      </c>
      <c r="W54">
        <f t="shared" ref="W54:AM54" si="81">D54-D$10</f>
        <v>4.0396999999999998</v>
      </c>
      <c r="X54">
        <f t="shared" si="81"/>
        <v>-1.0931999999999995</v>
      </c>
      <c r="Y54">
        <f t="shared" si="81"/>
        <v>0.60069999999999979</v>
      </c>
      <c r="Z54">
        <f t="shared" si="81"/>
        <v>10.522299999999998</v>
      </c>
      <c r="AA54">
        <f t="shared" si="81"/>
        <v>4.3622000000000014</v>
      </c>
      <c r="AB54">
        <f t="shared" si="81"/>
        <v>6.9647000000000006</v>
      </c>
      <c r="AC54">
        <f t="shared" si="81"/>
        <v>4.5620999999999992</v>
      </c>
      <c r="AD54">
        <f t="shared" si="81"/>
        <v>2.1280000000000001</v>
      </c>
      <c r="AE54">
        <f t="shared" si="81"/>
        <v>1.9244000000000003</v>
      </c>
      <c r="AF54">
        <f t="shared" si="81"/>
        <v>1.3742999999999999</v>
      </c>
      <c r="AG54">
        <f t="shared" si="81"/>
        <v>5.0683199999999999</v>
      </c>
      <c r="AH54">
        <f t="shared" si="81"/>
        <v>2.8727099999999997</v>
      </c>
      <c r="AI54">
        <f t="shared" si="81"/>
        <v>3.2940699999999996</v>
      </c>
      <c r="AJ54">
        <f t="shared" si="81"/>
        <v>4.7375799999999995</v>
      </c>
      <c r="AK54">
        <f t="shared" si="81"/>
        <v>2.2584299999999988</v>
      </c>
      <c r="AL54">
        <f t="shared" si="81"/>
        <v>0.44500000000000028</v>
      </c>
      <c r="AM54">
        <f t="shared" si="81"/>
        <v>3.620000000000001</v>
      </c>
      <c r="AO54">
        <f t="shared" si="5"/>
        <v>62.770109999999988</v>
      </c>
    </row>
    <row r="55" spans="1:41" x14ac:dyDescent="0.25">
      <c r="A55" t="s">
        <v>6</v>
      </c>
      <c r="B55" t="s">
        <v>3</v>
      </c>
      <c r="C55">
        <v>14.3346</v>
      </c>
      <c r="D55">
        <v>21.867699999999999</v>
      </c>
      <c r="E55">
        <v>16.265599999999999</v>
      </c>
      <c r="F55">
        <v>25.5745</v>
      </c>
      <c r="G55">
        <v>36.902299999999997</v>
      </c>
      <c r="H55">
        <v>25.738199999999999</v>
      </c>
      <c r="I55">
        <v>22.246500000000001</v>
      </c>
      <c r="J55">
        <v>19.9877</v>
      </c>
      <c r="K55">
        <v>18.355</v>
      </c>
      <c r="L55">
        <v>16.063300000000002</v>
      </c>
      <c r="M55">
        <v>18.003499999999999</v>
      </c>
      <c r="N55">
        <v>16.940100000000001</v>
      </c>
      <c r="O55">
        <v>15.2302</v>
      </c>
      <c r="P55">
        <v>13.6755</v>
      </c>
      <c r="Q55">
        <v>13.5479</v>
      </c>
      <c r="R55">
        <v>13.915900000000001</v>
      </c>
      <c r="S55">
        <v>12.894600000000001</v>
      </c>
      <c r="T55">
        <v>12.337400000000001</v>
      </c>
      <c r="U55" t="s">
        <v>3</v>
      </c>
      <c r="V55">
        <f t="shared" ref="V55:V58" si="82">C55-C$10</f>
        <v>1.8190000000000008</v>
      </c>
      <c r="W55">
        <f t="shared" ref="W55:W58" si="83">D55-D$10</f>
        <v>9.2534999999999989</v>
      </c>
      <c r="X55">
        <f t="shared" ref="X55:X58" si="84">E55-E$10</f>
        <v>2.1745999999999999</v>
      </c>
      <c r="Y55">
        <f t="shared" ref="Y55:Y58" si="85">F55-F$10</f>
        <v>8.8851000000000013</v>
      </c>
      <c r="Z55">
        <f t="shared" ref="Z55:Z58" si="86">G55-G$10</f>
        <v>20.994099999999996</v>
      </c>
      <c r="AA55">
        <f t="shared" ref="AA55:AA58" si="87">H55-H$10</f>
        <v>13.0595</v>
      </c>
      <c r="AB55">
        <f t="shared" ref="AB55:AB58" si="88">I55-I$10</f>
        <v>10.2621</v>
      </c>
      <c r="AC55">
        <f t="shared" ref="AC55:AC58" si="89">J55-J$10</f>
        <v>6.8635999999999999</v>
      </c>
      <c r="AD55">
        <f t="shared" ref="AD55:AD58" si="90">K55-K$10</f>
        <v>5.3308999999999997</v>
      </c>
      <c r="AE55">
        <f t="shared" ref="AE55:AE58" si="91">L55-L$10</f>
        <v>4.8887000000000018</v>
      </c>
      <c r="AF55">
        <f t="shared" ref="AF55:AF58" si="92">M55-M$10</f>
        <v>5.1948999999999987</v>
      </c>
      <c r="AG55">
        <f t="shared" ref="AG55:AG58" si="93">N55-N$10</f>
        <v>7.9803200000000007</v>
      </c>
      <c r="AH55">
        <f t="shared" ref="AH55:AH58" si="94">O55-O$10</f>
        <v>5.2658100000000001</v>
      </c>
      <c r="AI55">
        <f t="shared" ref="AI55:AI58" si="95">P55-P$10</f>
        <v>4.0768699999999995</v>
      </c>
      <c r="AJ55">
        <f t="shared" ref="AJ55:AJ58" si="96">Q55-Q$10</f>
        <v>4.97438</v>
      </c>
      <c r="AK55">
        <f t="shared" ref="AK55:AK58" si="97">R55-R$10</f>
        <v>4.3997299999999999</v>
      </c>
      <c r="AL55">
        <f t="shared" ref="AL55:AL58" si="98">S55-S$10</f>
        <v>3.34802</v>
      </c>
      <c r="AM55">
        <f t="shared" ref="AM55:AM58" si="99">T55-T$10</f>
        <v>3.938600000000001</v>
      </c>
      <c r="AO55">
        <f t="shared" si="5"/>
        <v>122.70973000000004</v>
      </c>
    </row>
    <row r="56" spans="1:41" x14ac:dyDescent="0.25">
      <c r="A56" t="s">
        <v>8</v>
      </c>
      <c r="B56" t="s">
        <v>3</v>
      </c>
      <c r="C56">
        <v>13.8225</v>
      </c>
      <c r="D56">
        <v>16.583300000000001</v>
      </c>
      <c r="E56">
        <v>14.023999999999999</v>
      </c>
      <c r="F56">
        <v>16.491199999999999</v>
      </c>
      <c r="G56">
        <v>18.096399999999999</v>
      </c>
      <c r="H56">
        <v>18.686900000000001</v>
      </c>
      <c r="I56">
        <v>18.231200000000001</v>
      </c>
      <c r="J56">
        <v>17.3141</v>
      </c>
      <c r="K56">
        <v>13.534700000000001</v>
      </c>
      <c r="L56">
        <v>13.054399999999999</v>
      </c>
      <c r="M56">
        <v>12.5823</v>
      </c>
      <c r="N56">
        <v>10.9664</v>
      </c>
      <c r="O56">
        <v>12.360099999999999</v>
      </c>
      <c r="P56">
        <v>12.525</v>
      </c>
      <c r="Q56">
        <v>13.5619</v>
      </c>
      <c r="R56">
        <v>12.191700000000001</v>
      </c>
      <c r="S56">
        <v>10.130800000000001</v>
      </c>
      <c r="T56">
        <v>13.085100000000001</v>
      </c>
      <c r="U56" t="s">
        <v>3</v>
      </c>
      <c r="V56">
        <f t="shared" si="82"/>
        <v>1.3069000000000006</v>
      </c>
      <c r="W56">
        <f t="shared" si="83"/>
        <v>3.969100000000001</v>
      </c>
      <c r="X56">
        <f t="shared" si="84"/>
        <v>-6.7000000000000171E-2</v>
      </c>
      <c r="Y56">
        <f t="shared" si="85"/>
        <v>-0.19819999999999993</v>
      </c>
      <c r="Z56">
        <f t="shared" si="86"/>
        <v>2.1881999999999984</v>
      </c>
      <c r="AA56">
        <f t="shared" si="87"/>
        <v>6.0082000000000022</v>
      </c>
      <c r="AB56">
        <f t="shared" si="88"/>
        <v>6.2468000000000004</v>
      </c>
      <c r="AC56">
        <f t="shared" si="89"/>
        <v>4.1899999999999995</v>
      </c>
      <c r="AD56">
        <f t="shared" si="90"/>
        <v>0.51060000000000016</v>
      </c>
      <c r="AE56">
        <f t="shared" si="91"/>
        <v>1.8797999999999995</v>
      </c>
      <c r="AF56">
        <f t="shared" si="92"/>
        <v>-0.22630000000000017</v>
      </c>
      <c r="AG56">
        <f t="shared" si="93"/>
        <v>2.0066199999999998</v>
      </c>
      <c r="AH56">
        <f t="shared" si="94"/>
        <v>2.3957099999999993</v>
      </c>
      <c r="AI56">
        <f t="shared" si="95"/>
        <v>2.9263700000000004</v>
      </c>
      <c r="AJ56">
        <f t="shared" si="96"/>
        <v>4.9883799999999994</v>
      </c>
      <c r="AK56">
        <f t="shared" si="97"/>
        <v>2.6755300000000002</v>
      </c>
      <c r="AL56">
        <f t="shared" si="98"/>
        <v>0.58422000000000018</v>
      </c>
      <c r="AM56">
        <f t="shared" si="99"/>
        <v>4.686300000000001</v>
      </c>
      <c r="AO56">
        <f t="shared" si="5"/>
        <v>47.054230000000004</v>
      </c>
    </row>
    <row r="57" spans="1:41" x14ac:dyDescent="0.25">
      <c r="A57" t="s">
        <v>9</v>
      </c>
      <c r="B57" t="s">
        <v>3</v>
      </c>
      <c r="C57">
        <v>12.4787</v>
      </c>
      <c r="D57">
        <v>25.069299999999998</v>
      </c>
      <c r="E57">
        <v>15.4671</v>
      </c>
      <c r="F57">
        <v>13.4315</v>
      </c>
      <c r="G57">
        <v>21.987400000000001</v>
      </c>
      <c r="H57">
        <v>14.284599999999999</v>
      </c>
      <c r="I57">
        <v>14.6531</v>
      </c>
      <c r="J57">
        <v>17.112200000000001</v>
      </c>
      <c r="K57">
        <v>16.186800000000002</v>
      </c>
      <c r="L57">
        <v>13.128399999999999</v>
      </c>
      <c r="M57">
        <v>13.741400000000001</v>
      </c>
      <c r="N57">
        <v>12.898400000000001</v>
      </c>
      <c r="O57">
        <v>12.648199999999999</v>
      </c>
      <c r="P57">
        <v>14.8156</v>
      </c>
      <c r="Q57">
        <v>12.196400000000001</v>
      </c>
      <c r="R57">
        <v>10.283200000000001</v>
      </c>
      <c r="S57">
        <v>8.7406900000000007</v>
      </c>
      <c r="T57">
        <v>13.414199999999999</v>
      </c>
      <c r="U57" t="s">
        <v>3</v>
      </c>
      <c r="V57">
        <f t="shared" si="82"/>
        <v>-3.6899999999999267E-2</v>
      </c>
      <c r="W57">
        <f t="shared" si="83"/>
        <v>12.455099999999998</v>
      </c>
      <c r="X57">
        <f t="shared" si="84"/>
        <v>1.376100000000001</v>
      </c>
      <c r="Y57">
        <f t="shared" si="85"/>
        <v>-3.2578999999999994</v>
      </c>
      <c r="Z57">
        <f t="shared" si="86"/>
        <v>6.0792000000000002</v>
      </c>
      <c r="AA57">
        <f t="shared" si="87"/>
        <v>1.6059000000000001</v>
      </c>
      <c r="AB57">
        <f t="shared" si="88"/>
        <v>2.6686999999999994</v>
      </c>
      <c r="AC57">
        <f t="shared" si="89"/>
        <v>3.9881000000000011</v>
      </c>
      <c r="AD57">
        <f t="shared" si="90"/>
        <v>3.162700000000001</v>
      </c>
      <c r="AE57">
        <f t="shared" si="91"/>
        <v>1.9537999999999993</v>
      </c>
      <c r="AF57">
        <f t="shared" si="92"/>
        <v>0.9328000000000003</v>
      </c>
      <c r="AG57">
        <f t="shared" si="93"/>
        <v>3.9386200000000002</v>
      </c>
      <c r="AH57">
        <f t="shared" si="94"/>
        <v>2.6838099999999994</v>
      </c>
      <c r="AI57">
        <f t="shared" si="95"/>
        <v>5.2169699999999999</v>
      </c>
      <c r="AJ57">
        <f t="shared" si="96"/>
        <v>3.6228800000000003</v>
      </c>
      <c r="AK57">
        <f t="shared" si="97"/>
        <v>0.7670300000000001</v>
      </c>
      <c r="AL57">
        <f t="shared" si="98"/>
        <v>-0.80588999999999977</v>
      </c>
      <c r="AM57">
        <f t="shared" si="99"/>
        <v>5.0153999999999996</v>
      </c>
      <c r="AO57">
        <f t="shared" si="5"/>
        <v>59.567799999999998</v>
      </c>
    </row>
    <row r="58" spans="1:41" x14ac:dyDescent="0.25">
      <c r="A58" t="s">
        <v>10</v>
      </c>
      <c r="B58" t="s">
        <v>3</v>
      </c>
      <c r="C58">
        <v>13.0709</v>
      </c>
      <c r="D58">
        <v>16.5702</v>
      </c>
      <c r="E58">
        <v>14.589</v>
      </c>
      <c r="F58">
        <v>13.6877</v>
      </c>
      <c r="G58">
        <v>24.3262</v>
      </c>
      <c r="H58">
        <v>15.944699999999999</v>
      </c>
      <c r="I58">
        <v>14.6783</v>
      </c>
      <c r="J58">
        <v>16.437899999999999</v>
      </c>
      <c r="K58">
        <v>16.693200000000001</v>
      </c>
      <c r="L58">
        <v>13.9305</v>
      </c>
      <c r="M58">
        <v>11.644500000000001</v>
      </c>
      <c r="N58">
        <v>11.023999999999999</v>
      </c>
      <c r="O58">
        <v>13.5159</v>
      </c>
      <c r="P58">
        <v>11.255000000000001</v>
      </c>
      <c r="Q58">
        <v>14.2378</v>
      </c>
      <c r="R58">
        <v>11.25</v>
      </c>
      <c r="S58">
        <v>9.8389600000000002</v>
      </c>
      <c r="T58">
        <v>13.520899999999999</v>
      </c>
      <c r="U58" t="s">
        <v>3</v>
      </c>
      <c r="V58">
        <f t="shared" si="82"/>
        <v>0.55530000000000079</v>
      </c>
      <c r="W58">
        <f t="shared" si="83"/>
        <v>3.9559999999999995</v>
      </c>
      <c r="X58">
        <f t="shared" si="84"/>
        <v>0.49800000000000111</v>
      </c>
      <c r="Y58">
        <f t="shared" si="85"/>
        <v>-3.0016999999999996</v>
      </c>
      <c r="Z58">
        <f t="shared" si="86"/>
        <v>8.4179999999999993</v>
      </c>
      <c r="AA58">
        <f t="shared" si="87"/>
        <v>3.266</v>
      </c>
      <c r="AB58">
        <f t="shared" si="88"/>
        <v>2.6938999999999993</v>
      </c>
      <c r="AC58">
        <f t="shared" si="89"/>
        <v>3.3137999999999987</v>
      </c>
      <c r="AD58">
        <f t="shared" si="90"/>
        <v>3.6691000000000003</v>
      </c>
      <c r="AE58">
        <f t="shared" si="91"/>
        <v>2.7559000000000005</v>
      </c>
      <c r="AF58">
        <f t="shared" si="92"/>
        <v>-1.1640999999999995</v>
      </c>
      <c r="AG58">
        <f t="shared" si="93"/>
        <v>2.0642199999999988</v>
      </c>
      <c r="AH58">
        <f t="shared" si="94"/>
        <v>3.5515100000000004</v>
      </c>
      <c r="AI58">
        <f t="shared" si="95"/>
        <v>1.6563700000000008</v>
      </c>
      <c r="AJ58">
        <f t="shared" si="96"/>
        <v>5.6642799999999998</v>
      </c>
      <c r="AK58">
        <f t="shared" si="97"/>
        <v>1.7338299999999993</v>
      </c>
      <c r="AL58">
        <f t="shared" si="98"/>
        <v>0.29237999999999964</v>
      </c>
      <c r="AM58">
        <f t="shared" si="99"/>
        <v>5.1220999999999997</v>
      </c>
      <c r="AO58">
        <f t="shared" si="5"/>
        <v>53.376490000000004</v>
      </c>
    </row>
    <row r="59" spans="1:41" x14ac:dyDescent="0.25">
      <c r="A59" t="s">
        <v>11</v>
      </c>
      <c r="B59" t="s">
        <v>3</v>
      </c>
      <c r="C59">
        <v>12.515599999999999</v>
      </c>
      <c r="D59">
        <v>12.6142</v>
      </c>
      <c r="E59">
        <v>14.090999999999999</v>
      </c>
      <c r="F59">
        <v>16.689399999999999</v>
      </c>
      <c r="G59">
        <v>15.908200000000001</v>
      </c>
      <c r="H59">
        <v>12.678699999999999</v>
      </c>
      <c r="I59">
        <v>11.984400000000001</v>
      </c>
      <c r="J59">
        <v>13.1241</v>
      </c>
      <c r="K59">
        <v>13.024100000000001</v>
      </c>
      <c r="L59">
        <v>11.1746</v>
      </c>
      <c r="M59">
        <v>12.8086</v>
      </c>
      <c r="N59">
        <v>8.9597800000000003</v>
      </c>
      <c r="O59">
        <v>9.9643899999999999</v>
      </c>
      <c r="P59">
        <v>9.59863</v>
      </c>
      <c r="Q59">
        <v>8.5735200000000003</v>
      </c>
      <c r="R59">
        <v>9.5161700000000007</v>
      </c>
      <c r="S59">
        <v>9.5465800000000005</v>
      </c>
      <c r="T59">
        <v>8.3987999999999996</v>
      </c>
      <c r="U59" t="s">
        <v>3</v>
      </c>
    </row>
    <row r="62" spans="1:41" x14ac:dyDescent="0.25">
      <c r="A62" t="s">
        <v>17</v>
      </c>
    </row>
    <row r="63" spans="1:41" x14ac:dyDescent="0.25">
      <c r="A63" t="s">
        <v>1</v>
      </c>
      <c r="B63">
        <v>0</v>
      </c>
      <c r="C63">
        <v>1</v>
      </c>
      <c r="D63">
        <v>2</v>
      </c>
      <c r="E63">
        <v>3</v>
      </c>
      <c r="F63">
        <v>4</v>
      </c>
      <c r="G63">
        <v>5</v>
      </c>
      <c r="H63">
        <v>6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P63">
        <v>14</v>
      </c>
      <c r="Q63">
        <v>15</v>
      </c>
      <c r="R63">
        <v>16</v>
      </c>
      <c r="S63">
        <v>17</v>
      </c>
      <c r="T63">
        <v>18</v>
      </c>
    </row>
    <row r="64" spans="1:41" x14ac:dyDescent="0.25">
      <c r="A64" t="s">
        <v>2</v>
      </c>
      <c r="B64" t="s">
        <v>3</v>
      </c>
      <c r="C64">
        <v>13.7987</v>
      </c>
      <c r="D64">
        <v>14.6366</v>
      </c>
      <c r="E64">
        <v>15.965400000000001</v>
      </c>
      <c r="F64">
        <v>16.446999999999999</v>
      </c>
      <c r="G64">
        <v>14.100199999999999</v>
      </c>
      <c r="H64">
        <v>19.454899999999999</v>
      </c>
      <c r="I64">
        <v>15.7918</v>
      </c>
      <c r="J64">
        <v>15.1601</v>
      </c>
      <c r="K64">
        <v>14.0783</v>
      </c>
      <c r="L64">
        <v>11.7136</v>
      </c>
      <c r="M64">
        <v>13.0312</v>
      </c>
      <c r="N64">
        <v>10.761200000000001</v>
      </c>
      <c r="O64">
        <v>10.191599999999999</v>
      </c>
      <c r="P64">
        <v>10.4268</v>
      </c>
      <c r="Q64">
        <v>11.1518</v>
      </c>
      <c r="R64">
        <v>13.286199999999999</v>
      </c>
      <c r="S64">
        <v>9.9569700000000001</v>
      </c>
      <c r="T64">
        <v>9.5978700000000003</v>
      </c>
      <c r="U64" t="s">
        <v>3</v>
      </c>
      <c r="V64">
        <f>C64-C$10</f>
        <v>1.283100000000001</v>
      </c>
      <c r="W64">
        <f t="shared" ref="W64:AM64" si="100">D64-D$10</f>
        <v>2.0223999999999993</v>
      </c>
      <c r="X64">
        <f t="shared" si="100"/>
        <v>1.8744000000000014</v>
      </c>
      <c r="Y64">
        <f t="shared" si="100"/>
        <v>-0.24239999999999995</v>
      </c>
      <c r="Z64">
        <f t="shared" si="100"/>
        <v>-1.8080000000000016</v>
      </c>
      <c r="AA64">
        <f t="shared" si="100"/>
        <v>6.7761999999999993</v>
      </c>
      <c r="AB64">
        <f t="shared" si="100"/>
        <v>3.8073999999999995</v>
      </c>
      <c r="AC64">
        <f t="shared" si="100"/>
        <v>2.0359999999999996</v>
      </c>
      <c r="AD64">
        <f t="shared" si="100"/>
        <v>1.0541999999999998</v>
      </c>
      <c r="AE64">
        <f t="shared" si="100"/>
        <v>0.5389999999999997</v>
      </c>
      <c r="AF64">
        <f t="shared" si="100"/>
        <v>0.22259999999999991</v>
      </c>
      <c r="AG64">
        <f t="shared" si="100"/>
        <v>1.8014200000000002</v>
      </c>
      <c r="AH64">
        <f t="shared" si="100"/>
        <v>0.22720999999999947</v>
      </c>
      <c r="AI64">
        <f t="shared" si="100"/>
        <v>0.82817000000000007</v>
      </c>
      <c r="AJ64">
        <f t="shared" si="100"/>
        <v>2.5782799999999995</v>
      </c>
      <c r="AK64">
        <f t="shared" si="100"/>
        <v>3.7700299999999984</v>
      </c>
      <c r="AL64">
        <f t="shared" si="100"/>
        <v>0.41038999999999959</v>
      </c>
      <c r="AM64">
        <f t="shared" si="100"/>
        <v>1.1990700000000007</v>
      </c>
      <c r="AO64">
        <f t="shared" si="5"/>
        <v>32.480270000000004</v>
      </c>
    </row>
    <row r="65" spans="1:41" x14ac:dyDescent="0.25">
      <c r="A65" t="s">
        <v>6</v>
      </c>
      <c r="B65" t="s">
        <v>3</v>
      </c>
      <c r="C65">
        <v>14.1372</v>
      </c>
      <c r="D65">
        <v>16.6736</v>
      </c>
      <c r="E65">
        <v>15.343999999999999</v>
      </c>
      <c r="F65">
        <v>16.458200000000001</v>
      </c>
      <c r="G65">
        <v>17.6464</v>
      </c>
      <c r="H65">
        <v>16.6509</v>
      </c>
      <c r="I65">
        <v>19.717300000000002</v>
      </c>
      <c r="J65">
        <v>17.823599999999999</v>
      </c>
      <c r="K65">
        <v>16.772400000000001</v>
      </c>
      <c r="L65">
        <v>14.521800000000001</v>
      </c>
      <c r="M65">
        <v>15.8756</v>
      </c>
      <c r="N65">
        <v>15.5784</v>
      </c>
      <c r="O65">
        <v>11.515000000000001</v>
      </c>
      <c r="P65">
        <v>12.4156</v>
      </c>
      <c r="Q65">
        <v>11.414</v>
      </c>
      <c r="R65">
        <v>11.0138</v>
      </c>
      <c r="S65">
        <v>11.5532</v>
      </c>
      <c r="T65">
        <v>9.8866200000000006</v>
      </c>
      <c r="U65" t="s">
        <v>3</v>
      </c>
      <c r="V65">
        <f t="shared" ref="V65:V68" si="101">C65-C$10</f>
        <v>1.6216000000000008</v>
      </c>
      <c r="W65">
        <f t="shared" ref="W65:W69" si="102">D65-D$10</f>
        <v>4.0594000000000001</v>
      </c>
      <c r="X65">
        <f t="shared" ref="X65:X69" si="103">E65-E$10</f>
        <v>1.2530000000000001</v>
      </c>
      <c r="Y65">
        <f t="shared" ref="Y65:Y69" si="104">F65-F$10</f>
        <v>-0.23119999999999763</v>
      </c>
      <c r="Z65">
        <f t="shared" ref="Z65:Z69" si="105">G65-G$10</f>
        <v>1.7381999999999991</v>
      </c>
      <c r="AA65">
        <f t="shared" ref="AA65:AA69" si="106">H65-H$10</f>
        <v>3.9722000000000008</v>
      </c>
      <c r="AB65">
        <f t="shared" ref="AB65:AB69" si="107">I65-I$10</f>
        <v>7.7329000000000008</v>
      </c>
      <c r="AC65">
        <f t="shared" ref="AC65:AC69" si="108">J65-J$10</f>
        <v>4.6994999999999987</v>
      </c>
      <c r="AD65">
        <f t="shared" ref="AD65:AD69" si="109">K65-K$10</f>
        <v>3.7483000000000004</v>
      </c>
      <c r="AE65">
        <f t="shared" ref="AE65:AE69" si="110">L65-L$10</f>
        <v>3.3472000000000008</v>
      </c>
      <c r="AF65">
        <f t="shared" ref="AF65:AF69" si="111">M65-M$10</f>
        <v>3.0670000000000002</v>
      </c>
      <c r="AG65">
        <f t="shared" ref="AG65:AG69" si="112">N65-N$10</f>
        <v>6.6186199999999999</v>
      </c>
      <c r="AH65">
        <f t="shared" ref="AH65:AH69" si="113">O65-O$10</f>
        <v>1.5506100000000007</v>
      </c>
      <c r="AI65">
        <f t="shared" ref="AI65:AI69" si="114">P65-P$10</f>
        <v>2.8169699999999995</v>
      </c>
      <c r="AJ65">
        <f t="shared" ref="AJ65:AJ69" si="115">Q65-Q$10</f>
        <v>2.8404799999999994</v>
      </c>
      <c r="AK65">
        <f t="shared" ref="AK65:AK69" si="116">R65-R$10</f>
        <v>1.4976299999999991</v>
      </c>
      <c r="AL65">
        <f t="shared" ref="AL65:AL69" si="117">S65-S$10</f>
        <v>2.0066199999999998</v>
      </c>
      <c r="AM65">
        <f t="shared" ref="AM65:AM69" si="118">T65-T$10</f>
        <v>1.487820000000001</v>
      </c>
      <c r="AO65">
        <f t="shared" si="5"/>
        <v>54.289249999999996</v>
      </c>
    </row>
    <row r="66" spans="1:41" x14ac:dyDescent="0.25">
      <c r="A66" t="s">
        <v>8</v>
      </c>
      <c r="B66" t="s">
        <v>3</v>
      </c>
      <c r="C66">
        <v>13.704000000000001</v>
      </c>
      <c r="D66">
        <v>14.0489</v>
      </c>
      <c r="E66">
        <v>13.9907</v>
      </c>
      <c r="F66">
        <v>16.0959</v>
      </c>
      <c r="G66">
        <v>15.553699999999999</v>
      </c>
      <c r="H66">
        <v>16.030100000000001</v>
      </c>
      <c r="I66">
        <v>15.9009</v>
      </c>
      <c r="J66">
        <v>15.163500000000001</v>
      </c>
      <c r="K66">
        <v>15.520200000000001</v>
      </c>
      <c r="L66">
        <v>11.648999999999999</v>
      </c>
      <c r="M66">
        <v>14.5114</v>
      </c>
      <c r="N66">
        <v>11.7203</v>
      </c>
      <c r="O66">
        <v>13.1127</v>
      </c>
      <c r="P66">
        <v>10.3431</v>
      </c>
      <c r="Q66">
        <v>11.724299999999999</v>
      </c>
      <c r="R66">
        <v>10.4254</v>
      </c>
      <c r="S66">
        <v>10.991199999999999</v>
      </c>
      <c r="T66">
        <v>9.7972999999999999</v>
      </c>
      <c r="U66" t="s">
        <v>3</v>
      </c>
      <c r="V66">
        <f t="shared" si="101"/>
        <v>1.1884000000000015</v>
      </c>
      <c r="W66">
        <f t="shared" si="102"/>
        <v>1.4346999999999994</v>
      </c>
      <c r="X66">
        <f t="shared" si="103"/>
        <v>-0.10029999999999895</v>
      </c>
      <c r="Y66">
        <f t="shared" si="104"/>
        <v>-0.59349999999999881</v>
      </c>
      <c r="Z66">
        <f t="shared" si="105"/>
        <v>-0.35450000000000159</v>
      </c>
      <c r="AA66">
        <f t="shared" si="106"/>
        <v>3.3514000000000017</v>
      </c>
      <c r="AB66">
        <f t="shared" si="107"/>
        <v>3.9164999999999992</v>
      </c>
      <c r="AC66">
        <f t="shared" si="108"/>
        <v>2.0394000000000005</v>
      </c>
      <c r="AD66">
        <f t="shared" si="109"/>
        <v>2.4961000000000002</v>
      </c>
      <c r="AE66">
        <f t="shared" si="110"/>
        <v>0.47439999999999927</v>
      </c>
      <c r="AF66">
        <f t="shared" si="111"/>
        <v>1.7027999999999999</v>
      </c>
      <c r="AG66">
        <f t="shared" si="112"/>
        <v>2.7605199999999996</v>
      </c>
      <c r="AH66">
        <f t="shared" si="113"/>
        <v>3.1483100000000004</v>
      </c>
      <c r="AI66">
        <f t="shared" si="114"/>
        <v>0.74446999999999974</v>
      </c>
      <c r="AJ66">
        <f t="shared" si="115"/>
        <v>3.1507799999999992</v>
      </c>
      <c r="AK66">
        <f t="shared" si="116"/>
        <v>0.90922999999999909</v>
      </c>
      <c r="AL66">
        <f t="shared" si="117"/>
        <v>1.4446199999999987</v>
      </c>
      <c r="AM66">
        <f t="shared" si="118"/>
        <v>1.3985000000000003</v>
      </c>
      <c r="AO66">
        <f t="shared" si="5"/>
        <v>31.20843</v>
      </c>
    </row>
    <row r="67" spans="1:41" x14ac:dyDescent="0.25">
      <c r="A67" s="2" t="s">
        <v>9</v>
      </c>
      <c r="B67" s="2" t="s">
        <v>3</v>
      </c>
      <c r="C67" s="2">
        <v>15.422800000000001</v>
      </c>
      <c r="D67" s="2">
        <v>13.675599999999999</v>
      </c>
      <c r="E67" s="2">
        <v>14.0557</v>
      </c>
      <c r="F67" s="2">
        <v>14.6492</v>
      </c>
      <c r="G67" s="2">
        <v>14.8604</v>
      </c>
      <c r="H67" s="2">
        <v>14.002000000000001</v>
      </c>
      <c r="I67" s="2">
        <v>15.431900000000001</v>
      </c>
      <c r="J67" s="2">
        <v>13.666700000000001</v>
      </c>
      <c r="K67" s="2">
        <v>13.445600000000001</v>
      </c>
      <c r="L67" s="2">
        <v>11.6769</v>
      </c>
      <c r="M67" s="2">
        <v>12.6876</v>
      </c>
      <c r="N67" s="2">
        <v>10.996</v>
      </c>
      <c r="O67" s="2">
        <v>10.670299999999999</v>
      </c>
      <c r="P67" s="2">
        <v>9.9912899999999993</v>
      </c>
      <c r="Q67" s="2">
        <v>9.6260999999999992</v>
      </c>
      <c r="R67" s="2">
        <v>9.9107900000000004</v>
      </c>
      <c r="S67" s="2">
        <v>9.6912800000000008</v>
      </c>
      <c r="T67" s="2">
        <v>9.5091199999999994</v>
      </c>
      <c r="U67" s="2" t="s">
        <v>3</v>
      </c>
      <c r="V67" s="2">
        <f t="shared" si="101"/>
        <v>2.9072000000000013</v>
      </c>
      <c r="W67" s="2">
        <f t="shared" si="102"/>
        <v>1.061399999999999</v>
      </c>
      <c r="X67" s="2">
        <f t="shared" si="103"/>
        <v>-3.5299999999999443E-2</v>
      </c>
      <c r="Y67" s="2">
        <f t="shared" si="104"/>
        <v>-2.0401999999999987</v>
      </c>
      <c r="Z67" s="2">
        <f t="shared" si="105"/>
        <v>-1.0478000000000005</v>
      </c>
      <c r="AA67" s="2">
        <f t="shared" si="106"/>
        <v>1.3233000000000015</v>
      </c>
      <c r="AB67" s="2">
        <f t="shared" si="107"/>
        <v>3.4474999999999998</v>
      </c>
      <c r="AC67" s="2">
        <f t="shared" si="108"/>
        <v>0.54260000000000019</v>
      </c>
      <c r="AD67" s="2">
        <f t="shared" si="109"/>
        <v>0.42149999999999999</v>
      </c>
      <c r="AE67" s="2">
        <f t="shared" si="110"/>
        <v>0.50229999999999997</v>
      </c>
      <c r="AF67" s="2">
        <f t="shared" si="111"/>
        <v>-0.12100000000000044</v>
      </c>
      <c r="AG67" s="2">
        <f t="shared" si="112"/>
        <v>2.0362200000000001</v>
      </c>
      <c r="AH67" s="2">
        <f t="shared" si="113"/>
        <v>0.70590999999999937</v>
      </c>
      <c r="AI67" s="2">
        <f t="shared" si="114"/>
        <v>0.39265999999999934</v>
      </c>
      <c r="AJ67" s="2">
        <f t="shared" si="115"/>
        <v>1.052579999999999</v>
      </c>
      <c r="AK67" s="2">
        <f t="shared" si="116"/>
        <v>0.39461999999999975</v>
      </c>
      <c r="AL67" s="2">
        <f t="shared" si="117"/>
        <v>0.14470000000000027</v>
      </c>
      <c r="AM67" s="2">
        <f t="shared" si="118"/>
        <v>1.1103199999999998</v>
      </c>
      <c r="AN67" s="2"/>
      <c r="AO67" s="2">
        <f t="shared" si="5"/>
        <v>19.287109999999998</v>
      </c>
    </row>
    <row r="68" spans="1:41" x14ac:dyDescent="0.25">
      <c r="A68" t="s">
        <v>18</v>
      </c>
      <c r="B68" t="s">
        <v>3</v>
      </c>
      <c r="C68">
        <v>12.9354</v>
      </c>
      <c r="D68">
        <v>14.1454</v>
      </c>
      <c r="E68">
        <v>14.9024</v>
      </c>
      <c r="F68">
        <v>14.834199999999999</v>
      </c>
      <c r="G68">
        <v>16.256</v>
      </c>
      <c r="H68">
        <v>13.754899999999999</v>
      </c>
      <c r="I68">
        <v>15.5747</v>
      </c>
      <c r="J68">
        <v>14.352600000000001</v>
      </c>
      <c r="K68">
        <v>16.784400000000002</v>
      </c>
      <c r="L68">
        <v>11.588100000000001</v>
      </c>
      <c r="M68">
        <v>12.3706</v>
      </c>
      <c r="N68">
        <v>12.682700000000001</v>
      </c>
      <c r="O68">
        <v>10.5732</v>
      </c>
      <c r="P68">
        <v>13.132899999999999</v>
      </c>
      <c r="Q68">
        <v>10.507999999999999</v>
      </c>
      <c r="R68">
        <v>11.7196</v>
      </c>
      <c r="S68">
        <v>9.8418799999999997</v>
      </c>
      <c r="T68">
        <v>10.120900000000001</v>
      </c>
      <c r="U68" t="s">
        <v>3</v>
      </c>
      <c r="V68">
        <f t="shared" si="101"/>
        <v>0.4198000000000004</v>
      </c>
      <c r="W68">
        <f t="shared" si="102"/>
        <v>1.5312000000000001</v>
      </c>
      <c r="X68">
        <f t="shared" si="103"/>
        <v>0.81140000000000079</v>
      </c>
      <c r="Y68">
        <f t="shared" si="104"/>
        <v>-1.8552</v>
      </c>
      <c r="Z68">
        <f t="shared" si="105"/>
        <v>0.34779999999999944</v>
      </c>
      <c r="AA68">
        <f t="shared" si="106"/>
        <v>1.0762</v>
      </c>
      <c r="AB68">
        <f t="shared" si="107"/>
        <v>3.5902999999999992</v>
      </c>
      <c r="AC68">
        <f t="shared" si="108"/>
        <v>1.2285000000000004</v>
      </c>
      <c r="AD68">
        <f t="shared" si="109"/>
        <v>3.7603000000000009</v>
      </c>
      <c r="AE68">
        <f t="shared" si="110"/>
        <v>0.41350000000000087</v>
      </c>
      <c r="AF68">
        <f t="shared" si="111"/>
        <v>-0.43800000000000061</v>
      </c>
      <c r="AG68">
        <f t="shared" si="112"/>
        <v>3.7229200000000002</v>
      </c>
      <c r="AH68">
        <f t="shared" si="113"/>
        <v>0.60881000000000007</v>
      </c>
      <c r="AI68">
        <f t="shared" si="114"/>
        <v>3.5342699999999994</v>
      </c>
      <c r="AJ68">
        <f t="shared" si="115"/>
        <v>1.9344799999999989</v>
      </c>
      <c r="AK68">
        <f t="shared" si="116"/>
        <v>2.2034299999999991</v>
      </c>
      <c r="AL68">
        <f t="shared" si="117"/>
        <v>0.29529999999999923</v>
      </c>
      <c r="AM68">
        <f t="shared" si="118"/>
        <v>1.7221000000000011</v>
      </c>
      <c r="AO68">
        <f t="shared" si="5"/>
        <v>29.493509999999997</v>
      </c>
    </row>
    <row r="69" spans="1:41" x14ac:dyDescent="0.25">
      <c r="A69" t="s">
        <v>10</v>
      </c>
      <c r="B69" t="s">
        <v>3</v>
      </c>
      <c r="C69">
        <v>13.579599999999999</v>
      </c>
      <c r="D69">
        <v>14.4177</v>
      </c>
      <c r="E69">
        <v>15.8474</v>
      </c>
      <c r="F69">
        <v>15.673500000000001</v>
      </c>
      <c r="G69">
        <v>16.212399999999999</v>
      </c>
      <c r="H69">
        <v>16.5259</v>
      </c>
      <c r="I69">
        <v>15.8222</v>
      </c>
      <c r="J69">
        <v>16.450199999999999</v>
      </c>
      <c r="K69">
        <v>16.477699999999999</v>
      </c>
      <c r="L69">
        <v>12.260400000000001</v>
      </c>
      <c r="M69">
        <v>12.3916</v>
      </c>
      <c r="N69">
        <v>12.4625</v>
      </c>
      <c r="O69">
        <v>13.1441</v>
      </c>
      <c r="P69">
        <v>11.9269</v>
      </c>
      <c r="Q69">
        <v>11.6492</v>
      </c>
      <c r="R69">
        <v>10.7554</v>
      </c>
      <c r="S69">
        <v>11.3718</v>
      </c>
      <c r="T69">
        <v>9.5866699999999998</v>
      </c>
      <c r="U69" t="s">
        <v>3</v>
      </c>
      <c r="V69">
        <f>C69-C$10</f>
        <v>1.0640000000000001</v>
      </c>
      <c r="W69">
        <f t="shared" si="102"/>
        <v>1.8034999999999997</v>
      </c>
      <c r="X69">
        <f t="shared" si="103"/>
        <v>1.7564000000000011</v>
      </c>
      <c r="Y69">
        <f t="shared" si="104"/>
        <v>-1.0158999999999985</v>
      </c>
      <c r="Z69">
        <f t="shared" si="105"/>
        <v>0.30419999999999803</v>
      </c>
      <c r="AA69">
        <f t="shared" si="106"/>
        <v>3.8472000000000008</v>
      </c>
      <c r="AB69">
        <f t="shared" si="107"/>
        <v>3.8377999999999997</v>
      </c>
      <c r="AC69">
        <f t="shared" si="108"/>
        <v>3.3260999999999985</v>
      </c>
      <c r="AD69">
        <f t="shared" si="109"/>
        <v>3.453599999999998</v>
      </c>
      <c r="AE69">
        <f t="shared" si="110"/>
        <v>1.0858000000000008</v>
      </c>
      <c r="AF69">
        <f t="shared" si="111"/>
        <v>-0.41699999999999982</v>
      </c>
      <c r="AG69">
        <f t="shared" si="112"/>
        <v>3.5027200000000001</v>
      </c>
      <c r="AH69">
        <f t="shared" si="113"/>
        <v>3.17971</v>
      </c>
      <c r="AI69">
        <f t="shared" si="114"/>
        <v>2.3282699999999998</v>
      </c>
      <c r="AJ69">
        <f t="shared" si="115"/>
        <v>3.0756800000000002</v>
      </c>
      <c r="AK69">
        <f t="shared" si="116"/>
        <v>1.2392299999999992</v>
      </c>
      <c r="AL69">
        <f t="shared" si="117"/>
        <v>1.8252199999999998</v>
      </c>
      <c r="AM69">
        <f t="shared" si="118"/>
        <v>1.1878700000000002</v>
      </c>
      <c r="AO69">
        <f t="shared" si="5"/>
        <v>38.250199999999992</v>
      </c>
    </row>
    <row r="70" spans="1:41" x14ac:dyDescent="0.25">
      <c r="A70" t="s">
        <v>11</v>
      </c>
      <c r="B70" t="s">
        <v>3</v>
      </c>
      <c r="C70">
        <v>12.515599999999999</v>
      </c>
      <c r="D70">
        <v>12.6142</v>
      </c>
      <c r="E70">
        <v>14.090999999999999</v>
      </c>
      <c r="F70">
        <v>16.689399999999999</v>
      </c>
      <c r="G70">
        <v>15.908200000000001</v>
      </c>
      <c r="H70">
        <v>12.678699999999999</v>
      </c>
      <c r="I70">
        <v>11.984400000000001</v>
      </c>
      <c r="J70">
        <v>13.1241</v>
      </c>
      <c r="K70">
        <v>13.024100000000001</v>
      </c>
      <c r="L70">
        <v>11.1746</v>
      </c>
      <c r="M70">
        <v>12.8086</v>
      </c>
      <c r="N70">
        <v>8.9597800000000003</v>
      </c>
      <c r="O70">
        <v>9.9643899999999999</v>
      </c>
      <c r="P70">
        <v>9.59863</v>
      </c>
      <c r="Q70">
        <v>8.5735200000000003</v>
      </c>
      <c r="R70">
        <v>9.5161700000000007</v>
      </c>
      <c r="S70">
        <v>9.5465800000000005</v>
      </c>
      <c r="T70">
        <v>8.3987999999999996</v>
      </c>
      <c r="U70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radler test</dc:creator>
  <cp:lastModifiedBy>slon</cp:lastModifiedBy>
  <dcterms:created xsi:type="dcterms:W3CDTF">2020-04-07T16:34:01Z</dcterms:created>
  <dcterms:modified xsi:type="dcterms:W3CDTF">2020-04-07T16:34:01Z</dcterms:modified>
</cp:coreProperties>
</file>