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ugo/www/side/duck/legendes-2021/"/>
    </mc:Choice>
  </mc:AlternateContent>
  <xr:revisionPtr revIDLastSave="0" documentId="13_ncr:1_{92C72FFD-66B4-7B4A-8CC6-F37A0B81A47A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Participants - LA PLUS BELLE" sheetId="3" r:id="rId1"/>
    <sheet name="Participants - DUCKSTYLE" sheetId="4" r:id="rId2"/>
    <sheet name="TODO" sheetId="5" r:id="rId3"/>
    <sheet name="Tailles photos" sheetId="6" r:id="rId4"/>
  </sheets>
  <definedNames>
    <definedName name="_xlnm._FilterDatabase" localSheetId="1" hidden="1">'Participants - DUCKSTYLE'!$A$1:$AH$48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M2" i="3" s="1"/>
  <c r="O2" i="3" s="1"/>
  <c r="L2" i="3"/>
  <c r="K3" i="3"/>
  <c r="L3" i="3"/>
  <c r="M3" i="3"/>
  <c r="O3" i="3"/>
  <c r="P3" i="3" s="1"/>
  <c r="K4" i="3"/>
  <c r="M4" i="3" s="1"/>
  <c r="O4" i="3" s="1"/>
  <c r="L4" i="3"/>
  <c r="K5" i="3"/>
  <c r="M5" i="3" s="1"/>
  <c r="O5" i="3" s="1"/>
  <c r="L5" i="3"/>
  <c r="K6" i="3"/>
  <c r="M6" i="3" s="1"/>
  <c r="O6" i="3" s="1"/>
  <c r="L6" i="3"/>
  <c r="K7" i="3"/>
  <c r="L7" i="3"/>
  <c r="M7" i="3"/>
  <c r="O7" i="3" s="1"/>
  <c r="K8" i="3"/>
  <c r="L8" i="3"/>
  <c r="M8" i="3"/>
  <c r="O8" i="3"/>
  <c r="P8" i="3" s="1"/>
  <c r="K9" i="3"/>
  <c r="L9" i="3"/>
  <c r="M9" i="3"/>
  <c r="O9" i="3"/>
  <c r="P9" i="3" s="1"/>
  <c r="Q9" i="3"/>
  <c r="K10" i="3"/>
  <c r="M10" i="3" s="1"/>
  <c r="O10" i="3" s="1"/>
  <c r="L10" i="3"/>
  <c r="K11" i="3"/>
  <c r="L11" i="3"/>
  <c r="M11" i="3" s="1"/>
  <c r="O11" i="3" s="1"/>
  <c r="K12" i="3"/>
  <c r="L12" i="3"/>
  <c r="M12" i="3"/>
  <c r="O12" i="3" s="1"/>
  <c r="K13" i="3"/>
  <c r="L13" i="3"/>
  <c r="M13" i="3"/>
  <c r="O13" i="3"/>
  <c r="P13" i="3" s="1"/>
  <c r="K14" i="3"/>
  <c r="L14" i="3"/>
  <c r="M14" i="3"/>
  <c r="O14" i="3"/>
  <c r="P14" i="3" s="1"/>
  <c r="Q14" i="3"/>
  <c r="K15" i="3"/>
  <c r="M15" i="3" s="1"/>
  <c r="O15" i="3" s="1"/>
  <c r="L15" i="3"/>
  <c r="K16" i="3"/>
  <c r="M16" i="3" s="1"/>
  <c r="O16" i="3" s="1"/>
  <c r="L16" i="3"/>
  <c r="K17" i="3"/>
  <c r="L17" i="3"/>
  <c r="M17" i="3"/>
  <c r="O17" i="3" s="1"/>
  <c r="K18" i="3"/>
  <c r="L18" i="3"/>
  <c r="M18" i="3"/>
  <c r="O18" i="3"/>
  <c r="P18" i="3" s="1"/>
  <c r="K19" i="3"/>
  <c r="L19" i="3"/>
  <c r="M19" i="3"/>
  <c r="O19" i="3"/>
  <c r="P19" i="3" s="1"/>
  <c r="Q19" i="3"/>
  <c r="K20" i="3"/>
  <c r="M20" i="3" s="1"/>
  <c r="O20" i="3" s="1"/>
  <c r="L20" i="3"/>
  <c r="K21" i="3"/>
  <c r="M21" i="3" s="1"/>
  <c r="O21" i="3" s="1"/>
  <c r="L21" i="3"/>
  <c r="K22" i="3"/>
  <c r="L22" i="3"/>
  <c r="M22" i="3"/>
  <c r="O22" i="3" s="1"/>
  <c r="K23" i="3"/>
  <c r="L23" i="3"/>
  <c r="M23" i="3"/>
  <c r="O23" i="3"/>
  <c r="P23" i="3" s="1"/>
  <c r="K24" i="3"/>
  <c r="L24" i="3"/>
  <c r="M24" i="3"/>
  <c r="O24" i="3" s="1"/>
  <c r="K25" i="3"/>
  <c r="M25" i="3" s="1"/>
  <c r="O25" i="3" s="1"/>
  <c r="L25" i="3"/>
  <c r="K26" i="3"/>
  <c r="M26" i="3" s="1"/>
  <c r="O26" i="3" s="1"/>
  <c r="L26" i="3"/>
  <c r="K27" i="3"/>
  <c r="L27" i="3"/>
  <c r="M27" i="3"/>
  <c r="O27" i="3" s="1"/>
  <c r="K28" i="3"/>
  <c r="L28" i="3"/>
  <c r="M28" i="3"/>
  <c r="O28" i="3"/>
  <c r="P28" i="3" s="1"/>
  <c r="K29" i="3"/>
  <c r="L29" i="3"/>
  <c r="M29" i="3"/>
  <c r="O29" i="3" s="1"/>
  <c r="K30" i="3"/>
  <c r="M30" i="3" s="1"/>
  <c r="O30" i="3" s="1"/>
  <c r="L30" i="3"/>
  <c r="K31" i="3"/>
  <c r="M31" i="3" s="1"/>
  <c r="O31" i="3" s="1"/>
  <c r="L31" i="3"/>
  <c r="K32" i="3"/>
  <c r="L32" i="3"/>
  <c r="M32" i="3"/>
  <c r="O32" i="3" s="1"/>
  <c r="K33" i="3"/>
  <c r="L33" i="3"/>
  <c r="M33" i="3"/>
  <c r="O33" i="3"/>
  <c r="P33" i="3" s="1"/>
  <c r="K34" i="3"/>
  <c r="L34" i="3"/>
  <c r="M34" i="3"/>
  <c r="O34" i="3" s="1"/>
  <c r="K35" i="3"/>
  <c r="M35" i="3" s="1"/>
  <c r="O35" i="3" s="1"/>
  <c r="L35" i="3"/>
  <c r="K36" i="3"/>
  <c r="M36" i="3" s="1"/>
  <c r="O36" i="3" s="1"/>
  <c r="L36" i="3"/>
  <c r="K37" i="3"/>
  <c r="L37" i="3"/>
  <c r="M37" i="3"/>
  <c r="O37" i="3" s="1"/>
  <c r="K38" i="3"/>
  <c r="L38" i="3"/>
  <c r="M38" i="3"/>
  <c r="O38" i="3"/>
  <c r="P38" i="3" s="1"/>
  <c r="K39" i="3"/>
  <c r="L39" i="3"/>
  <c r="M39" i="3"/>
  <c r="O39" i="3" s="1"/>
  <c r="K40" i="3"/>
  <c r="M40" i="3" s="1"/>
  <c r="O40" i="3" s="1"/>
  <c r="L40" i="3"/>
  <c r="K41" i="3"/>
  <c r="M41" i="3" s="1"/>
  <c r="O41" i="3" s="1"/>
  <c r="L41" i="3"/>
  <c r="K42" i="3"/>
  <c r="L42" i="3"/>
  <c r="M42" i="3"/>
  <c r="O42" i="3" s="1"/>
  <c r="K43" i="3"/>
  <c r="L43" i="3"/>
  <c r="M43" i="3"/>
  <c r="O43" i="3"/>
  <c r="P43" i="3" s="1"/>
  <c r="K44" i="3"/>
  <c r="L44" i="3"/>
  <c r="M44" i="3"/>
  <c r="O44" i="3" s="1"/>
  <c r="K45" i="3"/>
  <c r="M45" i="3" s="1"/>
  <c r="O45" i="3" s="1"/>
  <c r="L45" i="3"/>
  <c r="K46" i="3"/>
  <c r="M46" i="3" s="1"/>
  <c r="O46" i="3" s="1"/>
  <c r="L46" i="3"/>
  <c r="K47" i="3"/>
  <c r="L47" i="3"/>
  <c r="M47" i="3"/>
  <c r="O47" i="3" s="1"/>
  <c r="K48" i="3"/>
  <c r="L48" i="3"/>
  <c r="M48" i="3"/>
  <c r="O48" i="3"/>
  <c r="P48" i="3" s="1"/>
  <c r="K49" i="3"/>
  <c r="L49" i="3"/>
  <c r="M49" i="3"/>
  <c r="O49" i="3" s="1"/>
  <c r="K50" i="3"/>
  <c r="M50" i="3" s="1"/>
  <c r="O50" i="3" s="1"/>
  <c r="L50" i="3"/>
  <c r="K51" i="3"/>
  <c r="M51" i="3" s="1"/>
  <c r="O51" i="3" s="1"/>
  <c r="L51" i="3"/>
  <c r="K52" i="3"/>
  <c r="L52" i="3"/>
  <c r="M52" i="3"/>
  <c r="O52" i="3" s="1"/>
  <c r="K53" i="3"/>
  <c r="L53" i="3"/>
  <c r="M53" i="3"/>
  <c r="O53" i="3"/>
  <c r="P53" i="3" s="1"/>
  <c r="K54" i="3"/>
  <c r="L54" i="3"/>
  <c r="M54" i="3"/>
  <c r="O54" i="3" s="1"/>
  <c r="K55" i="3"/>
  <c r="M55" i="3" s="1"/>
  <c r="O55" i="3" s="1"/>
  <c r="L55" i="3"/>
  <c r="K56" i="3"/>
  <c r="M56" i="3" s="1"/>
  <c r="O56" i="3" s="1"/>
  <c r="L56" i="3"/>
  <c r="K57" i="3"/>
  <c r="L57" i="3"/>
  <c r="M57" i="3"/>
  <c r="O57" i="3" s="1"/>
  <c r="K58" i="3"/>
  <c r="L58" i="3"/>
  <c r="M58" i="3"/>
  <c r="O58" i="3"/>
  <c r="P58" i="3" s="1"/>
  <c r="K59" i="3"/>
  <c r="L59" i="3"/>
  <c r="M59" i="3"/>
  <c r="O59" i="3" s="1"/>
  <c r="K62" i="3"/>
  <c r="M62" i="3" s="1"/>
  <c r="O62" i="3" s="1"/>
  <c r="L62" i="3"/>
  <c r="K63" i="3"/>
  <c r="M63" i="3" s="1"/>
  <c r="O63" i="3" s="1"/>
  <c r="L63" i="3"/>
  <c r="K64" i="3"/>
  <c r="L64" i="3"/>
  <c r="M64" i="3"/>
  <c r="O64" i="3" s="1"/>
  <c r="K65" i="3"/>
  <c r="L65" i="3"/>
  <c r="M65" i="3"/>
  <c r="O65" i="3"/>
  <c r="P65" i="3" s="1"/>
  <c r="K66" i="3"/>
  <c r="L66" i="3"/>
  <c r="M66" i="3"/>
  <c r="O66" i="3" s="1"/>
  <c r="K67" i="3"/>
  <c r="M67" i="3" s="1"/>
  <c r="O67" i="3" s="1"/>
  <c r="L67" i="3"/>
  <c r="K68" i="3"/>
  <c r="M68" i="3" s="1"/>
  <c r="O68" i="3" s="1"/>
  <c r="L68" i="3"/>
  <c r="K69" i="3"/>
  <c r="L69" i="3"/>
  <c r="M69" i="3"/>
  <c r="O69" i="3" s="1"/>
  <c r="K70" i="3"/>
  <c r="L70" i="3"/>
  <c r="M70" i="3"/>
  <c r="O70" i="3"/>
  <c r="P70" i="3" s="1"/>
  <c r="K71" i="3"/>
  <c r="L71" i="3"/>
  <c r="M71" i="3"/>
  <c r="O71" i="3" s="1"/>
  <c r="K72" i="3"/>
  <c r="M72" i="3" s="1"/>
  <c r="O72" i="3" s="1"/>
  <c r="L72" i="3"/>
  <c r="K73" i="3"/>
  <c r="M73" i="3" s="1"/>
  <c r="O73" i="3" s="1"/>
  <c r="L73" i="3"/>
  <c r="K74" i="3"/>
  <c r="L74" i="3"/>
  <c r="M74" i="3"/>
  <c r="O74" i="3" s="1"/>
  <c r="K75" i="3"/>
  <c r="L75" i="3"/>
  <c r="M75" i="3"/>
  <c r="O75" i="3"/>
  <c r="P75" i="3" s="1"/>
  <c r="K76" i="3"/>
  <c r="L76" i="3"/>
  <c r="M76" i="3"/>
  <c r="O76" i="3" s="1"/>
  <c r="K77" i="3"/>
  <c r="M77" i="3" s="1"/>
  <c r="O77" i="3" s="1"/>
  <c r="L77" i="3"/>
  <c r="K78" i="3"/>
  <c r="M78" i="3" s="1"/>
  <c r="O78" i="3" s="1"/>
  <c r="L78" i="3"/>
  <c r="K79" i="3"/>
  <c r="L79" i="3"/>
  <c r="M79" i="3"/>
  <c r="O79" i="3" s="1"/>
  <c r="K20" i="4"/>
  <c r="J20" i="4"/>
  <c r="L20" i="4" s="1"/>
  <c r="N20" i="4" s="1"/>
  <c r="K19" i="4"/>
  <c r="J19" i="4"/>
  <c r="L19" i="4" s="1"/>
  <c r="N19" i="4" s="1"/>
  <c r="L18" i="4"/>
  <c r="N18" i="4" s="1"/>
  <c r="P18" i="4" s="1"/>
  <c r="K18" i="4"/>
  <c r="J18" i="4"/>
  <c r="K17" i="4"/>
  <c r="J17" i="4"/>
  <c r="L17" i="4" s="1"/>
  <c r="N17" i="4" s="1"/>
  <c r="K16" i="4"/>
  <c r="J16" i="4"/>
  <c r="K15" i="4"/>
  <c r="J15" i="4"/>
  <c r="L15" i="4" s="1"/>
  <c r="N15" i="4" s="1"/>
  <c r="K14" i="4"/>
  <c r="J14" i="4"/>
  <c r="K13" i="4"/>
  <c r="J13" i="4"/>
  <c r="L13" i="4" s="1"/>
  <c r="N13" i="4" s="1"/>
  <c r="P13" i="4" s="1"/>
  <c r="K12" i="4"/>
  <c r="J12" i="4"/>
  <c r="K11" i="4"/>
  <c r="J11" i="4"/>
  <c r="K10" i="4"/>
  <c r="J10" i="4"/>
  <c r="L10" i="4" s="1"/>
  <c r="N10" i="4" s="1"/>
  <c r="K9" i="4"/>
  <c r="J9" i="4"/>
  <c r="L8" i="4"/>
  <c r="N8" i="4" s="1"/>
  <c r="P8" i="4" s="1"/>
  <c r="K8" i="4"/>
  <c r="J8" i="4"/>
  <c r="K7" i="4"/>
  <c r="J7" i="4"/>
  <c r="L7" i="4" s="1"/>
  <c r="N7" i="4" s="1"/>
  <c r="K6" i="4"/>
  <c r="J6" i="4"/>
  <c r="K5" i="4"/>
  <c r="J5" i="4"/>
  <c r="L5" i="4" s="1"/>
  <c r="N5" i="4" s="1"/>
  <c r="K4" i="4"/>
  <c r="J4" i="4"/>
  <c r="K3" i="4"/>
  <c r="J3" i="4"/>
  <c r="L3" i="4" s="1"/>
  <c r="N3" i="4" s="1"/>
  <c r="P3" i="4" s="1"/>
  <c r="Q11" i="3" l="1"/>
  <c r="P11" i="3"/>
  <c r="Q4" i="3"/>
  <c r="P4" i="3"/>
  <c r="P71" i="3"/>
  <c r="Q71" i="3"/>
  <c r="Q44" i="3"/>
  <c r="P44" i="3"/>
  <c r="P56" i="3"/>
  <c r="Q56" i="3"/>
  <c r="P17" i="3"/>
  <c r="Q17" i="3"/>
  <c r="Q41" i="3"/>
  <c r="P41" i="3"/>
  <c r="P30" i="3"/>
  <c r="Q30" i="3"/>
  <c r="P10" i="3"/>
  <c r="Q10" i="3"/>
  <c r="P7" i="3"/>
  <c r="Q7" i="3"/>
  <c r="P69" i="3"/>
  <c r="Q69" i="3"/>
  <c r="P72" i="3"/>
  <c r="Q72" i="3"/>
  <c r="P52" i="3"/>
  <c r="Q52" i="3"/>
  <c r="Q31" i="3"/>
  <c r="P31" i="3"/>
  <c r="Q68" i="3"/>
  <c r="P68" i="3"/>
  <c r="Q54" i="3"/>
  <c r="P54" i="3"/>
  <c r="Q29" i="3"/>
  <c r="P29" i="3"/>
  <c r="Q49" i="3"/>
  <c r="P49" i="3"/>
  <c r="P62" i="3"/>
  <c r="Q62" i="3"/>
  <c r="P42" i="3"/>
  <c r="Q42" i="3"/>
  <c r="Q21" i="3"/>
  <c r="P21" i="3"/>
  <c r="P79" i="3"/>
  <c r="Q79" i="3"/>
  <c r="P27" i="3"/>
  <c r="Q27" i="3"/>
  <c r="P37" i="3"/>
  <c r="Q37" i="3"/>
  <c r="Q78" i="3"/>
  <c r="P78" i="3"/>
  <c r="Q26" i="3"/>
  <c r="P26" i="3"/>
  <c r="P76" i="3"/>
  <c r="Q76" i="3"/>
  <c r="Q24" i="3"/>
  <c r="P24" i="3"/>
  <c r="Q73" i="3"/>
  <c r="P73" i="3"/>
  <c r="P20" i="3"/>
  <c r="Q20" i="3"/>
  <c r="P64" i="3"/>
  <c r="Q64" i="3"/>
  <c r="P55" i="3"/>
  <c r="Q55" i="3"/>
  <c r="Q51" i="3"/>
  <c r="P51" i="3"/>
  <c r="P47" i="3"/>
  <c r="Q47" i="3"/>
  <c r="P40" i="3"/>
  <c r="Q40" i="3"/>
  <c r="Q16" i="3"/>
  <c r="P16" i="3"/>
  <c r="Q66" i="3"/>
  <c r="P66" i="3"/>
  <c r="P39" i="3"/>
  <c r="Q39" i="3"/>
  <c r="P46" i="3"/>
  <c r="Q46" i="3"/>
  <c r="P35" i="3"/>
  <c r="Q35" i="3"/>
  <c r="P5" i="3"/>
  <c r="Q5" i="3"/>
  <c r="Q59" i="3"/>
  <c r="P59" i="3"/>
  <c r="Q34" i="3"/>
  <c r="P34" i="3"/>
  <c r="P45" i="3"/>
  <c r="Q45" i="3"/>
  <c r="P74" i="3"/>
  <c r="Q74" i="3"/>
  <c r="P67" i="3"/>
  <c r="Q67" i="3"/>
  <c r="P22" i="3"/>
  <c r="Q22" i="3"/>
  <c r="P77" i="3"/>
  <c r="Q77" i="3"/>
  <c r="Q63" i="3"/>
  <c r="P63" i="3"/>
  <c r="P57" i="3"/>
  <c r="Q57" i="3"/>
  <c r="P50" i="3"/>
  <c r="Q50" i="3"/>
  <c r="P36" i="3"/>
  <c r="Q36" i="3"/>
  <c r="P32" i="3"/>
  <c r="Q32" i="3"/>
  <c r="P25" i="3"/>
  <c r="Q25" i="3"/>
  <c r="P15" i="3"/>
  <c r="Q15" i="3"/>
  <c r="P12" i="3"/>
  <c r="Q12" i="3"/>
  <c r="P6" i="3"/>
  <c r="Q6" i="3"/>
  <c r="P2" i="3"/>
  <c r="Q2" i="3"/>
  <c r="Q75" i="3"/>
  <c r="Q70" i="3"/>
  <c r="Q65" i="3"/>
  <c r="Q58" i="3"/>
  <c r="Q53" i="3"/>
  <c r="Q48" i="3"/>
  <c r="Q43" i="3"/>
  <c r="Q38" i="3"/>
  <c r="Q33" i="3"/>
  <c r="Q28" i="3"/>
  <c r="Q23" i="3"/>
  <c r="Q18" i="3"/>
  <c r="Q13" i="3"/>
  <c r="Q8" i="3"/>
  <c r="Q3" i="3"/>
  <c r="L14" i="4"/>
  <c r="N14" i="4" s="1"/>
  <c r="L4" i="4"/>
  <c r="N4" i="4" s="1"/>
  <c r="L9" i="4"/>
  <c r="N9" i="4" s="1"/>
  <c r="L11" i="4"/>
  <c r="N11" i="4" s="1"/>
  <c r="O11" i="4" s="1"/>
  <c r="L12" i="4"/>
  <c r="N12" i="4" s="1"/>
  <c r="O12" i="4" s="1"/>
  <c r="L6" i="4"/>
  <c r="N6" i="4" s="1"/>
  <c r="P6" i="4" s="1"/>
  <c r="L16" i="4"/>
  <c r="N16" i="4" s="1"/>
  <c r="P5" i="4"/>
  <c r="O5" i="4"/>
  <c r="P10" i="4"/>
  <c r="O10" i="4"/>
  <c r="P14" i="4"/>
  <c r="O14" i="4"/>
  <c r="P7" i="4"/>
  <c r="O7" i="4"/>
  <c r="P15" i="4"/>
  <c r="O15" i="4"/>
  <c r="P19" i="4"/>
  <c r="O19" i="4"/>
  <c r="P4" i="4"/>
  <c r="O4" i="4"/>
  <c r="P11" i="4"/>
  <c r="P12" i="4"/>
  <c r="P20" i="4"/>
  <c r="O20" i="4"/>
  <c r="P17" i="4"/>
  <c r="O17" i="4"/>
  <c r="P9" i="4"/>
  <c r="O9" i="4"/>
  <c r="P16" i="4"/>
  <c r="O16" i="4"/>
  <c r="O18" i="4"/>
  <c r="O3" i="4"/>
  <c r="O8" i="4"/>
  <c r="O13" i="4"/>
  <c r="P2" i="4" l="1"/>
  <c r="O6" i="4"/>
  <c r="O2" i="4"/>
</calcChain>
</file>

<file path=xl/sharedStrings.xml><?xml version="1.0" encoding="utf-8"?>
<sst xmlns="http://schemas.openxmlformats.org/spreadsheetml/2006/main" count="802" uniqueCount="423">
  <si>
    <t>Hugo</t>
  </si>
  <si>
    <t>OUI</t>
  </si>
  <si>
    <t>Oui</t>
  </si>
  <si>
    <t>Amlou</t>
  </si>
  <si>
    <t>Phiphi</t>
  </si>
  <si>
    <t>N°</t>
  </si>
  <si>
    <t>Qui</t>
  </si>
  <si>
    <t>Légende</t>
  </si>
  <si>
    <t>Largeur</t>
  </si>
  <si>
    <t>Hauteur</t>
  </si>
  <si>
    <t>Plus grande dim</t>
  </si>
  <si>
    <t>Ratio</t>
  </si>
  <si>
    <t>30x45</t>
  </si>
  <si>
    <t>30x40</t>
  </si>
  <si>
    <t>001</t>
  </si>
  <si>
    <t>001_LAPLUSBELLE Phiphi Wagnon 2.jpg</t>
  </si>
  <si>
    <t>philippe.wagnon@gmail.com</t>
  </si>
  <si>
    <t>Cette légèreté qui nous est donnée ne nous fait pas oublier la gravité 😊</t>
  </si>
  <si>
    <t>https://drive.google.com/file/d/1LNQiUpJRHDBD-w4IpLDP57N1cOvQJZ4Z/view?usp=drivesdk</t>
  </si>
  <si>
    <t>002</t>
  </si>
  <si>
    <t>002_LAPLUSBELLE Phiphi Wagnon 1.jpg</t>
  </si>
  <si>
    <t>Cette légèreté qui nous est donnée, c’est peut-être ça, l’âme heureuse 😊</t>
  </si>
  <si>
    <t>https://drive.google.com/file/d/1BT9-MFtbJyDpM3A2IWK1HxGS_lpRPq4Q/view?usp=drivesdk</t>
  </si>
  <si>
    <t>003</t>
  </si>
  <si>
    <t>003_La_plus_belle_adrien_blachere_2.jpg</t>
  </si>
  <si>
    <t>Adrien Blachère</t>
  </si>
  <si>
    <t>adrien.blachere@outlook.fr</t>
  </si>
  <si>
    <t>Ça vole à Saint Hilaire</t>
  </si>
  <si>
    <t>https://drive.google.com/file/d/1nxYeKNacrXNqo2PqNIS0x6tCWbc91uvx/view?usp=drivesdk</t>
  </si>
  <si>
    <t>004</t>
  </si>
  <si>
    <t>004_La_plus_belle_adrien_blachere.jpg</t>
  </si>
  <si>
    <t>Perdu dans la brume</t>
  </si>
  <si>
    <t>https://drive.google.com/file/d/10i3glhhc7Lx4Xe6T9pHFi2WPm15VF-_f/view?usp=drivesdk</t>
  </si>
  <si>
    <t>005</t>
  </si>
  <si>
    <t>005_laplusbelle_colas_charles.jpg</t>
  </si>
  <si>
    <t>Colas Charles</t>
  </si>
  <si>
    <t>chacolas@hotmail.com</t>
  </si>
  <si>
    <t>En chemin vers un magnifique but #payeTaDescenteAPiedsDansLaNeige</t>
  </si>
  <si>
    <t>https://drive.google.com/file/d/1Wjz6UhDaE3tjpGluUCkfCTfajb1GfRqD/view?usp=drivesdk</t>
  </si>
  <si>
    <t>006</t>
  </si>
  <si>
    <t>006_LAPLUSBELLE_JUMO.jpg</t>
  </si>
  <si>
    <t>Jumo</t>
  </si>
  <si>
    <t>ju.jumo@gmail.com</t>
  </si>
  <si>
    <t>Dans sa grande mansuétude, le climat nous donna 3200 de plaf sur le grand pic.</t>
  </si>
  <si>
    <t>https://drive.google.com/file/d/1pG0PCU-ScXtsAwZTjJj2jj08XmpVel5V/view?usp=drivesdk</t>
  </si>
  <si>
    <t>007</t>
  </si>
  <si>
    <t>007_LAPLUSBELLE_BOUQUET_VINCENT_2.jpg</t>
  </si>
  <si>
    <t>Vincent Boucquet</t>
  </si>
  <si>
    <t>bouquet.vincent@outlook.fr</t>
  </si>
  <si>
    <t>Jardin aérien partagé avec d’autres amoureux d’air chaud…</t>
  </si>
  <si>
    <t>https://drive.google.com/file/d/1BJnI5y0YBx7f6eC6MeGynIymiuHjFnI7/view?usp=drivesdk</t>
  </si>
  <si>
    <t>008</t>
  </si>
  <si>
    <t>008_LAPLUSBELLE_BOUQUET_VINCENT.jpg</t>
  </si>
  <si>
    <t>Entre Terre, Ciel et Mer</t>
  </si>
  <si>
    <t>https://drive.google.com/file/d/1LbVflNzKV4V61lXhGEOSAlRXovbOng-3/view?usp=drivesdk</t>
  </si>
  <si>
    <t>009</t>
  </si>
  <si>
    <t>009_LAPLUSBELLE_BLANCQUAERT_RONALD.jpg</t>
  </si>
  <si>
    <t>Ronald Blancquaert</t>
  </si>
  <si>
    <t>ronald.blancquaert@gmail.com</t>
  </si>
  <si>
    <t>Déco du dôme du Goûter, après tentative au sommet du Mt-Blanc. L'histoire retiendra que Pedro, Ro et le bi-Sir-Edmund redescendront à pied</t>
  </si>
  <si>
    <t>https://drive.google.com/file/d/1YVyc_K6TU6k3NBn-nia5W7ps_UV4jro8/view?usp=drivesdk</t>
  </si>
  <si>
    <t>010</t>
  </si>
  <si>
    <t>010_LAPLUSBELLE_VERDURAND_ALEXIS.jpg</t>
  </si>
  <si>
    <t>Alexis Verdurand</t>
  </si>
  <si>
    <t>alexisverdurand@hotmail.com</t>
  </si>
  <si>
    <t>Prendre son envol...</t>
  </si>
  <si>
    <t>https://drive.google.com/file/d/1lAzwWt0Wp0zQd9OJjpYheJFr62YeDCs4/view?usp=drivesdk</t>
  </si>
  <si>
    <t>011</t>
  </si>
  <si>
    <t>011_Laplusbelle_ Liora_WEIL.JPG</t>
  </si>
  <si>
    <t>Liora Weil</t>
  </si>
  <si>
    <t>weil.liora@gmail.com</t>
  </si>
  <si>
    <t>Une dune quasi privatisée, un sunset et le plaisir de voler…what else ?</t>
  </si>
  <si>
    <t>https://drive.google.com/file/d/1WSo4OmWhGg6DbiczbCfGlrhAYwxwGXs0/view?usp=drivesdk</t>
  </si>
  <si>
    <t>012</t>
  </si>
  <si>
    <t>012_Laplusbelle_Liora_WEIL 2.JPG</t>
  </si>
  <si>
    <t>Partager un vol avec son amoureux et admirer la vue : notre définition du bonheur !</t>
  </si>
  <si>
    <t>https://drive.google.com/file/d/1XU9PHxb43LAd93aCVXLbBgOyaMyjx9gu/view?usp=drivesdk</t>
  </si>
  <si>
    <t>013</t>
  </si>
  <si>
    <t>013_LAPLUSBELLE_COUSIN_AURELIEN.jpg</t>
  </si>
  <si>
    <t>Aurélien Cousin</t>
  </si>
  <si>
    <t>aurelien.cousin.42@gmail.com</t>
  </si>
  <si>
    <t>En route vers le Sassolungo</t>
  </si>
  <si>
    <t>https://drive.google.com/file/d/1KR6dlv1lA7SSvdQR_ipRq4TFxaobCJkp/view?usp=drivesdk</t>
  </si>
  <si>
    <t>014</t>
  </si>
  <si>
    <t>014_LAPLUSBELLE_MOHITE_MALHAR.jpg</t>
  </si>
  <si>
    <t>Malhar Mohite</t>
  </si>
  <si>
    <t>malharmohite@gmail.com</t>
  </si>
  <si>
    <t>Je reçois des avertissements pour ne pas me présenter au travail de temps en temps. Pour des vols comme ceux-ci, ça vaut vraiment le coup !</t>
  </si>
  <si>
    <t>https://drive.google.com/file/d/1SjBufJBbycheV8ZJi4DzhHC6vtrJg8R2/view?usp=drivesdk</t>
  </si>
  <si>
    <t>015</t>
  </si>
  <si>
    <t>015_LAPLUSBELLE_Jerome_Vilquin 1.jpg</t>
  </si>
  <si>
    <t>Jerôme Vilquin</t>
  </si>
  <si>
    <t>jerome.vilquin@gmail.com</t>
  </si>
  <si>
    <t>Kelonia, Lagon St Leu</t>
  </si>
  <si>
    <t>https://drive.google.com/file/d/1oA-6qRje0eEJxLbB29GJGP2O4yylbLRb/view?usp=drivesdk</t>
  </si>
  <si>
    <t>016</t>
  </si>
  <si>
    <t>016_LAPLUSBELLE_Jerome_Vilquin 2.jpg</t>
  </si>
  <si>
    <t>Lagon St Leu que c'est beau !!! Oupsss</t>
  </si>
  <si>
    <t>https://drive.google.com/file/d/13klLR0gKUxIMsZKeKFJK5JTs1OlpTrLO/view?usp=drivesdk</t>
  </si>
  <si>
    <t>017</t>
  </si>
  <si>
    <t>017_LAPLUSBELLE_Evolene Janex.jpg</t>
  </si>
  <si>
    <t>Evolène Janex</t>
  </si>
  <si>
    <t>evolenejanex@hotmail.fr</t>
  </si>
  <si>
    <t>Session vague à la dune.</t>
  </si>
  <si>
    <t>https://drive.google.com/file/d/1WdXcpli4y7sCmM-ohTFH-KF-hCQnZbx6/view?usp=drivesdk</t>
  </si>
  <si>
    <t>018</t>
  </si>
  <si>
    <t>018_LAPLUSBELLE_ANSELM_ERIC_2.jpg</t>
  </si>
  <si>
    <t>Eric Anselm</t>
  </si>
  <si>
    <t>anselm.eric@gmail.com</t>
  </si>
  <si>
    <t xml:space="preserve">Instant suspendu, le repliage attendra... </t>
  </si>
  <si>
    <t>https://drive.google.com/file/d/1tJ-geYf3pkjpeYSDb2AixDYQZuPcztIo/view?usp=drivesdk</t>
  </si>
  <si>
    <t>019</t>
  </si>
  <si>
    <t>019_LAPLUSBELLE_ANSELM_ERIC.jpg</t>
  </si>
  <si>
    <t>Dolomites, Automne 2021</t>
  </si>
  <si>
    <t>https://drive.google.com/file/d/1dVIZAscSNwaEXV5aL4XnrPNbGLuAGZOa/view?usp=drivesdk</t>
  </si>
  <si>
    <t>020</t>
  </si>
  <si>
    <t>020_LAPLUSBELLE_NEULET_PL 2.jpg</t>
  </si>
  <si>
    <t>pneulet@gmail.com</t>
  </si>
  <si>
    <t>Les spots de Parapente se divisent en 2 catégories : Courtet et les autres...</t>
  </si>
  <si>
    <t>https://drive.google.com/file/d/1vpC_xJxbwo3RJiuxyf_TGZPcp2LQP7p_/view?usp=drivesdk</t>
  </si>
  <si>
    <t>021</t>
  </si>
  <si>
    <t>021_LAPLUSBELLE_NEULET_PL.jpg</t>
  </si>
  <si>
    <t>Fin de cross de rêve entre potes: session soaring au Replomb puis lumière de feu pour le glide final !</t>
  </si>
  <si>
    <t>https://drive.google.com/file/d/1LCdxkaj5iZ0vIz1qp_fIoOr-zIudDnkz/view?usp=drivesdk</t>
  </si>
  <si>
    <t>022</t>
  </si>
  <si>
    <t>022_Laplusbelle_Chabout_Davy.jpeg</t>
  </si>
  <si>
    <t>Davy et Steph</t>
  </si>
  <si>
    <t>da07vy@hotmail.com</t>
  </si>
  <si>
    <t>Amour, Rhum et Parapente... à Saint Leu Reunion</t>
  </si>
  <si>
    <t>https://drive.google.com/file/d/1K3V5rd4GBlNjEoY0wYlSYVsSuYuEsSC6/view?usp=drivesdk</t>
  </si>
  <si>
    <t>023</t>
  </si>
  <si>
    <t>023_LAPLUSBELLE_NICO MAUDUIT.jpg</t>
  </si>
  <si>
    <t>Nico Mauduit</t>
  </si>
  <si>
    <t xml:space="preserve">nmauduit@hotmail.com </t>
  </si>
  <si>
    <t>Vol devant le teide, magique " Tenerife Février 2021"</t>
  </si>
  <si>
    <t>https://drive.google.com/file/d/1DJMlnsp8kxWr0wb_lmXga6dXX_-ClYxX/view?usp=drivesdk</t>
  </si>
  <si>
    <t>024</t>
  </si>
  <si>
    <t>024_LA_PLUS_BELLE_DEVILLERS_JULIEN.jpg</t>
  </si>
  <si>
    <t>Julien Devillers</t>
  </si>
  <si>
    <t>qdaemon.fr@gmail.com</t>
  </si>
  <si>
    <t>https://drive.google.com/file/d/1vP4Id_VS1i_Nx8IzFbOdPnGiJR6NhXID/view?usp=drivesdk</t>
  </si>
  <si>
    <t>025</t>
  </si>
  <si>
    <t>025_LAPLUSBELLE_BERNARD_LAURA.jpg</t>
  </si>
  <si>
    <t>Laura Bernard</t>
  </si>
  <si>
    <t>laura.bernard972@gmail.com</t>
  </si>
  <si>
    <t>Recherche de proximité (trop de proximité ?) avec les tortues du lagon de Saint Leu, novembre 2021</t>
  </si>
  <si>
    <t>https://drive.google.com/file/d/1QadXt3eQafvW01g1O9Rpq0KB6BzpjSKJ/view?usp=drivesdk</t>
  </si>
  <si>
    <t>026</t>
  </si>
  <si>
    <t>026_LAPLUSBELLE_BERNARD_LAURA.jpg</t>
  </si>
  <si>
    <t>Un grand classique, moment de poésie accompagné du son d’une flûte de pan... et de cacahuètes Menguy’s (la base) ! Juin 2021</t>
  </si>
  <si>
    <t>https://drive.google.com/file/d/185-JeY4r7kuMDOKpnCnftjO92hqCcUFo/view?usp=drivesdk</t>
  </si>
  <si>
    <t>027</t>
  </si>
  <si>
    <t>027_LAPLUSBELLE_LEVEQUE_BENJAMIN.jpg</t>
  </si>
  <si>
    <t>Benjamin Lévêque</t>
  </si>
  <si>
    <t>ben.lvq@gmail.com</t>
  </si>
  <si>
    <t>Vol du soir à la dent de Crolles après une montée en escalade</t>
  </si>
  <si>
    <t>https://drive.google.com/file/d/1R4XyliC7ddQWFP6axnvq59y61KSBlo5Y/view?usp=drivesdk</t>
  </si>
  <si>
    <t>028</t>
  </si>
  <si>
    <t>028_la-plus-belle_christelle-salabert_1.jpg</t>
  </si>
  <si>
    <t>Christelle Salabert</t>
  </si>
  <si>
    <t>christellesalabert@gmail.com</t>
  </si>
  <si>
    <t>Souvenir de mon 1er rando-vol biplacée, en Octobre 2021 au Grand Colon.</t>
  </si>
  <si>
    <t>https://drive.google.com/file/d/1UNhTbEQEnKxswwT2rMTa7mZ30uW-h2U3/view?usp=drivesdk</t>
  </si>
  <si>
    <t>029</t>
  </si>
  <si>
    <t>029_la-plus-belle_christelle-salabert_2.jpg</t>
  </si>
  <si>
    <t>La vie c'est des choix : Chiller ou Gonfler, à toi de voir ! En tout cas on est bien à l'atterro de Lumbin :)</t>
  </si>
  <si>
    <t>https://drive.google.com/file/d/1-rkxN5Yb0m40-n5QeFrQ2U75MtpUoofE/view?usp=drivesdk</t>
  </si>
  <si>
    <t>030</t>
  </si>
  <si>
    <t>030_LAPLUSBELLE_Olivier Vindels.png</t>
  </si>
  <si>
    <t>Olivier Vindels</t>
  </si>
  <si>
    <t>oliviervindels@gmail.com</t>
  </si>
  <si>
    <t>Ou comment économiser ses genoux après une belle course de montagne</t>
  </si>
  <si>
    <t>NON</t>
  </si>
  <si>
    <t>https://drive.google.com/file/d/1xdHWz3hS5lcu0f4FgI-Jm-j7zQ59h1f9/view?usp=drivesdk</t>
  </si>
  <si>
    <t>Pass sanitaire :-(</t>
  </si>
  <si>
    <t>031</t>
  </si>
  <si>
    <t>031_LAPLUSBELLE_MIARA_ALEXIS.jpg</t>
  </si>
  <si>
    <t>Alexis Miara</t>
  </si>
  <si>
    <t>alexismiara19@gmail.com</t>
  </si>
  <si>
    <t>En redescendant du pic du rif</t>
  </si>
  <si>
    <t>https://drive.google.com/file/d/1FMVXRhHN2TLFN1hvxWfreJApc_7Mg3HS/view?usp=drivesdk</t>
  </si>
  <si>
    <t>032</t>
  </si>
  <si>
    <t>032_LAPLUSBELLE_MIARA_ALEXIS2.png</t>
  </si>
  <si>
    <t>Ça s'ouvre enfin !</t>
  </si>
  <si>
    <t>https://drive.google.com/file/d/1su4N-e-v0Wy6FCnuKCMct4UpYYmMUln5/view?usp=drivesdk</t>
  </si>
  <si>
    <t>033</t>
  </si>
  <si>
    <t>033_LAPLUSBELLE - Y.COGNARD.jpg</t>
  </si>
  <si>
    <t>Yann Cognard</t>
  </si>
  <si>
    <t>yann.cognard@gmail.com</t>
  </si>
  <si>
    <t xml:space="preserve">On est mieux là que dans le formol </t>
  </si>
  <si>
    <t>https://drive.google.com/file/d/1W8rkF2cJP3lQPfvzzwZ8EwNmtC3_7NLI/view?usp=drivesdk</t>
  </si>
  <si>
    <t>034</t>
  </si>
  <si>
    <t>034_LA PLUS BELLE_SIMOND_BENJAMIN1.jpg</t>
  </si>
  <si>
    <t>benjamin.simond@hotmail.fr</t>
  </si>
  <si>
    <t>https://drive.google.com/file/d/131rOq9eA6SRxB4U4tYQCK378F3ggnnp5/view?usp=drivesdk</t>
  </si>
  <si>
    <t>035</t>
  </si>
  <si>
    <t>035_LA PLUS BELLE_SIMOND_BENJAMIN2.jpg</t>
  </si>
  <si>
    <t>https://drive.google.com/file/d/170ZbGEbiomjnojQPxv0TwrcRPPOiV67Z/view?usp=drivesdk</t>
  </si>
  <si>
    <t>036</t>
  </si>
  <si>
    <t>036_LAPLUSBELLE_MINAZZOLI_PIERRICK_1.JPG</t>
  </si>
  <si>
    <t>Pierrick Minazzoli</t>
  </si>
  <si>
    <t>pierrick.minazzoli@gmail.com</t>
  </si>
  <si>
    <t>4 éléments. Neness sous la voile de Max, Saint-Leu.</t>
  </si>
  <si>
    <t>https://drive.google.com/file/d/15bp5m7Pt5wYogrnZgsYBuuefd6alRpVY/view?usp=drivesdk</t>
  </si>
  <si>
    <t>037</t>
  </si>
  <si>
    <t>037_LAPLUSBELLE_MINAZZOLI_PIERRICK_2.JPG</t>
  </si>
  <si>
    <t>Speed soaring mute tail grab, Val of Isère.</t>
  </si>
  <si>
    <t>https://drive.google.com/file/d/1Akdfg4pykQ76xHB4CDIGD41CaZTBOmC_/view?usp=drivesdk</t>
  </si>
  <si>
    <t>038</t>
  </si>
  <si>
    <t>038_LA_PLUS_BELLE_AMLOU_1.jpg</t>
  </si>
  <si>
    <t>Guillaume Ameline</t>
  </si>
  <si>
    <t>https://drive.google.com/file/d/19egj7D6WitzDA_1ooJSi_CpFqP_X8Ai9/view?usp=drivesdk</t>
  </si>
  <si>
    <t>039</t>
  </si>
  <si>
    <t>039_La_Plus_Belle_2_AMLOU.jpg</t>
  </si>
  <si>
    <t>https://drive.google.com/file/d/1RglUD6D9fy75k_O2kKCsig414_kQeAxK/view?usp=drivesdk</t>
  </si>
  <si>
    <t>040</t>
  </si>
  <si>
    <t>040_LAPLUSBELLE_DUNOD_ANTOINE_1.JPG</t>
  </si>
  <si>
    <t>Antoine Dunod</t>
  </si>
  <si>
    <t>antoine.dunod@gmail.com</t>
  </si>
  <si>
    <t>Marée Haute</t>
  </si>
  <si>
    <t>https://drive.google.com/file/d/1S-YdDha39hfNhmyKmaEu8fUaqT5Xm9JY/view?usp=drivesdk</t>
  </si>
  <si>
    <t>041</t>
  </si>
  <si>
    <t>041_LAPLUSBELLE_DUNOD_ANTOINE_2.JPG</t>
  </si>
  <si>
    <t>https://drive.google.com/file/d/1Gn7KIyWb7cSGQYgfAIwgBlbXh-e-D3am/view?usp=drivesdk</t>
  </si>
  <si>
    <t>042</t>
  </si>
  <si>
    <t>042_LAPLUSBELLE_Thomas Zanone.jpg</t>
  </si>
  <si>
    <t>Thomas Zanone</t>
  </si>
  <si>
    <t>thomas.zanone@yahoo.fr</t>
  </si>
  <si>
    <t>Un Charmant Somset de Novembre</t>
  </si>
  <si>
    <t>https://drive.google.com/file/d/1b7h6AJdwp1PfumDf1wcGCoRR94xOHxD4/view?usp=drivesdk</t>
  </si>
  <si>
    <t>043</t>
  </si>
  <si>
    <t>043_LAPLUSBELLE_CASSAGNOU_ANNE_1.jpg</t>
  </si>
  <si>
    <t>Anne Cassagnou</t>
  </si>
  <si>
    <t>ae.cassagnou@gmail.com</t>
  </si>
  <si>
    <t>Survol du glacier des bossons</t>
  </si>
  <si>
    <t>https://drive.google.com/file/d/1kEmqLYtJqepYQBC1H0bBCmZz1N3STEG7/view?usp=drivesdk</t>
  </si>
  <si>
    <t>044</t>
  </si>
  <si>
    <t>044_LAPLUSBELLE_CASSAGNOU_ANNE_2.jpg</t>
  </si>
  <si>
    <t>Premier vol depuis l'aiguille du midi !!</t>
  </si>
  <si>
    <t>https://drive.google.com/file/d/1lHPEN2AnhYXT6rTqblb8ezRHKtc14Lk_/view?usp=drivesdk</t>
  </si>
  <si>
    <t>045</t>
  </si>
  <si>
    <t>045_LAPLUSBELLE_PIERRE_WILLIAM.jpg</t>
  </si>
  <si>
    <t>William Pierre</t>
  </si>
  <si>
    <t>williambpierre@gmail.com</t>
  </si>
  <si>
    <t>À votre avis, premier vol de la journée ou glide final après une longue journée de cross ?</t>
  </si>
  <si>
    <t>https://drive.google.com/file/d/1zMzj4JaDPrczLITgLX6kDoXy3BNaiu8Q/view?usp=drivesdk</t>
  </si>
  <si>
    <t>046</t>
  </si>
  <si>
    <t>046_LAPLUSBELLE_JULIEN_LUCAS.jpg</t>
  </si>
  <si>
    <t>Julien Lucas</t>
  </si>
  <si>
    <t>julienlucas38@gmail.com</t>
  </si>
  <si>
    <t>Romain, poète du ciel</t>
  </si>
  <si>
    <t>https://drive.google.com/file/d/1rMBa68nMHZNWrWF3kfHgCRnGI1hCrUSH/view?usp=drivesdk</t>
  </si>
  <si>
    <t>047</t>
  </si>
  <si>
    <t>047_LAPLUSBELLE_YANNICK R.JPG</t>
  </si>
  <si>
    <t>Yannick R</t>
  </si>
  <si>
    <t>yrondeau38@gmail.com</t>
  </si>
  <si>
    <t>Petit glide du soir pour descendre de la dent cet automne</t>
  </si>
  <si>
    <t>https://drive.google.com/file/d/1x4W-aD4f9dWXKlOGxPcYHrlSlGc1SLEN/view?usp=drivesdk</t>
  </si>
  <si>
    <t>048</t>
  </si>
  <si>
    <t>048_LAPLUSBELLE_ANTOINE_DUPUIS.JPG</t>
  </si>
  <si>
    <t>Antoine Dupuis</t>
  </si>
  <si>
    <t>tonio.dupuis@gmail.com</t>
  </si>
  <si>
    <t>Mer de nuages en amoureux avant de prendre la mer…</t>
  </si>
  <si>
    <t>https://drive.google.com/file/d/1eGbzFsrnUt62UI-bkpuX5ZzmjY3WOieN/view?usp=drivesdk</t>
  </si>
  <si>
    <t>049</t>
  </si>
  <si>
    <t>049_LAPLUSBELLE_HUGO HENEAULT.jpg</t>
  </si>
  <si>
    <t>Hugo Heneault</t>
  </si>
  <si>
    <t>hugo.heneault@gmail.com</t>
  </si>
  <si>
    <t>Baure doré, récompense d'une montée à la Dent avec le Takoo</t>
  </si>
  <si>
    <t>https://drive.google.com/file/d/1jlQ-wpnd5qLgF7k6lUhN-DkSZBgmHngq/view?usp=drivesdk</t>
  </si>
  <si>
    <t>050</t>
  </si>
  <si>
    <t>050_LAPLUSBELLE_KOUKLEVSKY_MARIE.jpeg</t>
  </si>
  <si>
    <t>Marie Kouklevsky</t>
  </si>
  <si>
    <t>marie.kouk@gmail.com</t>
  </si>
  <si>
    <t>Où est Susi ? Le bonheur d’un survol glaciaire après un 4000 suisse.</t>
  </si>
  <si>
    <t>https://drive.google.com/file/d/1PgLuugKM1j819uGOiI8t6WXK0HEVdYgI/view?usp=drivesdk</t>
  </si>
  <si>
    <t>051</t>
  </si>
  <si>
    <t>051_LAPLUSBELLE_CURT_AXEL (1).jpg</t>
  </si>
  <si>
    <t>Axel Curt</t>
  </si>
  <si>
    <t>axelair2@gmail.com</t>
  </si>
  <si>
    <t>https://drive.google.com/file/d/1IeeT9_OyEVVfEhk6hBvCUvhTifN-zNm5/view?usp=drivesdk</t>
  </si>
  <si>
    <t>052</t>
  </si>
  <si>
    <t>052_LAPLUSBELLE_FANNY LECA.jpg</t>
  </si>
  <si>
    <t>Fanny Leca</t>
  </si>
  <si>
    <t>fannyleca38@gmail.com</t>
  </si>
  <si>
    <t>Vol sous le soleil des tropiques</t>
  </si>
  <si>
    <t>https://drive.google.com/file/d/1lQec877glcW9REpDS9N3FhjUnjLVDCHs/view?usp=drivesdk</t>
  </si>
  <si>
    <t>053</t>
  </si>
  <si>
    <t>053_LAPLUSBELLE_ROMAIN_SOULIE.JPG</t>
  </si>
  <si>
    <t>https://drive.google.com/file/d/1sAKzMYZjv2Lu-c_034mFMmY2Fu1RFwfO/view?usp=drivesdk</t>
  </si>
  <si>
    <t>054</t>
  </si>
  <si>
    <t>054_LAPLUSBELLE_BENOIT_BILLET.jpg</t>
  </si>
  <si>
    <t>Benoit Billet</t>
  </si>
  <si>
    <t xml:space="preserve">
bbillet@mailo.com</t>
  </si>
  <si>
    <t>Gérald ouvre la voie vers le Sud-Ouest, derrière 10/15 canards enquillent le pas, c'est juste magique, quelle ambiance !! 
En face l'imposant Cima Catinaccio, sur la droite les Torri del Vajolet, les 2 alpinistes au sommet nous auront vu défiler un par un, flottant dans les airs émerveillés !</t>
  </si>
  <si>
    <t>https://drive.google.com/file/d/1h6ewWY0EDK2oMKrZRPiu96azU8hepnuC/view?usp=drivesdk</t>
  </si>
  <si>
    <t>055</t>
  </si>
  <si>
    <t>055_LAPLUSBELLE_SORBIER_JB.jpg</t>
  </si>
  <si>
    <t>Jean-Baptiste Sorbier</t>
  </si>
  <si>
    <t>jbsorbier@gmail.com</t>
  </si>
  <si>
    <t>Les portes de Mafate</t>
  </si>
  <si>
    <t>https://drive.google.com/file/d/1n4h3DuwNKzSnDCuK4rk--865J_ElO-iV/view?usp=drivesdk</t>
  </si>
  <si>
    <t>056</t>
  </si>
  <si>
    <t>056_LAPLUSBELLE_BENOIT GUERINEAU.jpeg</t>
  </si>
  <si>
    <t>Benoit Guerineau</t>
  </si>
  <si>
    <t>guerineau.benoit@gmail.com</t>
  </si>
  <si>
    <t>Coucher de soleil sur la dune, dernier rayon</t>
  </si>
  <si>
    <t>https://drive.google.com/file/d/1cMWEuBGM5bySKL0o5mG0VrdGqL5I4Zhr/view?usp=drivesdk</t>
  </si>
  <si>
    <t>057</t>
  </si>
  <si>
    <t>057_Laplusbelle_Simon_Emonin_2.jpg</t>
  </si>
  <si>
    <t>Simon Emonin</t>
  </si>
  <si>
    <t>emonin.simon@gmail.com</t>
  </si>
  <si>
    <t>Echappée  aérienne et bivouac entre Bauges et Aravis</t>
  </si>
  <si>
    <t>https://drive.google.com/file/d/1SgdWyuRuFkh_KvWx5RgVsrgznDA8j154/view?usp=drivesdk</t>
  </si>
  <si>
    <t>058</t>
  </si>
  <si>
    <t>058_Laplusbelle_Simon_Emonin_1.JPG</t>
  </si>
  <si>
    <t>En Matheysine, légère comme une Plum !</t>
  </si>
  <si>
    <t>https://drive.google.com/file/d/10QvEcBXiw0QAlLLdcb3QymSVlB86N9mI/view?usp=drivesdk</t>
  </si>
  <si>
    <t>059</t>
  </si>
  <si>
    <t>Morgane Adam</t>
  </si>
  <si>
    <t>060</t>
  </si>
  <si>
    <t>Email</t>
  </si>
  <si>
    <t>Inscrit framadate</t>
  </si>
  <si>
    <t>001_duckstyle_colas_charles.png</t>
  </si>
  <si>
    <t>Romain fait de la concurrence aux wingsuiters</t>
  </si>
  <si>
    <t>https://drive.google.com/file/d/1SdBeQWPmhOiBbZCbpIKoZ2sO-tFHoygV/view?usp=drivesdk</t>
  </si>
  <si>
    <t>002_DUCKSTYLE_JUMO.jpg</t>
  </si>
  <si>
    <t>Vous connaissez l'histoire de l'homme qui à vu le lama ?
plus d'infos sur https://www.ledauphine.com/insolite/2021/07/22/isere-biviers-un-lama-secouru-sur-les-contreforts-de-la-chartreuse (QR-CODE ?)</t>
  </si>
  <si>
    <t>https://drive.google.com/file/d/1uspqthbQenviAJ7NhwRMnJxOX44SMSGz/view?usp=drivesdk</t>
  </si>
  <si>
    <t>003_DUCKSTYLE_BLANCQUAERT_RONALD.jpg</t>
  </si>
  <si>
    <t>Bivouak sur un p'tit bout de sentier avant de monter au Doigt de Dieu au petit matin et de redecendre en bi-Sir-Edmund sous les yeux épatés des résidents du refuge de l'Aigle</t>
  </si>
  <si>
    <t>https://drive.google.com/file/d/1ebiA-842KDIEpnbdix9pF71xyZ-T262v/view?usp=drivesdk</t>
  </si>
  <si>
    <t>004_DUCKSTYLE_MOHITE_MALHAR.jpg</t>
  </si>
  <si>
    <t>J'étais heureux que ce soit l'ombre de moi sur mon aile, et pas vraiment moi.</t>
  </si>
  <si>
    <t>https://drive.google.com/file/d/1glsyLj6Dfws_oJ0gPJ2FUICXMbAMcx2O/view?usp=drivesdk</t>
  </si>
  <si>
    <t>005_DUCKSTYLE_LEVEQUE_BENJAMIN.jpg</t>
  </si>
  <si>
    <t>Benjamin Leveque</t>
  </si>
  <si>
    <t>Canard briefant son caneton avant son premier envol.</t>
  </si>
  <si>
    <t>https://drive.google.com/file/d/1MDKfSfsNQZVp9ixwe-yQYqhVsOtkvEcM/view?usp=drivesdk</t>
  </si>
  <si>
    <t>006_DUCKSTYLE_EVOLENE_JANEX.jpg</t>
  </si>
  <si>
    <t>Un renard se cache parmi les canards.</t>
  </si>
  <si>
    <t>https://drive.google.com/file/d/1m9Ug_rCn0uK-AuhA7rZLIw6v4sACH0ns/view?usp=drivesdk</t>
  </si>
  <si>
    <t>007_Duckstyle_Augustin_Michel.jpg</t>
  </si>
  <si>
    <t>Michel Augustin</t>
  </si>
  <si>
    <t>michel.augustin57@gmail.com</t>
  </si>
  <si>
    <t>Whoopsi la fermeture !</t>
  </si>
  <si>
    <t>https://drive.google.com/file/d/1N4ZZYhbvNrE6am9ED9pd2gD6f_QvhegQ/view?usp=drivesdk</t>
  </si>
  <si>
    <t>008_Duckstyle_Augustin_Michel2.jpg</t>
  </si>
  <si>
    <t>On dit comment déjà ? Entournesolage ?</t>
  </si>
  <si>
    <t>https://drive.google.com/file/d/1n74JMVNJdcH7x44OH1L-8KQxZMntCci0/view?usp=drivesdk</t>
  </si>
  <si>
    <t>009_DUCKSTYLE_NICO MAUDUIT.jpg</t>
  </si>
  <si>
    <t>nmauduit@hotmail.com</t>
  </si>
  <si>
    <t>Gégé et les canetons, à la recherche d'un nouveau déco  "los marcos"
Marche et vol du matin, Tenerife Février 2021</t>
  </si>
  <si>
    <t>https://drive.google.com/file/d/1Ker_ZiaLnO3SiKDM1Vt149voXP8eQaX7/view?usp=drivesdk</t>
  </si>
  <si>
    <t>010_DUCKSTYLE - Y.COGNARD.jpg</t>
  </si>
  <si>
    <t xml:space="preserve">Ravitaillement en vol quand il fait soif faut savoir improviser </t>
  </si>
  <si>
    <t>https://drive.google.com/file/d/1n88HBT5bc-WMgx0IfEZzjXG_5QRn0v-e/view?usp=drivesdk</t>
  </si>
  <si>
    <t>011_DUCKSTYLE_PIERRE_WILLIAM.png</t>
  </si>
  <si>
    <t>Partage magique de tous les plus beaux sommets des écrins en fine équipe.</t>
  </si>
  <si>
    <t>https://drive.google.com/file/d/1A024-mDOj5TkDyj2qeekGDdAJS7IkPEF/view?usp=drivesdk</t>
  </si>
  <si>
    <t>012_DUCKSTYLE_HUGO_HENEAULT.jpg</t>
  </si>
  <si>
    <t>Même au coucher du soleil, posés vent de cul, vitesse accrue !</t>
  </si>
  <si>
    <t>https://drive.google.com/file/d/1-d7Y9NIBDKSYWrDymlph96CFBmCuJ23q/view?usp=drivesdk</t>
  </si>
  <si>
    <t>013_DUCKSTYLE1_DUPRAZ-CANARD_GUILLAUME.jpg</t>
  </si>
  <si>
    <t>Guillaume DC</t>
  </si>
  <si>
    <t>dc.guillaume@gmail.com</t>
  </si>
  <si>
    <t>Quand il y a trop de vent au Glandon, les canetons retournent à la marre.</t>
  </si>
  <si>
    <t>https://drive.google.com/file/d/1Nm9Xq2KoNH_ZpoPJbDyh2GmqoKoZPsqZ/view?usp=drivesdk</t>
  </si>
  <si>
    <t>014_DUCKSTYLE2_DUPRAZ-CANARD_GUILLAUME.jpg</t>
  </si>
  <si>
    <t>L'art de bien se placer en marche et vol (Trotte &amp; Vol 2021)</t>
  </si>
  <si>
    <t>https://drive.google.com/file/d/14vgdfQzufYEJ2Ihc48TcfO1fXuPLg1Wn/view?usp=drivesdk</t>
  </si>
  <si>
    <t>015_DUCKSTYLE_KOUKLEVSKY_MARIE.jpeg</t>
  </si>
  <si>
    <t>Marie Kouk</t>
  </si>
  <si>
    <t>Pour accompagner votre magret, vous reprendrez bien un peu de confiture de… ?</t>
  </si>
  <si>
    <t>https://drive.google.com/file/d/1i1BMGtPz_ZSGKYA4Dv9gZbImc_JkWfML/view?usp=drivesdk</t>
  </si>
  <si>
    <t>016_DUCKSTYLE_CURT_AXEL (1).jpg</t>
  </si>
  <si>
    <t>Test du vol parabolique (bras hauts) à zéro gravité - Duckacro à la dent de Crolles - 14/08/2021</t>
  </si>
  <si>
    <t>https://drive.google.com/file/d/1iXtITnoY5jlwO3kTHp-le8Sync-dMjTK/view?usp=drivesdk</t>
  </si>
  <si>
    <t>017_DUCKSTYLE_RICHTARCH_MILENE.jpg</t>
  </si>
  <si>
    <t>Richtarch Milène</t>
  </si>
  <si>
    <t>milene.guc@gmail.com</t>
  </si>
  <si>
    <t xml:space="preserve">Et voilà, prêt pour un pal de fer..! </t>
  </si>
  <si>
    <t>https://drive.google.com/file/d/1I047c0rdTEZWA0LS_r-mQAxepUQaZFCz/view?usp=drivesdk</t>
  </si>
  <si>
    <t>018_DUCKSTYLE_SORBIER_JB.jpg</t>
  </si>
  <si>
    <t>Le Duck invesit Prevol</t>
  </si>
  <si>
    <t>https://drive.google.com/file/d/1iRCAyf2TidWUl9UW6GvRPWQPUpXJ8Knl/view?usp=drivesdk</t>
  </si>
  <si>
    <t>Romain Soulié</t>
  </si>
  <si>
    <t xml:space="preserve">Concours de gobage de flamby </t>
  </si>
  <si>
    <t>Quoi</t>
  </si>
  <si>
    <t>Quand</t>
  </si>
  <si>
    <t>Appeler la vague</t>
  </si>
  <si>
    <t>Ok pour le 20/01</t>
  </si>
  <si>
    <t xml:space="preserve"> Tel 0438214048</t>
  </si>
  <si>
    <t>Appeler Photoweb et négocier</t>
  </si>
  <si>
    <t>Faire framadate avec la date de la vague</t>
  </si>
  <si>
    <t>OK</t>
  </si>
  <si>
    <t>Récolter impressions</t>
  </si>
  <si>
    <t>Préparer impressions</t>
  </si>
  <si>
    <t>Préparer panneau sponsors</t>
  </si>
  <si>
    <t>Prévenir les sponsors une fois la date retenue</t>
  </si>
  <si>
    <t>fait pour AD/Rue de l'Air / Fifi</t>
  </si>
  <si>
    <t>Acheter / préparer panneaux vote</t>
  </si>
  <si>
    <t>acheter gomettes</t>
  </si>
  <si>
    <t>La plus belle</t>
  </si>
  <si>
    <t>Duck Style</t>
  </si>
  <si>
    <t>Pause au col du Glandon</t>
  </si>
  <si>
    <t>Bivouak sur un p'tit bout de sentier avant de monter au Doigt de Dieu au petit matin et de redescendre en bi-Sir-Edmund sous les yeux épatés des résidents du refuge de l'Aigle</t>
  </si>
  <si>
    <t>Soaring au Charmant Som après une super rando</t>
  </si>
  <si>
    <t>Le Duck à la pente à Waga - En attendant que Gérald redescende de la Marmolada... - 24/09/2021</t>
  </si>
  <si>
    <t>Le Duck investit Prevol</t>
  </si>
  <si>
    <t>Vous connaissez l'histoire de l'homme qui à vu le lama ?
plus d'infos : [QRCODE]</t>
  </si>
  <si>
    <t>https://drive.google.com/file/d/1eLkQFkWw9E_tI-5je-fTU3JrxiHywHcw</t>
  </si>
  <si>
    <t>https://drive.google.com/file/d/1VXpfkpNWroZuazSkoj2VydU8R_IDj1kI</t>
  </si>
  <si>
    <t>https://drive.google.com/file/d/15orCcYkT6oua8AEABXhZztP9PDkGR0Sf</t>
  </si>
  <si>
    <t>https://drive.google.com/file/d/1_60zUmHFLclZwOf4oprrf-HG3Kvdl_oS</t>
  </si>
  <si>
    <t xml:space="preserve">Benjamin Simond </t>
  </si>
  <si>
    <t>Guillaume Dupraz-Canard</t>
  </si>
  <si>
    <t>Nicolas Mauduit</t>
  </si>
  <si>
    <t>Pierre-Louis Neulet</t>
  </si>
  <si>
    <t>N° photo</t>
  </si>
  <si>
    <t>-</t>
  </si>
  <si>
    <t>Auteur</t>
  </si>
  <si>
    <t>Concours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</si>
</sst>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3C4043"/>
      <name val="Roboto"/>
    </font>
    <font>
      <u/>
      <sz val="10"/>
      <color rgb="FF1A73E8"/>
      <name val="Roboto"/>
    </font>
    <font>
      <sz val="11"/>
      <color rgb="FF555555"/>
      <name val="Roboto"/>
    </font>
    <font>
      <sz val="10"/>
      <color rgb="FF222222"/>
      <name val="Arial"/>
    </font>
    <font>
      <sz val="10"/>
      <color rgb="FF500050"/>
      <name val="Arial"/>
    </font>
    <font>
      <sz val="10"/>
      <color rgb="FF555555"/>
      <name val="Roboto"/>
    </font>
    <font>
      <u/>
      <sz val="10"/>
      <color rgb="FF1155CC"/>
      <name val="Arial"/>
    </font>
    <font>
      <sz val="14"/>
      <color theme="1"/>
      <name val="Lat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quotePrefix="1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Alignment="1">
      <alignment horizontal="right"/>
    </xf>
    <xf numFmtId="0" fontId="6" fillId="2" borderId="0" xfId="0" applyFont="1" applyFill="1" applyAlignment="1"/>
    <xf numFmtId="0" fontId="7" fillId="2" borderId="0" xfId="0" applyFont="1" applyFill="1" applyAlignment="1"/>
    <xf numFmtId="0" fontId="7" fillId="0" borderId="0" xfId="0" applyFont="1" applyAlignment="1"/>
    <xf numFmtId="0" fontId="8" fillId="2" borderId="0" xfId="0" applyFont="1" applyFill="1" applyAlignment="1"/>
    <xf numFmtId="0" fontId="9" fillId="2" borderId="0" xfId="0" applyFont="1" applyFill="1" applyAlignment="1">
      <alignment horizontal="left" vertical="top"/>
    </xf>
    <xf numFmtId="2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12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SgdWyuRuFkh_KvWx5RgVsrgznDA8j154/view?usp=drivesdk" TargetMode="External"/><Relationship Id="rId21" Type="http://schemas.openxmlformats.org/officeDocument/2006/relationships/hyperlink" Target="https://drive.google.com/file/d/1glsyLj6Dfws_oJ0gPJ2FUICXMbAMcx2O/view?usp=drivesdk" TargetMode="External"/><Relationship Id="rId42" Type="http://schemas.openxmlformats.org/officeDocument/2006/relationships/hyperlink" Target="https://drive.google.com/file/d/1Gn7KIyWb7cSGQYgfAIwgBlbXh-e-D3am/view?usp=drivesdk" TargetMode="External"/><Relationship Id="rId47" Type="http://schemas.openxmlformats.org/officeDocument/2006/relationships/hyperlink" Target="https://drive.google.com/file/d/15bp5m7Pt5wYogrnZgsYBuuefd6alRpVY/view?usp=drivesdk" TargetMode="External"/><Relationship Id="rId63" Type="http://schemas.openxmlformats.org/officeDocument/2006/relationships/hyperlink" Target="https://drive.google.com/file/d/185-JeY4r7kuMDOKpnCnftjO92hqCcUFo/view?usp=drivesdk" TargetMode="External"/><Relationship Id="rId68" Type="http://schemas.openxmlformats.org/officeDocument/2006/relationships/hyperlink" Target="mailto:qdaemon.fr@gmail.com" TargetMode="External"/><Relationship Id="rId84" Type="http://schemas.openxmlformats.org/officeDocument/2006/relationships/hyperlink" Target="https://drive.google.com/file/d/1LbVflNzKV4V61lXhGEOSAlRXovbOng-3/view?usp=drivesdk" TargetMode="External"/><Relationship Id="rId89" Type="http://schemas.openxmlformats.org/officeDocument/2006/relationships/hyperlink" Target="https://drive.google.com/file/d/1nxYeKNacrXNqo2PqNIS0x6tCWbc91uvx/view?usp=drivesdk" TargetMode="External"/><Relationship Id="rId16" Type="http://schemas.openxmlformats.org/officeDocument/2006/relationships/hyperlink" Target="https://drive.google.com/file/d/1n74JMVNJdcH7x44OH1L-8KQxZMntCci0/view?usp=drivesdk" TargetMode="External"/><Relationship Id="rId11" Type="http://schemas.openxmlformats.org/officeDocument/2006/relationships/hyperlink" Target="https://drive.google.com/file/d/1-d7Y9NIBDKSYWrDymlph96CFBmCuJ23q/view?usp=drivesdk" TargetMode="External"/><Relationship Id="rId32" Type="http://schemas.openxmlformats.org/officeDocument/2006/relationships/hyperlink" Target="https://drive.google.com/file/d/1IeeT9_OyEVVfEhk6hBvCUvhTifN-zNm5/view?usp=drivesdk" TargetMode="External"/><Relationship Id="rId37" Type="http://schemas.openxmlformats.org/officeDocument/2006/relationships/hyperlink" Target="https://drive.google.com/file/d/1rMBa68nMHZNWrWF3kfHgCRnGI1hCrUSH/view?usp=drivesdk" TargetMode="External"/><Relationship Id="rId53" Type="http://schemas.openxmlformats.org/officeDocument/2006/relationships/hyperlink" Target="mailto:alexismiara19@gmail.com" TargetMode="External"/><Relationship Id="rId58" Type="http://schemas.openxmlformats.org/officeDocument/2006/relationships/hyperlink" Target="mailto:christellesalabert@gmail.com" TargetMode="External"/><Relationship Id="rId74" Type="http://schemas.openxmlformats.org/officeDocument/2006/relationships/hyperlink" Target="https://drive.google.com/file/d/1tJ-geYf3pkjpeYSDb2AixDYQZuPcztIo/view?usp=drivesdk" TargetMode="External"/><Relationship Id="rId79" Type="http://schemas.openxmlformats.org/officeDocument/2006/relationships/hyperlink" Target="https://drive.google.com/file/d/1KR6dlv1lA7SSvdQR_ipRq4TFxaobCJkp/view?usp=drivesdk" TargetMode="External"/><Relationship Id="rId5" Type="http://schemas.openxmlformats.org/officeDocument/2006/relationships/hyperlink" Target="https://drive.google.com/file/d/1iRCAyf2TidWUl9UW6GvRPWQPUpXJ8Knl/view?usp=drivesdk" TargetMode="External"/><Relationship Id="rId90" Type="http://schemas.openxmlformats.org/officeDocument/2006/relationships/hyperlink" Target="https://drive.google.com/file/d/1BT9-MFtbJyDpM3A2IWK1HxGS_lpRPq4Q/view?usp=drivesdk" TargetMode="External"/><Relationship Id="rId14" Type="http://schemas.openxmlformats.org/officeDocument/2006/relationships/hyperlink" Target="mailto:yann.cognard@gmail.com" TargetMode="External"/><Relationship Id="rId22" Type="http://schemas.openxmlformats.org/officeDocument/2006/relationships/hyperlink" Target="https://drive.google.com/file/d/1ebiA-842KDIEpnbdix9pF71xyZ-T262v/view?usp=drivesdk" TargetMode="External"/><Relationship Id="rId27" Type="http://schemas.openxmlformats.org/officeDocument/2006/relationships/hyperlink" Target="https://drive.google.com/file/d/1cMWEuBGM5bySKL0o5mG0VrdGqL5I4Zhr/view?usp=drivesdk" TargetMode="External"/><Relationship Id="rId30" Type="http://schemas.openxmlformats.org/officeDocument/2006/relationships/hyperlink" Target="https://drive.google.com/file/d/1sAKzMYZjv2Lu-c_034mFMmY2Fu1RFwfO/view?usp=drivesdk" TargetMode="External"/><Relationship Id="rId35" Type="http://schemas.openxmlformats.org/officeDocument/2006/relationships/hyperlink" Target="https://drive.google.com/file/d/1eGbzFsrnUt62UI-bkpuX5ZzmjY3WOieN/view?usp=drivesdk" TargetMode="External"/><Relationship Id="rId43" Type="http://schemas.openxmlformats.org/officeDocument/2006/relationships/hyperlink" Target="https://drive.google.com/file/d/1S-YdDha39hfNhmyKmaEu8fUaqT5Xm9JY/view?usp=drivesdk" TargetMode="External"/><Relationship Id="rId48" Type="http://schemas.openxmlformats.org/officeDocument/2006/relationships/hyperlink" Target="https://drive.google.com/file/d/170ZbGEbiomjnojQPxv0TwrcRPPOiV67Z/view?usp=drivesdk" TargetMode="External"/><Relationship Id="rId56" Type="http://schemas.openxmlformats.org/officeDocument/2006/relationships/hyperlink" Target="https://drive.google.com/file/d/1xdHWz3hS5lcu0f4FgI-Jm-j7zQ59h1f9/view?usp=drivesdk" TargetMode="External"/><Relationship Id="rId64" Type="http://schemas.openxmlformats.org/officeDocument/2006/relationships/hyperlink" Target="mailto:laura.bernard972@gmail.com" TargetMode="External"/><Relationship Id="rId69" Type="http://schemas.openxmlformats.org/officeDocument/2006/relationships/hyperlink" Target="https://drive.google.com/file/d/1DJMlnsp8kxWr0wb_lmXga6dXX_-ClYxX/view?usp=drivesdk" TargetMode="External"/><Relationship Id="rId77" Type="http://schemas.openxmlformats.org/officeDocument/2006/relationships/hyperlink" Target="https://drive.google.com/file/d/1oA-6qRje0eEJxLbB29GJGP2O4yylbLRb/view?usp=drivesdk" TargetMode="External"/><Relationship Id="rId8" Type="http://schemas.openxmlformats.org/officeDocument/2006/relationships/hyperlink" Target="https://drive.google.com/file/d/1i1BMGtPz_ZSGKYA4Dv9gZbImc_JkWfML/view?usp=drivesdk" TargetMode="External"/><Relationship Id="rId51" Type="http://schemas.openxmlformats.org/officeDocument/2006/relationships/hyperlink" Target="mailto:yann.cognard@gmail.com" TargetMode="External"/><Relationship Id="rId72" Type="http://schemas.openxmlformats.org/officeDocument/2006/relationships/hyperlink" Target="https://drive.google.com/file/d/1vpC_xJxbwo3RJiuxyf_TGZPcp2LQP7p_/view?usp=drivesdk" TargetMode="External"/><Relationship Id="rId80" Type="http://schemas.openxmlformats.org/officeDocument/2006/relationships/hyperlink" Target="https://drive.google.com/file/d/1XU9PHxb43LAd93aCVXLbBgOyaMyjx9gu/view?usp=drivesdk" TargetMode="External"/><Relationship Id="rId85" Type="http://schemas.openxmlformats.org/officeDocument/2006/relationships/hyperlink" Target="https://drive.google.com/file/d/1BJnI5y0YBx7f6eC6MeGynIymiuHjFnI7/view?usp=drivesdk" TargetMode="External"/><Relationship Id="rId3" Type="http://schemas.openxmlformats.org/officeDocument/2006/relationships/hyperlink" Target="https://drive.google.com/file/d/1VXpfkpNWroZuazSkoj2VydU8R_IDj1kI" TargetMode="External"/><Relationship Id="rId12" Type="http://schemas.openxmlformats.org/officeDocument/2006/relationships/hyperlink" Target="https://drive.google.com/file/d/1A024-mDOj5TkDyj2qeekGDdAJS7IkPEF/view?usp=drivesdk" TargetMode="External"/><Relationship Id="rId17" Type="http://schemas.openxmlformats.org/officeDocument/2006/relationships/hyperlink" Target="https://drive.google.com/file/d/1N4ZZYhbvNrE6am9ED9pd2gD6f_QvhegQ/view?usp=drivesdk" TargetMode="External"/><Relationship Id="rId25" Type="http://schemas.openxmlformats.org/officeDocument/2006/relationships/hyperlink" Target="https://drive.google.com/file/d/10QvEcBXiw0QAlLLdcb3QymSVlB86N9mI/view?usp=drivesdk" TargetMode="External"/><Relationship Id="rId33" Type="http://schemas.openxmlformats.org/officeDocument/2006/relationships/hyperlink" Target="https://drive.google.com/file/d/1PgLuugKM1j819uGOiI8t6WXK0HEVdYgI/view?usp=drivesdk" TargetMode="External"/><Relationship Id="rId38" Type="http://schemas.openxmlformats.org/officeDocument/2006/relationships/hyperlink" Target="https://drive.google.com/file/d/1zMzj4JaDPrczLITgLX6kDoXy3BNaiu8Q/view?usp=drivesdk" TargetMode="External"/><Relationship Id="rId46" Type="http://schemas.openxmlformats.org/officeDocument/2006/relationships/hyperlink" Target="https://drive.google.com/file/d/1Akdfg4pykQ76xHB4CDIGD41CaZTBOmC_/view?usp=drivesdk" TargetMode="External"/><Relationship Id="rId59" Type="http://schemas.openxmlformats.org/officeDocument/2006/relationships/hyperlink" Target="https://drive.google.com/file/d/1UNhTbEQEnKxswwT2rMTa7mZ30uW-h2U3/view?usp=drivesdk" TargetMode="External"/><Relationship Id="rId67" Type="http://schemas.openxmlformats.org/officeDocument/2006/relationships/hyperlink" Target="https://drive.google.com/file/d/1vP4Id_VS1i_Nx8IzFbOdPnGiJR6NhXID/view?usp=drivesdk" TargetMode="External"/><Relationship Id="rId20" Type="http://schemas.openxmlformats.org/officeDocument/2006/relationships/hyperlink" Target="mailto:ben.lvq@gmail.com" TargetMode="External"/><Relationship Id="rId41" Type="http://schemas.openxmlformats.org/officeDocument/2006/relationships/hyperlink" Target="https://drive.google.com/file/d/1b7h6AJdwp1PfumDf1wcGCoRR94xOHxD4/view?usp=drivesdk" TargetMode="External"/><Relationship Id="rId54" Type="http://schemas.openxmlformats.org/officeDocument/2006/relationships/hyperlink" Target="https://drive.google.com/file/d/1FMVXRhHN2TLFN1hvxWfreJApc_7Mg3HS/view?usp=drivesdk" TargetMode="External"/><Relationship Id="rId62" Type="http://schemas.openxmlformats.org/officeDocument/2006/relationships/hyperlink" Target="mailto:ben.lvq@gmail.com" TargetMode="External"/><Relationship Id="rId70" Type="http://schemas.openxmlformats.org/officeDocument/2006/relationships/hyperlink" Target="https://drive.google.com/file/d/1K3V5rd4GBlNjEoY0wYlSYVsSuYuEsSC6/view?usp=drivesdk" TargetMode="External"/><Relationship Id="rId75" Type="http://schemas.openxmlformats.org/officeDocument/2006/relationships/hyperlink" Target="https://drive.google.com/file/d/1WdXcpli4y7sCmM-ohTFH-KF-hCQnZbx6/view?usp=drivesdk" TargetMode="External"/><Relationship Id="rId83" Type="http://schemas.openxmlformats.org/officeDocument/2006/relationships/hyperlink" Target="https://drive.google.com/file/d/1YVyc_K6TU6k3NBn-nia5W7ps_UV4jro8/view?usp=drivesdk" TargetMode="External"/><Relationship Id="rId88" Type="http://schemas.openxmlformats.org/officeDocument/2006/relationships/hyperlink" Target="https://drive.google.com/file/d/10i3glhhc7Lx4Xe6T9pHFi2WPm15VF-_f/view?usp=drivesdk" TargetMode="External"/><Relationship Id="rId91" Type="http://schemas.openxmlformats.org/officeDocument/2006/relationships/hyperlink" Target="https://drive.google.com/file/d/1LNQiUpJRHDBD-w4IpLDP57N1cOvQJZ4Z/view?usp=drivesdk" TargetMode="External"/><Relationship Id="rId1" Type="http://schemas.openxmlformats.org/officeDocument/2006/relationships/hyperlink" Target="https://drive.google.com/file/d/1_60zUmHFLclZwOf4oprrf-HG3Kvdl_oS" TargetMode="External"/><Relationship Id="rId6" Type="http://schemas.openxmlformats.org/officeDocument/2006/relationships/hyperlink" Target="https://drive.google.com/file/d/1I047c0rdTEZWA0LS_r-mQAxepUQaZFCz/view?usp=drivesdk" TargetMode="External"/><Relationship Id="rId15" Type="http://schemas.openxmlformats.org/officeDocument/2006/relationships/hyperlink" Target="https://drive.google.com/file/d/1Ker_ZiaLnO3SiKDM1Vt149voXP8eQaX7/view?usp=drivesdk" TargetMode="External"/><Relationship Id="rId23" Type="http://schemas.openxmlformats.org/officeDocument/2006/relationships/hyperlink" Target="https://drive.google.com/file/d/1uspqthbQenviAJ7NhwRMnJxOX44SMSGz/view?usp=drivesdk" TargetMode="External"/><Relationship Id="rId28" Type="http://schemas.openxmlformats.org/officeDocument/2006/relationships/hyperlink" Target="https://drive.google.com/file/d/1n4h3DuwNKzSnDCuK4rk--865J_ElO-iV/view?usp=drivesdk" TargetMode="External"/><Relationship Id="rId36" Type="http://schemas.openxmlformats.org/officeDocument/2006/relationships/hyperlink" Target="https://drive.google.com/file/d/1x4W-aD4f9dWXKlOGxPcYHrlSlGc1SLEN/view?usp=drivesdk" TargetMode="External"/><Relationship Id="rId49" Type="http://schemas.openxmlformats.org/officeDocument/2006/relationships/hyperlink" Target="https://drive.google.com/file/d/131rOq9eA6SRxB4U4tYQCK378F3ggnnp5/view?usp=drivesdk" TargetMode="External"/><Relationship Id="rId57" Type="http://schemas.openxmlformats.org/officeDocument/2006/relationships/hyperlink" Target="https://drive.google.com/file/d/1-rkxN5Yb0m40-n5QeFrQ2U75MtpUoofE/view?usp=drivesdk" TargetMode="External"/><Relationship Id="rId10" Type="http://schemas.openxmlformats.org/officeDocument/2006/relationships/hyperlink" Target="https://drive.google.com/file/d/1Nm9Xq2KoNH_ZpoPJbDyh2GmqoKoZPsqZ/view?usp=drivesdk" TargetMode="External"/><Relationship Id="rId31" Type="http://schemas.openxmlformats.org/officeDocument/2006/relationships/hyperlink" Target="https://drive.google.com/file/d/1lQec877glcW9REpDS9N3FhjUnjLVDCHs/view?usp=drivesdk" TargetMode="External"/><Relationship Id="rId44" Type="http://schemas.openxmlformats.org/officeDocument/2006/relationships/hyperlink" Target="https://drive.google.com/file/d/1RglUD6D9fy75k_O2kKCsig414_kQeAxK/view?usp=drivesdk" TargetMode="External"/><Relationship Id="rId52" Type="http://schemas.openxmlformats.org/officeDocument/2006/relationships/hyperlink" Target="https://drive.google.com/file/d/1su4N-e-v0Wy6FCnuKCMct4UpYYmMUln5/view?usp=drivesdk" TargetMode="External"/><Relationship Id="rId60" Type="http://schemas.openxmlformats.org/officeDocument/2006/relationships/hyperlink" Target="mailto:christellesalabert@gmail.com" TargetMode="External"/><Relationship Id="rId65" Type="http://schemas.openxmlformats.org/officeDocument/2006/relationships/hyperlink" Target="https://drive.google.com/file/d/1QadXt3eQafvW01g1O9Rpq0KB6BzpjSKJ/view?usp=drivesdk" TargetMode="External"/><Relationship Id="rId73" Type="http://schemas.openxmlformats.org/officeDocument/2006/relationships/hyperlink" Target="https://drive.google.com/file/d/1dVIZAscSNwaEXV5aL4XnrPNbGLuAGZOa/view?usp=drivesdk" TargetMode="External"/><Relationship Id="rId78" Type="http://schemas.openxmlformats.org/officeDocument/2006/relationships/hyperlink" Target="https://drive.google.com/file/d/1SjBufJBbycheV8ZJi4DzhHC6vtrJg8R2/view?usp=drivesdk" TargetMode="External"/><Relationship Id="rId81" Type="http://schemas.openxmlformats.org/officeDocument/2006/relationships/hyperlink" Target="https://drive.google.com/file/d/1WSo4OmWhGg6DbiczbCfGlrhAYwxwGXs0/view?usp=drivesdk" TargetMode="External"/><Relationship Id="rId86" Type="http://schemas.openxmlformats.org/officeDocument/2006/relationships/hyperlink" Target="https://drive.google.com/file/d/1pG0PCU-ScXtsAwZTjJj2jj08XmpVel5V/view?usp=drivesdk" TargetMode="External"/><Relationship Id="rId4" Type="http://schemas.openxmlformats.org/officeDocument/2006/relationships/hyperlink" Target="https://drive.google.com/file/d/1eLkQFkWw9E_tI-5je-fTU3JrxiHywHcw" TargetMode="External"/><Relationship Id="rId9" Type="http://schemas.openxmlformats.org/officeDocument/2006/relationships/hyperlink" Target="https://drive.google.com/file/d/14vgdfQzufYEJ2Ihc48TcfO1fXuPLg1Wn/view?usp=drivesdk" TargetMode="External"/><Relationship Id="rId13" Type="http://schemas.openxmlformats.org/officeDocument/2006/relationships/hyperlink" Target="https://drive.google.com/file/d/1n88HBT5bc-WMgx0IfEZzjXG_5QRn0v-e/view?usp=drivesdk" TargetMode="External"/><Relationship Id="rId18" Type="http://schemas.openxmlformats.org/officeDocument/2006/relationships/hyperlink" Target="https://drive.google.com/file/d/1m9Ug_rCn0uK-AuhA7rZLIw6v4sACH0ns/view?usp=drivesdk" TargetMode="External"/><Relationship Id="rId39" Type="http://schemas.openxmlformats.org/officeDocument/2006/relationships/hyperlink" Target="https://drive.google.com/file/d/1lHPEN2AnhYXT6rTqblb8ezRHKtc14Lk_/view?usp=drivesdk" TargetMode="External"/><Relationship Id="rId34" Type="http://schemas.openxmlformats.org/officeDocument/2006/relationships/hyperlink" Target="https://drive.google.com/file/d/1jlQ-wpnd5qLgF7k6lUhN-DkSZBgmHngq/view?usp=drivesdk" TargetMode="External"/><Relationship Id="rId50" Type="http://schemas.openxmlformats.org/officeDocument/2006/relationships/hyperlink" Target="https://drive.google.com/file/d/1W8rkF2cJP3lQPfvzzwZ8EwNmtC3_7NLI/view?usp=drivesdk" TargetMode="External"/><Relationship Id="rId55" Type="http://schemas.openxmlformats.org/officeDocument/2006/relationships/hyperlink" Target="mailto:alexismiara19@gmail.com" TargetMode="External"/><Relationship Id="rId76" Type="http://schemas.openxmlformats.org/officeDocument/2006/relationships/hyperlink" Target="https://drive.google.com/file/d/13klLR0gKUxIMsZKeKFJK5JTs1OlpTrLO/view?usp=drivesdk" TargetMode="External"/><Relationship Id="rId7" Type="http://schemas.openxmlformats.org/officeDocument/2006/relationships/hyperlink" Target="https://drive.google.com/file/d/1iXtITnoY5jlwO3kTHp-le8Sync-dMjTK/view?usp=drivesdk" TargetMode="External"/><Relationship Id="rId71" Type="http://schemas.openxmlformats.org/officeDocument/2006/relationships/hyperlink" Target="https://drive.google.com/file/d/1LCdxkaj5iZ0vIz1qp_fIoOr-zIudDnkz/view?usp=drivesdk" TargetMode="External"/><Relationship Id="rId2" Type="http://schemas.openxmlformats.org/officeDocument/2006/relationships/hyperlink" Target="https://drive.google.com/file/d/15orCcYkT6oua8AEABXhZztP9PDkGR0Sf" TargetMode="External"/><Relationship Id="rId29" Type="http://schemas.openxmlformats.org/officeDocument/2006/relationships/hyperlink" Target="https://drive.google.com/file/d/1h6ewWY0EDK2oMKrZRPiu96azU8hepnuC/view?usp=drivesdk" TargetMode="External"/><Relationship Id="rId24" Type="http://schemas.openxmlformats.org/officeDocument/2006/relationships/hyperlink" Target="https://drive.google.com/file/d/1SdBeQWPmhOiBbZCbpIKoZ2sO-tFHoygV/view?usp=drivesdk" TargetMode="External"/><Relationship Id="rId40" Type="http://schemas.openxmlformats.org/officeDocument/2006/relationships/hyperlink" Target="https://drive.google.com/file/d/1kEmqLYtJqepYQBC1H0bBCmZz1N3STEG7/view?usp=drivesdk" TargetMode="External"/><Relationship Id="rId45" Type="http://schemas.openxmlformats.org/officeDocument/2006/relationships/hyperlink" Target="https://drive.google.com/file/d/19egj7D6WitzDA_1ooJSi_CpFqP_X8Ai9/view?usp=drivesdk" TargetMode="External"/><Relationship Id="rId66" Type="http://schemas.openxmlformats.org/officeDocument/2006/relationships/hyperlink" Target="mailto:laura.bernard972@gmail.com" TargetMode="External"/><Relationship Id="rId87" Type="http://schemas.openxmlformats.org/officeDocument/2006/relationships/hyperlink" Target="https://drive.google.com/file/d/1Wjz6UhDaE3tjpGluUCkfCTfajb1GfRqD/view?usp=drivesdk" TargetMode="External"/><Relationship Id="rId61" Type="http://schemas.openxmlformats.org/officeDocument/2006/relationships/hyperlink" Target="https://drive.google.com/file/d/1R4XyliC7ddQWFP6axnvq59y61KSBlo5Y/view?usp=drivesdk" TargetMode="External"/><Relationship Id="rId82" Type="http://schemas.openxmlformats.org/officeDocument/2006/relationships/hyperlink" Target="https://drive.google.com/file/d/1lAzwWt0Wp0zQd9OJjpYheJFr62YeDCs4/view?usp=drivesdk" TargetMode="External"/><Relationship Id="rId19" Type="http://schemas.openxmlformats.org/officeDocument/2006/relationships/hyperlink" Target="https://drive.google.com/file/d/1MDKfSfsNQZVp9ixwe-yQYqhVsOtkvEcM/view?usp=drivesd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4ZZYhbvNrE6am9ED9pd2gD6f_QvhegQ/view?usp=drivesdk" TargetMode="External"/><Relationship Id="rId13" Type="http://schemas.openxmlformats.org/officeDocument/2006/relationships/hyperlink" Target="https://drive.google.com/file/d/1A024-mDOj5TkDyj2qeekGDdAJS7IkPEF/view?usp=drivesdk" TargetMode="External"/><Relationship Id="rId18" Type="http://schemas.openxmlformats.org/officeDocument/2006/relationships/hyperlink" Target="https://drive.google.com/file/d/1iXtITnoY5jlwO3kTHp-le8Sync-dMjTK/view?usp=drivesdk" TargetMode="External"/><Relationship Id="rId3" Type="http://schemas.openxmlformats.org/officeDocument/2006/relationships/hyperlink" Target="https://drive.google.com/file/d/1ebiA-842KDIEpnbdix9pF71xyZ-T262v/view?usp=drivesdk" TargetMode="External"/><Relationship Id="rId7" Type="http://schemas.openxmlformats.org/officeDocument/2006/relationships/hyperlink" Target="https://drive.google.com/file/d/1m9Ug_rCn0uK-AuhA7rZLIw6v4sACH0ns/view?usp=drivesdk" TargetMode="External"/><Relationship Id="rId12" Type="http://schemas.openxmlformats.org/officeDocument/2006/relationships/hyperlink" Target="https://drive.google.com/file/d/1n88HBT5bc-WMgx0IfEZzjXG_5QRn0v-e/view?usp=drivesdk" TargetMode="External"/><Relationship Id="rId17" Type="http://schemas.openxmlformats.org/officeDocument/2006/relationships/hyperlink" Target="https://drive.google.com/file/d/1i1BMGtPz_ZSGKYA4Dv9gZbImc_JkWfML/view?usp=drivesdk" TargetMode="External"/><Relationship Id="rId2" Type="http://schemas.openxmlformats.org/officeDocument/2006/relationships/hyperlink" Target="https://drive.google.com/file/d/1uspqthbQenviAJ7NhwRMnJxOX44SMSGz/view?usp=drivesdk" TargetMode="External"/><Relationship Id="rId16" Type="http://schemas.openxmlformats.org/officeDocument/2006/relationships/hyperlink" Target="https://drive.google.com/file/d/14vgdfQzufYEJ2Ihc48TcfO1fXuPLg1Wn/view?usp=drivesdk" TargetMode="External"/><Relationship Id="rId20" Type="http://schemas.openxmlformats.org/officeDocument/2006/relationships/hyperlink" Target="https://drive.google.com/file/d/1iRCAyf2TidWUl9UW6GvRPWQPUpXJ8Knl/view?usp=drivesdk" TargetMode="External"/><Relationship Id="rId1" Type="http://schemas.openxmlformats.org/officeDocument/2006/relationships/hyperlink" Target="https://drive.google.com/file/d/1SdBeQWPmhOiBbZCbpIKoZ2sO-tFHoygV/view?usp=drivesdk" TargetMode="External"/><Relationship Id="rId6" Type="http://schemas.openxmlformats.org/officeDocument/2006/relationships/hyperlink" Target="https://drive.google.com/file/d/1MDKfSfsNQZVp9ixwe-yQYqhVsOtkvEcM/view?usp=drivesdk" TargetMode="External"/><Relationship Id="rId11" Type="http://schemas.openxmlformats.org/officeDocument/2006/relationships/hyperlink" Target="mailto:yann.cognard@gmail.com" TargetMode="External"/><Relationship Id="rId5" Type="http://schemas.openxmlformats.org/officeDocument/2006/relationships/hyperlink" Target="mailto:ben.lvq@gmail.com" TargetMode="External"/><Relationship Id="rId15" Type="http://schemas.openxmlformats.org/officeDocument/2006/relationships/hyperlink" Target="https://drive.google.com/file/d/1Nm9Xq2KoNH_ZpoPJbDyh2GmqoKoZPsqZ/view?usp=drivesdk" TargetMode="External"/><Relationship Id="rId10" Type="http://schemas.openxmlformats.org/officeDocument/2006/relationships/hyperlink" Target="https://drive.google.com/file/d/1Ker_ZiaLnO3SiKDM1Vt149voXP8eQaX7/view?usp=drivesdk" TargetMode="External"/><Relationship Id="rId19" Type="http://schemas.openxmlformats.org/officeDocument/2006/relationships/hyperlink" Target="https://drive.google.com/file/d/1I047c0rdTEZWA0LS_r-mQAxepUQaZFCz/view?usp=drivesdk" TargetMode="External"/><Relationship Id="rId4" Type="http://schemas.openxmlformats.org/officeDocument/2006/relationships/hyperlink" Target="https://drive.google.com/file/d/1glsyLj6Dfws_oJ0gPJ2FUICXMbAMcx2O/view?usp=drivesdk" TargetMode="External"/><Relationship Id="rId9" Type="http://schemas.openxmlformats.org/officeDocument/2006/relationships/hyperlink" Target="https://drive.google.com/file/d/1n74JMVNJdcH7x44OH1L-8KQxZMntCci0/view?usp=drivesdk" TargetMode="External"/><Relationship Id="rId14" Type="http://schemas.openxmlformats.org/officeDocument/2006/relationships/hyperlink" Target="https://drive.google.com/file/d/1-d7Y9NIBDKSYWrDymlph96CFBmCuJ23q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abSelected="1" topLeftCell="E1" workbookViewId="0">
      <selection activeCell="H1" sqref="H1"/>
    </sheetView>
  </sheetViews>
  <sheetFormatPr baseColWidth="10" defaultColWidth="14.5" defaultRowHeight="15.75" customHeight="1" x14ac:dyDescent="0.15"/>
  <cols>
    <col min="1" max="1" width="8.1640625" customWidth="1"/>
    <col min="2" max="2" width="5.6640625" customWidth="1"/>
    <col min="3" max="3" width="26.1640625" customWidth="1"/>
    <col min="4" max="4" width="29.1640625" customWidth="1"/>
    <col min="5" max="5" width="218" bestFit="1" customWidth="1"/>
    <col min="7" max="7" width="15.33203125" customWidth="1"/>
    <col min="8" max="8" width="26.1640625" customWidth="1"/>
    <col min="9" max="9" width="11.33203125" customWidth="1"/>
    <col min="10" max="10" width="12" customWidth="1"/>
    <col min="11" max="13" width="26.1640625" customWidth="1"/>
    <col min="14" max="15" width="11.5" customWidth="1"/>
    <col min="16" max="16" width="11.33203125" customWidth="1"/>
    <col min="17" max="17" width="9.5" customWidth="1"/>
    <col min="19" max="19" width="15.33203125" customWidth="1"/>
    <col min="20" max="20" width="7.83203125" customWidth="1"/>
  </cols>
  <sheetData>
    <row r="1" spans="1:17" ht="15.75" customHeight="1" x14ac:dyDescent="0.15">
      <c r="A1" t="s">
        <v>419</v>
      </c>
      <c r="B1" t="s">
        <v>420</v>
      </c>
      <c r="C1" t="s">
        <v>421</v>
      </c>
      <c r="D1" t="s">
        <v>420</v>
      </c>
      <c r="E1" t="s">
        <v>7</v>
      </c>
      <c r="F1" t="s">
        <v>422</v>
      </c>
      <c r="G1" t="s">
        <v>420</v>
      </c>
    </row>
    <row r="2" spans="1:17" ht="13" x14ac:dyDescent="0.15">
      <c r="A2" s="10" t="s">
        <v>14</v>
      </c>
      <c r="B2" s="5" t="s">
        <v>15</v>
      </c>
      <c r="C2" s="1" t="s">
        <v>4</v>
      </c>
      <c r="D2" s="1" t="s">
        <v>16</v>
      </c>
      <c r="E2" s="1" t="s">
        <v>17</v>
      </c>
      <c r="F2" s="29" t="s">
        <v>403</v>
      </c>
      <c r="G2" s="1" t="s">
        <v>1</v>
      </c>
      <c r="H2" s="33" t="s">
        <v>18</v>
      </c>
      <c r="I2" s="7">
        <v>3488</v>
      </c>
      <c r="J2" s="7">
        <v>2616</v>
      </c>
      <c r="K2" s="1">
        <f t="shared" ref="K2:K59" si="0">IF(I2&lt;J2,I2,J2)</f>
        <v>2616</v>
      </c>
      <c r="L2" s="1">
        <f t="shared" ref="L2:L59" si="1">IF(I2&gt;J2,I2,J2)</f>
        <v>3488</v>
      </c>
      <c r="M2" s="8">
        <f t="shared" ref="M2:M59" si="2">K2/L2</f>
        <v>0.75</v>
      </c>
      <c r="N2" s="9">
        <v>30</v>
      </c>
      <c r="O2" s="9">
        <f t="shared" ref="O2:O59" si="3">30/M2</f>
        <v>40</v>
      </c>
      <c r="P2" s="1" t="str">
        <f t="shared" ref="P2:P59" si="4">IF(O2&gt;45,"Oui","")</f>
        <v/>
      </c>
      <c r="Q2" s="1" t="str">
        <f t="shared" ref="Q2:Q59" si="5">IF(O2&lt;=45,"Oui","")</f>
        <v>Oui</v>
      </c>
    </row>
    <row r="3" spans="1:17" ht="13" x14ac:dyDescent="0.15">
      <c r="A3" s="1" t="s">
        <v>19</v>
      </c>
      <c r="B3" s="5" t="s">
        <v>20</v>
      </c>
      <c r="C3" s="1" t="s">
        <v>4</v>
      </c>
      <c r="D3" s="1" t="s">
        <v>16</v>
      </c>
      <c r="E3" s="1" t="s">
        <v>21</v>
      </c>
      <c r="F3" s="29" t="s">
        <v>403</v>
      </c>
      <c r="G3" s="1" t="s">
        <v>1</v>
      </c>
      <c r="H3" s="6" t="s">
        <v>22</v>
      </c>
      <c r="I3" s="7">
        <v>3358</v>
      </c>
      <c r="J3" s="7">
        <v>2519</v>
      </c>
      <c r="K3" s="1">
        <f t="shared" si="0"/>
        <v>2519</v>
      </c>
      <c r="L3" s="1">
        <f t="shared" si="1"/>
        <v>3358</v>
      </c>
      <c r="M3" s="8">
        <f t="shared" si="2"/>
        <v>0.75014889815366292</v>
      </c>
      <c r="N3" s="9">
        <v>30</v>
      </c>
      <c r="O3" s="9">
        <f t="shared" si="3"/>
        <v>39.99206034140532</v>
      </c>
      <c r="P3" s="1" t="str">
        <f t="shared" si="4"/>
        <v/>
      </c>
      <c r="Q3" s="1" t="str">
        <f t="shared" si="5"/>
        <v>Oui</v>
      </c>
    </row>
    <row r="4" spans="1:17" ht="13" x14ac:dyDescent="0.15">
      <c r="A4" s="1" t="s">
        <v>23</v>
      </c>
      <c r="B4" s="5" t="s">
        <v>24</v>
      </c>
      <c r="C4" s="1" t="s">
        <v>25</v>
      </c>
      <c r="D4" s="1" t="s">
        <v>26</v>
      </c>
      <c r="E4" s="1" t="s">
        <v>27</v>
      </c>
      <c r="F4" s="29" t="s">
        <v>403</v>
      </c>
      <c r="H4" s="6" t="s">
        <v>28</v>
      </c>
      <c r="I4" s="7">
        <v>4032</v>
      </c>
      <c r="J4" s="7">
        <v>2268</v>
      </c>
      <c r="K4" s="1">
        <f t="shared" si="0"/>
        <v>2268</v>
      </c>
      <c r="L4" s="1">
        <f t="shared" si="1"/>
        <v>4032</v>
      </c>
      <c r="M4" s="8">
        <f t="shared" si="2"/>
        <v>0.5625</v>
      </c>
      <c r="N4" s="9">
        <v>30</v>
      </c>
      <c r="O4" s="9">
        <f t="shared" si="3"/>
        <v>53.333333333333336</v>
      </c>
      <c r="P4" s="1" t="str">
        <f t="shared" si="4"/>
        <v>Oui</v>
      </c>
      <c r="Q4" s="1" t="str">
        <f t="shared" si="5"/>
        <v/>
      </c>
    </row>
    <row r="5" spans="1:17" ht="13" x14ac:dyDescent="0.15">
      <c r="A5" s="1" t="s">
        <v>29</v>
      </c>
      <c r="B5" s="5" t="s">
        <v>30</v>
      </c>
      <c r="C5" s="1" t="s">
        <v>25</v>
      </c>
      <c r="D5" s="1" t="s">
        <v>26</v>
      </c>
      <c r="E5" s="1" t="s">
        <v>31</v>
      </c>
      <c r="F5" s="29" t="s">
        <v>403</v>
      </c>
      <c r="H5" s="6" t="s">
        <v>32</v>
      </c>
      <c r="I5" s="7">
        <v>4032</v>
      </c>
      <c r="J5" s="7">
        <v>2268</v>
      </c>
      <c r="K5" s="1">
        <f t="shared" si="0"/>
        <v>2268</v>
      </c>
      <c r="L5" s="1">
        <f t="shared" si="1"/>
        <v>4032</v>
      </c>
      <c r="M5" s="8">
        <f t="shared" si="2"/>
        <v>0.5625</v>
      </c>
      <c r="N5" s="9">
        <v>30</v>
      </c>
      <c r="O5" s="9">
        <f t="shared" si="3"/>
        <v>53.333333333333336</v>
      </c>
      <c r="P5" s="1" t="str">
        <f t="shared" si="4"/>
        <v>Oui</v>
      </c>
      <c r="Q5" s="1" t="str">
        <f t="shared" si="5"/>
        <v/>
      </c>
    </row>
    <row r="6" spans="1:17" ht="13" x14ac:dyDescent="0.15">
      <c r="A6" s="1" t="s">
        <v>33</v>
      </c>
      <c r="B6" s="5" t="s">
        <v>34</v>
      </c>
      <c r="C6" s="1" t="s">
        <v>35</v>
      </c>
      <c r="D6" s="1" t="s">
        <v>36</v>
      </c>
      <c r="E6" s="1" t="s">
        <v>37</v>
      </c>
      <c r="F6" s="29" t="s">
        <v>403</v>
      </c>
      <c r="G6" s="1" t="s">
        <v>1</v>
      </c>
      <c r="H6" s="6" t="s">
        <v>38</v>
      </c>
      <c r="I6" s="7">
        <v>1836</v>
      </c>
      <c r="J6" s="7">
        <v>3264</v>
      </c>
      <c r="K6" s="1">
        <f t="shared" si="0"/>
        <v>1836</v>
      </c>
      <c r="L6" s="1">
        <f t="shared" si="1"/>
        <v>3264</v>
      </c>
      <c r="M6" s="8">
        <f t="shared" si="2"/>
        <v>0.5625</v>
      </c>
      <c r="N6" s="9">
        <v>30</v>
      </c>
      <c r="O6" s="9">
        <f t="shared" si="3"/>
        <v>53.333333333333336</v>
      </c>
      <c r="P6" s="1" t="str">
        <f t="shared" si="4"/>
        <v>Oui</v>
      </c>
      <c r="Q6" s="1" t="str">
        <f t="shared" si="5"/>
        <v/>
      </c>
    </row>
    <row r="7" spans="1:17" ht="13" x14ac:dyDescent="0.15">
      <c r="A7" s="1" t="s">
        <v>39</v>
      </c>
      <c r="B7" s="5" t="s">
        <v>40</v>
      </c>
      <c r="C7" s="1" t="s">
        <v>41</v>
      </c>
      <c r="D7" s="1" t="s">
        <v>42</v>
      </c>
      <c r="E7" s="1" t="s">
        <v>43</v>
      </c>
      <c r="F7" s="29" t="s">
        <v>403</v>
      </c>
      <c r="G7" s="1" t="s">
        <v>1</v>
      </c>
      <c r="H7" s="6" t="s">
        <v>44</v>
      </c>
      <c r="I7" s="7">
        <v>5204</v>
      </c>
      <c r="J7" s="7">
        <v>3472</v>
      </c>
      <c r="K7" s="1">
        <f t="shared" si="0"/>
        <v>3472</v>
      </c>
      <c r="L7" s="1">
        <f t="shared" si="1"/>
        <v>5204</v>
      </c>
      <c r="M7" s="8">
        <f t="shared" si="2"/>
        <v>0.66717909300538047</v>
      </c>
      <c r="N7" s="9">
        <v>30</v>
      </c>
      <c r="O7" s="9">
        <f t="shared" si="3"/>
        <v>44.965437788018434</v>
      </c>
      <c r="P7" s="1" t="str">
        <f t="shared" si="4"/>
        <v/>
      </c>
      <c r="Q7" s="1" t="str">
        <f t="shared" si="5"/>
        <v>Oui</v>
      </c>
    </row>
    <row r="8" spans="1:17" ht="13" x14ac:dyDescent="0.15">
      <c r="A8" s="1" t="s">
        <v>45</v>
      </c>
      <c r="B8" s="5" t="s">
        <v>46</v>
      </c>
      <c r="C8" s="1" t="s">
        <v>47</v>
      </c>
      <c r="D8" s="1" t="s">
        <v>48</v>
      </c>
      <c r="E8" s="1" t="s">
        <v>49</v>
      </c>
      <c r="F8" s="29" t="s">
        <v>403</v>
      </c>
      <c r="G8" s="1" t="s">
        <v>1</v>
      </c>
      <c r="H8" s="6" t="s">
        <v>50</v>
      </c>
      <c r="I8" s="7">
        <v>3000</v>
      </c>
      <c r="J8" s="7">
        <v>4000</v>
      </c>
      <c r="K8" s="1">
        <f t="shared" si="0"/>
        <v>3000</v>
      </c>
      <c r="L8" s="1">
        <f t="shared" si="1"/>
        <v>4000</v>
      </c>
      <c r="M8" s="8">
        <f t="shared" si="2"/>
        <v>0.75</v>
      </c>
      <c r="N8" s="9">
        <v>30</v>
      </c>
      <c r="O8" s="9">
        <f t="shared" si="3"/>
        <v>40</v>
      </c>
      <c r="P8" s="1" t="str">
        <f t="shared" si="4"/>
        <v/>
      </c>
      <c r="Q8" s="1" t="str">
        <f t="shared" si="5"/>
        <v>Oui</v>
      </c>
    </row>
    <row r="9" spans="1:17" ht="13" x14ac:dyDescent="0.15">
      <c r="A9" s="1" t="s">
        <v>51</v>
      </c>
      <c r="B9" s="5" t="s">
        <v>52</v>
      </c>
      <c r="C9" s="1" t="s">
        <v>47</v>
      </c>
      <c r="D9" s="1" t="s">
        <v>48</v>
      </c>
      <c r="E9" s="1" t="s">
        <v>53</v>
      </c>
      <c r="F9" s="29" t="s">
        <v>403</v>
      </c>
      <c r="G9" s="1" t="s">
        <v>1</v>
      </c>
      <c r="H9" s="6" t="s">
        <v>54</v>
      </c>
      <c r="I9" s="7">
        <v>4000</v>
      </c>
      <c r="J9" s="7">
        <v>3000</v>
      </c>
      <c r="K9" s="1">
        <f t="shared" si="0"/>
        <v>3000</v>
      </c>
      <c r="L9" s="1">
        <f t="shared" si="1"/>
        <v>4000</v>
      </c>
      <c r="M9" s="8">
        <f t="shared" si="2"/>
        <v>0.75</v>
      </c>
      <c r="N9" s="9">
        <v>30</v>
      </c>
      <c r="O9" s="9">
        <f t="shared" si="3"/>
        <v>40</v>
      </c>
      <c r="P9" s="1" t="str">
        <f t="shared" si="4"/>
        <v/>
      </c>
      <c r="Q9" s="1" t="str">
        <f t="shared" si="5"/>
        <v>Oui</v>
      </c>
    </row>
    <row r="10" spans="1:17" ht="13" x14ac:dyDescent="0.15">
      <c r="A10" s="1" t="s">
        <v>55</v>
      </c>
      <c r="B10" s="5" t="s">
        <v>56</v>
      </c>
      <c r="C10" s="1" t="s">
        <v>57</v>
      </c>
      <c r="D10" s="1" t="s">
        <v>58</v>
      </c>
      <c r="E10" s="1" t="s">
        <v>59</v>
      </c>
      <c r="F10" s="29" t="s">
        <v>403</v>
      </c>
      <c r="G10" s="1" t="s">
        <v>1</v>
      </c>
      <c r="H10" s="6" t="s">
        <v>60</v>
      </c>
      <c r="I10" s="7">
        <v>4128</v>
      </c>
      <c r="J10" s="7">
        <v>2322</v>
      </c>
      <c r="K10" s="1">
        <f t="shared" si="0"/>
        <v>2322</v>
      </c>
      <c r="L10" s="1">
        <f t="shared" si="1"/>
        <v>4128</v>
      </c>
      <c r="M10" s="8">
        <f t="shared" si="2"/>
        <v>0.5625</v>
      </c>
      <c r="N10" s="9">
        <v>30</v>
      </c>
      <c r="O10" s="9">
        <f t="shared" si="3"/>
        <v>53.333333333333336</v>
      </c>
      <c r="P10" s="1" t="str">
        <f t="shared" si="4"/>
        <v>Oui</v>
      </c>
      <c r="Q10" s="1" t="str">
        <f t="shared" si="5"/>
        <v/>
      </c>
    </row>
    <row r="11" spans="1:17" ht="13" x14ac:dyDescent="0.15">
      <c r="A11" s="1" t="s">
        <v>61</v>
      </c>
      <c r="B11" s="5" t="s">
        <v>62</v>
      </c>
      <c r="C11" s="1" t="s">
        <v>63</v>
      </c>
      <c r="D11" s="1" t="s">
        <v>64</v>
      </c>
      <c r="E11" s="1" t="s">
        <v>65</v>
      </c>
      <c r="F11" s="29" t="s">
        <v>403</v>
      </c>
      <c r="H11" s="6" t="s">
        <v>66</v>
      </c>
      <c r="I11" s="7">
        <v>3351</v>
      </c>
      <c r="J11" s="7">
        <v>2238</v>
      </c>
      <c r="K11" s="1">
        <f t="shared" si="0"/>
        <v>2238</v>
      </c>
      <c r="L11" s="1">
        <f t="shared" si="1"/>
        <v>3351</v>
      </c>
      <c r="M11" s="8">
        <f t="shared" si="2"/>
        <v>0.66786034019695617</v>
      </c>
      <c r="N11" s="9">
        <v>30</v>
      </c>
      <c r="O11" s="9">
        <f t="shared" si="3"/>
        <v>44.919571045576404</v>
      </c>
      <c r="P11" s="1" t="str">
        <f t="shared" si="4"/>
        <v/>
      </c>
      <c r="Q11" s="1" t="str">
        <f t="shared" si="5"/>
        <v>Oui</v>
      </c>
    </row>
    <row r="12" spans="1:17" ht="13" x14ac:dyDescent="0.15">
      <c r="A12" s="1" t="s">
        <v>67</v>
      </c>
      <c r="B12" s="5" t="s">
        <v>68</v>
      </c>
      <c r="C12" s="1" t="s">
        <v>69</v>
      </c>
      <c r="D12" s="1" t="s">
        <v>70</v>
      </c>
      <c r="E12" s="1" t="s">
        <v>71</v>
      </c>
      <c r="F12" s="29" t="s">
        <v>403</v>
      </c>
      <c r="G12" s="1" t="s">
        <v>1</v>
      </c>
      <c r="H12" s="6" t="s">
        <v>72</v>
      </c>
      <c r="I12" s="7">
        <v>4032</v>
      </c>
      <c r="J12" s="7">
        <v>3024</v>
      </c>
      <c r="K12" s="1">
        <f t="shared" si="0"/>
        <v>3024</v>
      </c>
      <c r="L12" s="1">
        <f t="shared" si="1"/>
        <v>4032</v>
      </c>
      <c r="M12" s="8">
        <f t="shared" si="2"/>
        <v>0.75</v>
      </c>
      <c r="N12" s="9">
        <v>30</v>
      </c>
      <c r="O12" s="9">
        <f t="shared" si="3"/>
        <v>40</v>
      </c>
      <c r="P12" s="1" t="str">
        <f t="shared" si="4"/>
        <v/>
      </c>
      <c r="Q12" s="1" t="str">
        <f t="shared" si="5"/>
        <v>Oui</v>
      </c>
    </row>
    <row r="13" spans="1:17" ht="13" x14ac:dyDescent="0.15">
      <c r="A13" s="1" t="s">
        <v>73</v>
      </c>
      <c r="B13" s="5" t="s">
        <v>74</v>
      </c>
      <c r="C13" s="1" t="s">
        <v>69</v>
      </c>
      <c r="D13" s="1" t="s">
        <v>70</v>
      </c>
      <c r="E13" s="1" t="s">
        <v>75</v>
      </c>
      <c r="F13" s="29" t="s">
        <v>403</v>
      </c>
      <c r="G13" s="1" t="s">
        <v>1</v>
      </c>
      <c r="H13" s="6" t="s">
        <v>76</v>
      </c>
      <c r="I13" s="7">
        <v>4032</v>
      </c>
      <c r="J13" s="7">
        <v>3024</v>
      </c>
      <c r="K13" s="1">
        <f t="shared" si="0"/>
        <v>3024</v>
      </c>
      <c r="L13" s="1">
        <f t="shared" si="1"/>
        <v>4032</v>
      </c>
      <c r="M13" s="8">
        <f t="shared" si="2"/>
        <v>0.75</v>
      </c>
      <c r="N13" s="9">
        <v>30</v>
      </c>
      <c r="O13" s="9">
        <f t="shared" si="3"/>
        <v>40</v>
      </c>
      <c r="P13" s="1" t="str">
        <f t="shared" si="4"/>
        <v/>
      </c>
      <c r="Q13" s="1" t="str">
        <f t="shared" si="5"/>
        <v>Oui</v>
      </c>
    </row>
    <row r="14" spans="1:17" ht="13" x14ac:dyDescent="0.15">
      <c r="A14" s="1" t="s">
        <v>77</v>
      </c>
      <c r="B14" s="5" t="s">
        <v>78</v>
      </c>
      <c r="C14" s="1" t="s">
        <v>79</v>
      </c>
      <c r="D14" s="1" t="s">
        <v>80</v>
      </c>
      <c r="E14" s="1" t="s">
        <v>81</v>
      </c>
      <c r="F14" s="29" t="s">
        <v>403</v>
      </c>
      <c r="G14" s="1" t="s">
        <v>1</v>
      </c>
      <c r="H14" s="6" t="s">
        <v>82</v>
      </c>
      <c r="I14" s="7">
        <v>4032</v>
      </c>
      <c r="J14" s="7">
        <v>3024</v>
      </c>
      <c r="K14" s="1">
        <f t="shared" si="0"/>
        <v>3024</v>
      </c>
      <c r="L14" s="1">
        <f t="shared" si="1"/>
        <v>4032</v>
      </c>
      <c r="M14" s="8">
        <f t="shared" si="2"/>
        <v>0.75</v>
      </c>
      <c r="N14" s="9">
        <v>30</v>
      </c>
      <c r="O14" s="9">
        <f t="shared" si="3"/>
        <v>40</v>
      </c>
      <c r="P14" s="1" t="str">
        <f t="shared" si="4"/>
        <v/>
      </c>
      <c r="Q14" s="1" t="str">
        <f t="shared" si="5"/>
        <v>Oui</v>
      </c>
    </row>
    <row r="15" spans="1:17" ht="13" x14ac:dyDescent="0.15">
      <c r="A15" s="1" t="s">
        <v>83</v>
      </c>
      <c r="B15" s="5" t="s">
        <v>84</v>
      </c>
      <c r="C15" s="1" t="s">
        <v>85</v>
      </c>
      <c r="D15" s="1" t="s">
        <v>86</v>
      </c>
      <c r="E15" s="1" t="s">
        <v>87</v>
      </c>
      <c r="F15" s="29" t="s">
        <v>403</v>
      </c>
      <c r="G15" s="1" t="s">
        <v>1</v>
      </c>
      <c r="H15" s="33" t="s">
        <v>88</v>
      </c>
      <c r="I15" s="7">
        <v>3840</v>
      </c>
      <c r="J15" s="7">
        <v>2160</v>
      </c>
      <c r="K15" s="1">
        <f t="shared" si="0"/>
        <v>2160</v>
      </c>
      <c r="L15" s="1">
        <f t="shared" si="1"/>
        <v>3840</v>
      </c>
      <c r="M15" s="8">
        <f t="shared" si="2"/>
        <v>0.5625</v>
      </c>
      <c r="N15" s="9">
        <v>30</v>
      </c>
      <c r="O15" s="9">
        <f t="shared" si="3"/>
        <v>53.333333333333336</v>
      </c>
      <c r="P15" s="1" t="str">
        <f t="shared" si="4"/>
        <v>Oui</v>
      </c>
      <c r="Q15" s="1" t="str">
        <f t="shared" si="5"/>
        <v/>
      </c>
    </row>
    <row r="16" spans="1:17" ht="13" x14ac:dyDescent="0.15">
      <c r="A16" s="1" t="s">
        <v>89</v>
      </c>
      <c r="B16" s="5" t="s">
        <v>90</v>
      </c>
      <c r="C16" s="1" t="s">
        <v>91</v>
      </c>
      <c r="D16" s="1" t="s">
        <v>92</v>
      </c>
      <c r="E16" s="1" t="s">
        <v>93</v>
      </c>
      <c r="F16" s="29" t="s">
        <v>403</v>
      </c>
      <c r="G16" s="1" t="s">
        <v>1</v>
      </c>
      <c r="H16" s="6" t="s">
        <v>94</v>
      </c>
      <c r="I16" s="7">
        <v>2704</v>
      </c>
      <c r="J16" s="7">
        <v>1520</v>
      </c>
      <c r="K16" s="1">
        <f t="shared" si="0"/>
        <v>1520</v>
      </c>
      <c r="L16" s="1">
        <f t="shared" si="1"/>
        <v>2704</v>
      </c>
      <c r="M16" s="8">
        <f t="shared" si="2"/>
        <v>0.56213017751479288</v>
      </c>
      <c r="N16" s="9">
        <v>30</v>
      </c>
      <c r="O16" s="9">
        <f t="shared" si="3"/>
        <v>53.368421052631582</v>
      </c>
      <c r="P16" s="1" t="str">
        <f t="shared" si="4"/>
        <v>Oui</v>
      </c>
      <c r="Q16" s="1" t="str">
        <f t="shared" si="5"/>
        <v/>
      </c>
    </row>
    <row r="17" spans="1:18" ht="13" x14ac:dyDescent="0.15">
      <c r="A17" s="1" t="s">
        <v>95</v>
      </c>
      <c r="B17" s="5" t="s">
        <v>96</v>
      </c>
      <c r="C17" s="1" t="s">
        <v>91</v>
      </c>
      <c r="D17" s="1" t="s">
        <v>92</v>
      </c>
      <c r="E17" s="1" t="s">
        <v>97</v>
      </c>
      <c r="F17" s="29" t="s">
        <v>403</v>
      </c>
      <c r="G17" s="1" t="s">
        <v>1</v>
      </c>
      <c r="H17" s="6" t="s">
        <v>98</v>
      </c>
      <c r="I17" s="7">
        <v>2704</v>
      </c>
      <c r="J17" s="7">
        <v>1520</v>
      </c>
      <c r="K17" s="1">
        <f t="shared" si="0"/>
        <v>1520</v>
      </c>
      <c r="L17" s="1">
        <f t="shared" si="1"/>
        <v>2704</v>
      </c>
      <c r="M17" s="8">
        <f t="shared" si="2"/>
        <v>0.56213017751479288</v>
      </c>
      <c r="N17" s="9">
        <v>30</v>
      </c>
      <c r="O17" s="9">
        <f t="shared" si="3"/>
        <v>53.368421052631582</v>
      </c>
      <c r="P17" s="1" t="str">
        <f t="shared" si="4"/>
        <v>Oui</v>
      </c>
      <c r="Q17" s="1" t="str">
        <f t="shared" si="5"/>
        <v/>
      </c>
    </row>
    <row r="18" spans="1:18" ht="13" x14ac:dyDescent="0.15">
      <c r="A18" s="1" t="s">
        <v>99</v>
      </c>
      <c r="B18" s="5" t="s">
        <v>100</v>
      </c>
      <c r="C18" s="1" t="s">
        <v>101</v>
      </c>
      <c r="D18" s="1" t="s">
        <v>102</v>
      </c>
      <c r="E18" s="1" t="s">
        <v>103</v>
      </c>
      <c r="F18" s="29" t="s">
        <v>403</v>
      </c>
      <c r="G18" s="1" t="s">
        <v>1</v>
      </c>
      <c r="H18" s="6" t="s">
        <v>104</v>
      </c>
      <c r="I18" s="7">
        <v>2660</v>
      </c>
      <c r="J18" s="7">
        <v>2660</v>
      </c>
      <c r="K18" s="1">
        <f t="shared" si="0"/>
        <v>2660</v>
      </c>
      <c r="L18" s="1">
        <f t="shared" si="1"/>
        <v>2660</v>
      </c>
      <c r="M18" s="8">
        <f t="shared" si="2"/>
        <v>1</v>
      </c>
      <c r="N18" s="9">
        <v>30</v>
      </c>
      <c r="O18" s="9">
        <f t="shared" si="3"/>
        <v>30</v>
      </c>
      <c r="P18" s="1" t="str">
        <f t="shared" si="4"/>
        <v/>
      </c>
      <c r="Q18" s="1" t="str">
        <f t="shared" si="5"/>
        <v>Oui</v>
      </c>
    </row>
    <row r="19" spans="1:18" ht="13" x14ac:dyDescent="0.15">
      <c r="A19" s="1" t="s">
        <v>105</v>
      </c>
      <c r="B19" s="5" t="s">
        <v>106</v>
      </c>
      <c r="C19" s="1" t="s">
        <v>107</v>
      </c>
      <c r="D19" s="1" t="s">
        <v>108</v>
      </c>
      <c r="E19" s="1" t="s">
        <v>109</v>
      </c>
      <c r="F19" s="29" t="s">
        <v>403</v>
      </c>
      <c r="G19" s="1" t="s">
        <v>1</v>
      </c>
      <c r="H19" s="6" t="s">
        <v>110</v>
      </c>
      <c r="I19" s="7">
        <v>3000</v>
      </c>
      <c r="J19" s="7">
        <v>4000</v>
      </c>
      <c r="K19" s="1">
        <f t="shared" si="0"/>
        <v>3000</v>
      </c>
      <c r="L19" s="1">
        <f t="shared" si="1"/>
        <v>4000</v>
      </c>
      <c r="M19" s="8">
        <f t="shared" si="2"/>
        <v>0.75</v>
      </c>
      <c r="N19" s="9">
        <v>30</v>
      </c>
      <c r="O19" s="9">
        <f t="shared" si="3"/>
        <v>40</v>
      </c>
      <c r="P19" s="1" t="str">
        <f t="shared" si="4"/>
        <v/>
      </c>
      <c r="Q19" s="1" t="str">
        <f t="shared" si="5"/>
        <v>Oui</v>
      </c>
    </row>
    <row r="20" spans="1:18" ht="13" x14ac:dyDescent="0.15">
      <c r="A20" s="1" t="s">
        <v>111</v>
      </c>
      <c r="B20" s="5" t="s">
        <v>112</v>
      </c>
      <c r="C20" s="1" t="s">
        <v>107</v>
      </c>
      <c r="D20" s="1" t="s">
        <v>108</v>
      </c>
      <c r="E20" s="1" t="s">
        <v>113</v>
      </c>
      <c r="F20" s="29" t="s">
        <v>403</v>
      </c>
      <c r="G20" s="1" t="s">
        <v>1</v>
      </c>
      <c r="H20" s="6" t="s">
        <v>114</v>
      </c>
      <c r="I20" s="7">
        <v>5985</v>
      </c>
      <c r="J20" s="7">
        <v>3367</v>
      </c>
      <c r="K20" s="1">
        <f t="shared" si="0"/>
        <v>3367</v>
      </c>
      <c r="L20" s="1">
        <f t="shared" si="1"/>
        <v>5985</v>
      </c>
      <c r="M20" s="8">
        <f t="shared" si="2"/>
        <v>0.56257309941520472</v>
      </c>
      <c r="N20" s="9">
        <v>30</v>
      </c>
      <c r="O20" s="9">
        <f t="shared" si="3"/>
        <v>53.326403326403323</v>
      </c>
      <c r="P20" s="1" t="str">
        <f t="shared" si="4"/>
        <v>Oui</v>
      </c>
      <c r="Q20" s="1" t="str">
        <f t="shared" si="5"/>
        <v/>
      </c>
    </row>
    <row r="21" spans="1:18" ht="13" x14ac:dyDescent="0.15">
      <c r="A21" s="1" t="s">
        <v>115</v>
      </c>
      <c r="B21" s="5" t="s">
        <v>116</v>
      </c>
      <c r="C21" s="1" t="s">
        <v>418</v>
      </c>
      <c r="D21" s="1" t="s">
        <v>117</v>
      </c>
      <c r="E21" s="1" t="s">
        <v>118</v>
      </c>
      <c r="F21" s="29" t="s">
        <v>403</v>
      </c>
      <c r="G21" s="1" t="s">
        <v>1</v>
      </c>
      <c r="H21" s="6" t="s">
        <v>119</v>
      </c>
      <c r="I21" s="7">
        <v>4528</v>
      </c>
      <c r="J21" s="7">
        <v>2108</v>
      </c>
      <c r="K21" s="1">
        <f t="shared" si="0"/>
        <v>2108</v>
      </c>
      <c r="L21" s="1">
        <f t="shared" si="1"/>
        <v>4528</v>
      </c>
      <c r="M21" s="8">
        <f t="shared" si="2"/>
        <v>0.46554770318021199</v>
      </c>
      <c r="N21" s="9">
        <v>30</v>
      </c>
      <c r="O21" s="9">
        <f t="shared" si="3"/>
        <v>64.440227703984817</v>
      </c>
      <c r="P21" s="1" t="str">
        <f t="shared" si="4"/>
        <v>Oui</v>
      </c>
      <c r="Q21" s="1" t="str">
        <f t="shared" si="5"/>
        <v/>
      </c>
    </row>
    <row r="22" spans="1:18" ht="13" x14ac:dyDescent="0.15">
      <c r="A22" s="1" t="s">
        <v>120</v>
      </c>
      <c r="B22" s="5" t="s">
        <v>121</v>
      </c>
      <c r="C22" s="29" t="s">
        <v>418</v>
      </c>
      <c r="D22" s="1" t="s">
        <v>117</v>
      </c>
      <c r="E22" s="1" t="s">
        <v>122</v>
      </c>
      <c r="F22" s="29" t="s">
        <v>403</v>
      </c>
      <c r="G22" s="1" t="s">
        <v>1</v>
      </c>
      <c r="H22" s="6" t="s">
        <v>123</v>
      </c>
      <c r="I22" s="7">
        <v>2592</v>
      </c>
      <c r="J22" s="7">
        <v>4158</v>
      </c>
      <c r="K22" s="1">
        <f t="shared" si="0"/>
        <v>2592</v>
      </c>
      <c r="L22" s="1">
        <f t="shared" si="1"/>
        <v>4158</v>
      </c>
      <c r="M22" s="8">
        <f t="shared" si="2"/>
        <v>0.62337662337662336</v>
      </c>
      <c r="N22" s="9">
        <v>30</v>
      </c>
      <c r="O22" s="9">
        <f t="shared" si="3"/>
        <v>48.125</v>
      </c>
      <c r="P22" s="1" t="str">
        <f t="shared" si="4"/>
        <v>Oui</v>
      </c>
      <c r="Q22" s="1" t="str">
        <f t="shared" si="5"/>
        <v/>
      </c>
    </row>
    <row r="23" spans="1:18" ht="13" x14ac:dyDescent="0.15">
      <c r="A23" s="1" t="s">
        <v>124</v>
      </c>
      <c r="B23" s="5" t="s">
        <v>125</v>
      </c>
      <c r="C23" s="1" t="s">
        <v>126</v>
      </c>
      <c r="D23" s="1" t="s">
        <v>127</v>
      </c>
      <c r="E23" s="1" t="s">
        <v>128</v>
      </c>
      <c r="F23" s="29" t="s">
        <v>403</v>
      </c>
      <c r="G23" s="1" t="s">
        <v>1</v>
      </c>
      <c r="H23" s="6" t="s">
        <v>129</v>
      </c>
      <c r="I23" s="7">
        <v>2736</v>
      </c>
      <c r="J23" s="7">
        <v>1536</v>
      </c>
      <c r="K23" s="1">
        <f t="shared" si="0"/>
        <v>1536</v>
      </c>
      <c r="L23" s="1">
        <f t="shared" si="1"/>
        <v>2736</v>
      </c>
      <c r="M23" s="8">
        <f t="shared" si="2"/>
        <v>0.56140350877192979</v>
      </c>
      <c r="N23" s="9">
        <v>30</v>
      </c>
      <c r="O23" s="9">
        <f t="shared" si="3"/>
        <v>53.4375</v>
      </c>
      <c r="P23" s="1" t="str">
        <f t="shared" si="4"/>
        <v>Oui</v>
      </c>
      <c r="Q23" s="1" t="str">
        <f t="shared" si="5"/>
        <v/>
      </c>
    </row>
    <row r="24" spans="1:18" ht="13" x14ac:dyDescent="0.15">
      <c r="A24" s="1" t="s">
        <v>130</v>
      </c>
      <c r="B24" s="5" t="s">
        <v>131</v>
      </c>
      <c r="C24" s="1" t="s">
        <v>417</v>
      </c>
      <c r="D24" s="1" t="s">
        <v>133</v>
      </c>
      <c r="E24" s="1" t="s">
        <v>134</v>
      </c>
      <c r="F24" s="29" t="s">
        <v>403</v>
      </c>
      <c r="G24" s="1" t="s">
        <v>1</v>
      </c>
      <c r="H24" s="6" t="s">
        <v>135</v>
      </c>
      <c r="I24" s="7">
        <v>2574</v>
      </c>
      <c r="J24" s="7">
        <v>1489</v>
      </c>
      <c r="K24" s="1">
        <f t="shared" si="0"/>
        <v>1489</v>
      </c>
      <c r="L24" s="1">
        <f t="shared" si="1"/>
        <v>2574</v>
      </c>
      <c r="M24" s="8">
        <f t="shared" si="2"/>
        <v>0.57847707847707852</v>
      </c>
      <c r="N24" s="9">
        <v>30</v>
      </c>
      <c r="O24" s="9">
        <f t="shared" si="3"/>
        <v>51.860308932169239</v>
      </c>
      <c r="P24" s="1" t="str">
        <f t="shared" si="4"/>
        <v>Oui</v>
      </c>
      <c r="Q24" s="1" t="str">
        <f t="shared" si="5"/>
        <v/>
      </c>
    </row>
    <row r="25" spans="1:18" ht="13" x14ac:dyDescent="0.15">
      <c r="A25" s="1" t="s">
        <v>136</v>
      </c>
      <c r="B25" s="5" t="s">
        <v>137</v>
      </c>
      <c r="C25" s="1" t="s">
        <v>138</v>
      </c>
      <c r="D25" s="11" t="s">
        <v>139</v>
      </c>
      <c r="E25" s="1" t="s">
        <v>407</v>
      </c>
      <c r="F25" s="29" t="s">
        <v>403</v>
      </c>
      <c r="H25" s="6" t="s">
        <v>140</v>
      </c>
      <c r="I25" s="7">
        <v>4032</v>
      </c>
      <c r="J25" s="7">
        <v>3024</v>
      </c>
      <c r="K25" s="1">
        <f t="shared" si="0"/>
        <v>3024</v>
      </c>
      <c r="L25" s="1">
        <f t="shared" si="1"/>
        <v>4032</v>
      </c>
      <c r="M25" s="8">
        <f t="shared" si="2"/>
        <v>0.75</v>
      </c>
      <c r="N25" s="9">
        <v>30</v>
      </c>
      <c r="O25" s="9">
        <f t="shared" si="3"/>
        <v>40</v>
      </c>
      <c r="P25" s="1" t="str">
        <f t="shared" si="4"/>
        <v/>
      </c>
      <c r="Q25" s="1" t="str">
        <f t="shared" si="5"/>
        <v>Oui</v>
      </c>
    </row>
    <row r="26" spans="1:18" ht="13" x14ac:dyDescent="0.15">
      <c r="A26" s="1" t="s">
        <v>141</v>
      </c>
      <c r="B26" s="5" t="s">
        <v>142</v>
      </c>
      <c r="C26" s="1" t="s">
        <v>143</v>
      </c>
      <c r="D26" s="11" t="s">
        <v>144</v>
      </c>
      <c r="E26" s="1" t="s">
        <v>145</v>
      </c>
      <c r="F26" s="29" t="s">
        <v>403</v>
      </c>
      <c r="G26" s="1" t="s">
        <v>1</v>
      </c>
      <c r="H26" s="6" t="s">
        <v>146</v>
      </c>
      <c r="I26" s="7">
        <v>4032</v>
      </c>
      <c r="J26" s="7">
        <v>3024</v>
      </c>
      <c r="K26" s="1">
        <f t="shared" si="0"/>
        <v>3024</v>
      </c>
      <c r="L26" s="1">
        <f t="shared" si="1"/>
        <v>4032</v>
      </c>
      <c r="M26" s="8">
        <f t="shared" si="2"/>
        <v>0.75</v>
      </c>
      <c r="N26" s="9">
        <v>30</v>
      </c>
      <c r="O26" s="9">
        <f t="shared" si="3"/>
        <v>40</v>
      </c>
      <c r="P26" s="1" t="str">
        <f t="shared" si="4"/>
        <v/>
      </c>
      <c r="Q26" s="1" t="str">
        <f t="shared" si="5"/>
        <v>Oui</v>
      </c>
    </row>
    <row r="27" spans="1:18" ht="13" x14ac:dyDescent="0.15">
      <c r="A27" s="1" t="s">
        <v>147</v>
      </c>
      <c r="B27" s="5" t="s">
        <v>148</v>
      </c>
      <c r="C27" s="1" t="s">
        <v>143</v>
      </c>
      <c r="D27" s="11" t="s">
        <v>144</v>
      </c>
      <c r="E27" s="1" t="s">
        <v>149</v>
      </c>
      <c r="F27" s="29" t="s">
        <v>403</v>
      </c>
      <c r="G27" s="1" t="s">
        <v>1</v>
      </c>
      <c r="H27" s="6" t="s">
        <v>150</v>
      </c>
      <c r="I27" s="7">
        <v>2128</v>
      </c>
      <c r="J27" s="7">
        <v>4608</v>
      </c>
      <c r="K27" s="1">
        <f t="shared" si="0"/>
        <v>2128</v>
      </c>
      <c r="L27" s="1">
        <f t="shared" si="1"/>
        <v>4608</v>
      </c>
      <c r="M27" s="8">
        <f t="shared" si="2"/>
        <v>0.46180555555555558</v>
      </c>
      <c r="N27" s="9">
        <v>30</v>
      </c>
      <c r="O27" s="9">
        <f t="shared" si="3"/>
        <v>64.962406015037587</v>
      </c>
      <c r="P27" s="1" t="str">
        <f t="shared" si="4"/>
        <v>Oui</v>
      </c>
      <c r="Q27" s="1" t="str">
        <f t="shared" si="5"/>
        <v/>
      </c>
    </row>
    <row r="28" spans="1:18" ht="13" x14ac:dyDescent="0.15">
      <c r="A28" s="1" t="s">
        <v>151</v>
      </c>
      <c r="B28" s="5" t="s">
        <v>152</v>
      </c>
      <c r="C28" s="1" t="s">
        <v>153</v>
      </c>
      <c r="D28" s="11" t="s">
        <v>154</v>
      </c>
      <c r="E28" s="1" t="s">
        <v>155</v>
      </c>
      <c r="F28" s="29" t="s">
        <v>403</v>
      </c>
      <c r="G28" s="1" t="s">
        <v>1</v>
      </c>
      <c r="H28" s="6" t="s">
        <v>156</v>
      </c>
      <c r="I28" s="7">
        <v>4608</v>
      </c>
      <c r="J28" s="7">
        <v>2592</v>
      </c>
      <c r="K28" s="1">
        <f t="shared" si="0"/>
        <v>2592</v>
      </c>
      <c r="L28" s="1">
        <f t="shared" si="1"/>
        <v>4608</v>
      </c>
      <c r="M28" s="8">
        <f t="shared" si="2"/>
        <v>0.5625</v>
      </c>
      <c r="N28" s="9">
        <v>30</v>
      </c>
      <c r="O28" s="9">
        <f t="shared" si="3"/>
        <v>53.333333333333336</v>
      </c>
      <c r="P28" s="1" t="str">
        <f t="shared" si="4"/>
        <v>Oui</v>
      </c>
      <c r="Q28" s="1" t="str">
        <f t="shared" si="5"/>
        <v/>
      </c>
    </row>
    <row r="29" spans="1:18" ht="13" x14ac:dyDescent="0.15">
      <c r="A29" s="1" t="s">
        <v>157</v>
      </c>
      <c r="B29" s="5" t="s">
        <v>158</v>
      </c>
      <c r="C29" s="1" t="s">
        <v>159</v>
      </c>
      <c r="D29" s="12" t="s">
        <v>160</v>
      </c>
      <c r="E29" s="1" t="s">
        <v>161</v>
      </c>
      <c r="F29" s="29" t="s">
        <v>403</v>
      </c>
      <c r="G29" s="1" t="s">
        <v>1</v>
      </c>
      <c r="H29" s="6" t="s">
        <v>162</v>
      </c>
      <c r="I29" s="13">
        <v>12600</v>
      </c>
      <c r="J29" s="13">
        <v>16800</v>
      </c>
      <c r="K29" s="1">
        <f t="shared" si="0"/>
        <v>12600</v>
      </c>
      <c r="L29" s="1">
        <f t="shared" si="1"/>
        <v>16800</v>
      </c>
      <c r="M29" s="8">
        <f t="shared" si="2"/>
        <v>0.75</v>
      </c>
      <c r="N29" s="9">
        <v>30</v>
      </c>
      <c r="O29" s="9">
        <f t="shared" si="3"/>
        <v>40</v>
      </c>
      <c r="P29" s="1" t="str">
        <f t="shared" si="4"/>
        <v/>
      </c>
      <c r="Q29" s="1" t="str">
        <f t="shared" si="5"/>
        <v>Oui</v>
      </c>
    </row>
    <row r="30" spans="1:18" ht="13" x14ac:dyDescent="0.15">
      <c r="A30" s="1" t="s">
        <v>163</v>
      </c>
      <c r="B30" s="5" t="s">
        <v>164</v>
      </c>
      <c r="C30" s="1" t="s">
        <v>159</v>
      </c>
      <c r="D30" s="12" t="s">
        <v>160</v>
      </c>
      <c r="E30" s="1" t="s">
        <v>165</v>
      </c>
      <c r="F30" s="29" t="s">
        <v>403</v>
      </c>
      <c r="G30" s="1" t="s">
        <v>1</v>
      </c>
      <c r="H30" s="6" t="s">
        <v>166</v>
      </c>
      <c r="I30" s="13">
        <v>12600</v>
      </c>
      <c r="J30" s="13">
        <v>16800</v>
      </c>
      <c r="K30" s="1">
        <f t="shared" si="0"/>
        <v>12600</v>
      </c>
      <c r="L30" s="1">
        <f t="shared" si="1"/>
        <v>16800</v>
      </c>
      <c r="M30" s="8">
        <f t="shared" si="2"/>
        <v>0.75</v>
      </c>
      <c r="N30" s="9">
        <v>30</v>
      </c>
      <c r="O30" s="9">
        <f t="shared" si="3"/>
        <v>40</v>
      </c>
      <c r="P30" s="1" t="str">
        <f t="shared" si="4"/>
        <v/>
      </c>
      <c r="Q30" s="1" t="str">
        <f t="shared" si="5"/>
        <v>Oui</v>
      </c>
    </row>
    <row r="31" spans="1:18" ht="15" x14ac:dyDescent="0.2">
      <c r="A31" s="1" t="s">
        <v>167</v>
      </c>
      <c r="B31" s="5" t="s">
        <v>168</v>
      </c>
      <c r="C31" s="1" t="s">
        <v>169</v>
      </c>
      <c r="D31" s="14" t="s">
        <v>170</v>
      </c>
      <c r="E31" s="1" t="s">
        <v>171</v>
      </c>
      <c r="F31" s="29" t="s">
        <v>403</v>
      </c>
      <c r="G31" s="1" t="s">
        <v>172</v>
      </c>
      <c r="H31" s="6" t="s">
        <v>173</v>
      </c>
      <c r="I31" s="7">
        <v>1920</v>
      </c>
      <c r="J31" s="7">
        <v>1080</v>
      </c>
      <c r="K31" s="1">
        <f t="shared" si="0"/>
        <v>1080</v>
      </c>
      <c r="L31" s="1">
        <f t="shared" si="1"/>
        <v>1920</v>
      </c>
      <c r="M31" s="8">
        <f t="shared" si="2"/>
        <v>0.5625</v>
      </c>
      <c r="N31" s="9">
        <v>30</v>
      </c>
      <c r="O31" s="9">
        <f t="shared" si="3"/>
        <v>53.333333333333336</v>
      </c>
      <c r="P31" s="1" t="str">
        <f t="shared" si="4"/>
        <v>Oui</v>
      </c>
      <c r="Q31" s="1" t="str">
        <f t="shared" si="5"/>
        <v/>
      </c>
      <c r="R31" s="1" t="s">
        <v>174</v>
      </c>
    </row>
    <row r="32" spans="1:18" ht="13" x14ac:dyDescent="0.15">
      <c r="A32" s="1" t="s">
        <v>175</v>
      </c>
      <c r="B32" s="5" t="s">
        <v>176</v>
      </c>
      <c r="C32" s="1" t="s">
        <v>177</v>
      </c>
      <c r="D32" s="11" t="s">
        <v>178</v>
      </c>
      <c r="E32" s="15" t="s">
        <v>179</v>
      </c>
      <c r="F32" s="29" t="s">
        <v>403</v>
      </c>
      <c r="G32" s="1" t="s">
        <v>1</v>
      </c>
      <c r="H32" s="6" t="s">
        <v>180</v>
      </c>
      <c r="I32" s="7">
        <v>1600</v>
      </c>
      <c r="J32" s="7">
        <v>897</v>
      </c>
      <c r="K32" s="1">
        <f t="shared" si="0"/>
        <v>897</v>
      </c>
      <c r="L32" s="1">
        <f t="shared" si="1"/>
        <v>1600</v>
      </c>
      <c r="M32" s="8">
        <f t="shared" si="2"/>
        <v>0.56062500000000004</v>
      </c>
      <c r="N32" s="9">
        <v>30</v>
      </c>
      <c r="O32" s="9">
        <f t="shared" si="3"/>
        <v>53.511705685618722</v>
      </c>
      <c r="P32" s="1" t="str">
        <f t="shared" si="4"/>
        <v>Oui</v>
      </c>
      <c r="Q32" s="1" t="str">
        <f t="shared" si="5"/>
        <v/>
      </c>
    </row>
    <row r="33" spans="1:17" ht="13" x14ac:dyDescent="0.15">
      <c r="A33" s="1" t="s">
        <v>181</v>
      </c>
      <c r="B33" s="5" t="s">
        <v>182</v>
      </c>
      <c r="C33" s="1" t="s">
        <v>177</v>
      </c>
      <c r="D33" s="11" t="s">
        <v>178</v>
      </c>
      <c r="E33" s="15" t="s">
        <v>183</v>
      </c>
      <c r="F33" s="29" t="s">
        <v>403</v>
      </c>
      <c r="G33" s="1" t="s">
        <v>1</v>
      </c>
      <c r="H33" s="6" t="s">
        <v>184</v>
      </c>
      <c r="I33" s="7">
        <v>2880</v>
      </c>
      <c r="J33" s="7">
        <v>1618</v>
      </c>
      <c r="K33" s="1">
        <f t="shared" si="0"/>
        <v>1618</v>
      </c>
      <c r="L33" s="1">
        <f t="shared" si="1"/>
        <v>2880</v>
      </c>
      <c r="M33" s="8">
        <f t="shared" si="2"/>
        <v>0.56180555555555556</v>
      </c>
      <c r="N33" s="9">
        <v>30</v>
      </c>
      <c r="O33" s="9">
        <f t="shared" si="3"/>
        <v>53.399258343634116</v>
      </c>
      <c r="P33" s="1" t="str">
        <f t="shared" si="4"/>
        <v>Oui</v>
      </c>
      <c r="Q33" s="1" t="str">
        <f t="shared" si="5"/>
        <v/>
      </c>
    </row>
    <row r="34" spans="1:17" ht="13" x14ac:dyDescent="0.15">
      <c r="A34" s="1" t="s">
        <v>185</v>
      </c>
      <c r="B34" s="5" t="s">
        <v>186</v>
      </c>
      <c r="C34" s="16" t="s">
        <v>187</v>
      </c>
      <c r="D34" s="11" t="s">
        <v>188</v>
      </c>
      <c r="E34" s="1" t="s">
        <v>189</v>
      </c>
      <c r="F34" s="29" t="s">
        <v>403</v>
      </c>
      <c r="G34" s="1" t="s">
        <v>1</v>
      </c>
      <c r="H34" s="6" t="s">
        <v>190</v>
      </c>
      <c r="I34" s="7">
        <v>3696</v>
      </c>
      <c r="J34" s="7">
        <v>2688</v>
      </c>
      <c r="K34" s="1">
        <f t="shared" si="0"/>
        <v>2688</v>
      </c>
      <c r="L34" s="1">
        <f t="shared" si="1"/>
        <v>3696</v>
      </c>
      <c r="M34" s="8">
        <f t="shared" si="2"/>
        <v>0.72727272727272729</v>
      </c>
      <c r="N34" s="9">
        <v>30</v>
      </c>
      <c r="O34" s="9">
        <f t="shared" si="3"/>
        <v>41.25</v>
      </c>
      <c r="P34" s="1" t="str">
        <f t="shared" si="4"/>
        <v/>
      </c>
      <c r="Q34" s="1" t="str">
        <f t="shared" si="5"/>
        <v>Oui</v>
      </c>
    </row>
    <row r="35" spans="1:17" ht="13" x14ac:dyDescent="0.15">
      <c r="A35" s="1" t="s">
        <v>191</v>
      </c>
      <c r="B35" s="5" t="s">
        <v>192</v>
      </c>
      <c r="C35" s="1" t="s">
        <v>415</v>
      </c>
      <c r="D35" s="1" t="s">
        <v>193</v>
      </c>
      <c r="F35" s="29" t="s">
        <v>403</v>
      </c>
      <c r="G35" s="1" t="s">
        <v>1</v>
      </c>
      <c r="H35" s="6" t="s">
        <v>194</v>
      </c>
      <c r="I35" s="7">
        <v>4608</v>
      </c>
      <c r="J35" s="7">
        <v>3072</v>
      </c>
      <c r="K35" s="1">
        <f t="shared" si="0"/>
        <v>3072</v>
      </c>
      <c r="L35" s="1">
        <f t="shared" si="1"/>
        <v>4608</v>
      </c>
      <c r="M35" s="8">
        <f t="shared" si="2"/>
        <v>0.66666666666666663</v>
      </c>
      <c r="N35" s="9">
        <v>30</v>
      </c>
      <c r="O35" s="9">
        <f t="shared" si="3"/>
        <v>45</v>
      </c>
      <c r="P35" s="1" t="str">
        <f t="shared" si="4"/>
        <v/>
      </c>
      <c r="Q35" s="1" t="str">
        <f t="shared" si="5"/>
        <v>Oui</v>
      </c>
    </row>
    <row r="36" spans="1:17" ht="13" x14ac:dyDescent="0.15">
      <c r="A36" s="1" t="s">
        <v>195</v>
      </c>
      <c r="B36" s="5" t="s">
        <v>196</v>
      </c>
      <c r="C36" s="1" t="s">
        <v>415</v>
      </c>
      <c r="D36" s="1" t="s">
        <v>193</v>
      </c>
      <c r="F36" s="29" t="s">
        <v>403</v>
      </c>
      <c r="G36" s="1" t="s">
        <v>2</v>
      </c>
      <c r="H36" s="6" t="s">
        <v>197</v>
      </c>
      <c r="I36" s="7">
        <v>4554</v>
      </c>
      <c r="J36" s="7">
        <v>3416</v>
      </c>
      <c r="K36" s="1">
        <f t="shared" si="0"/>
        <v>3416</v>
      </c>
      <c r="L36" s="1">
        <f t="shared" si="1"/>
        <v>4554</v>
      </c>
      <c r="M36" s="8">
        <f t="shared" si="2"/>
        <v>0.75010979358805441</v>
      </c>
      <c r="N36" s="9">
        <v>30</v>
      </c>
      <c r="O36" s="9">
        <f t="shared" si="3"/>
        <v>39.994145199063233</v>
      </c>
      <c r="P36" s="1" t="str">
        <f t="shared" si="4"/>
        <v/>
      </c>
      <c r="Q36" s="1" t="str">
        <f t="shared" si="5"/>
        <v>Oui</v>
      </c>
    </row>
    <row r="37" spans="1:17" ht="13" x14ac:dyDescent="0.15">
      <c r="A37" s="1" t="s">
        <v>198</v>
      </c>
      <c r="B37" s="5" t="s">
        <v>199</v>
      </c>
      <c r="C37" s="1" t="s">
        <v>200</v>
      </c>
      <c r="D37" s="1" t="s">
        <v>201</v>
      </c>
      <c r="E37" s="1" t="s">
        <v>202</v>
      </c>
      <c r="F37" s="29" t="s">
        <v>403</v>
      </c>
      <c r="G37" s="1" t="s">
        <v>1</v>
      </c>
      <c r="H37" s="6" t="s">
        <v>203</v>
      </c>
      <c r="I37" s="7">
        <v>4000</v>
      </c>
      <c r="J37" s="7">
        <v>2248</v>
      </c>
      <c r="K37" s="1">
        <f t="shared" si="0"/>
        <v>2248</v>
      </c>
      <c r="L37" s="1">
        <f t="shared" si="1"/>
        <v>4000</v>
      </c>
      <c r="M37" s="8">
        <f t="shared" si="2"/>
        <v>0.56200000000000006</v>
      </c>
      <c r="N37" s="9">
        <v>30</v>
      </c>
      <c r="O37" s="9">
        <f t="shared" si="3"/>
        <v>53.380782918149464</v>
      </c>
      <c r="P37" s="1" t="str">
        <f t="shared" si="4"/>
        <v>Oui</v>
      </c>
      <c r="Q37" s="1" t="str">
        <f t="shared" si="5"/>
        <v/>
      </c>
    </row>
    <row r="38" spans="1:17" ht="13" x14ac:dyDescent="0.15">
      <c r="A38" s="1" t="s">
        <v>204</v>
      </c>
      <c r="B38" s="5" t="s">
        <v>205</v>
      </c>
      <c r="C38" s="1" t="s">
        <v>200</v>
      </c>
      <c r="D38" s="1" t="s">
        <v>201</v>
      </c>
      <c r="E38" s="17" t="s">
        <v>206</v>
      </c>
      <c r="F38" s="29" t="s">
        <v>403</v>
      </c>
      <c r="G38" s="1" t="s">
        <v>1</v>
      </c>
      <c r="H38" s="6" t="s">
        <v>207</v>
      </c>
      <c r="I38" s="7">
        <v>4032</v>
      </c>
      <c r="J38" s="7">
        <v>3024</v>
      </c>
      <c r="K38" s="1">
        <f t="shared" si="0"/>
        <v>3024</v>
      </c>
      <c r="L38" s="1">
        <f t="shared" si="1"/>
        <v>4032</v>
      </c>
      <c r="M38" s="8">
        <f t="shared" si="2"/>
        <v>0.75</v>
      </c>
      <c r="N38" s="9">
        <v>30</v>
      </c>
      <c r="O38" s="9">
        <f t="shared" si="3"/>
        <v>40</v>
      </c>
      <c r="P38" s="1" t="str">
        <f t="shared" si="4"/>
        <v/>
      </c>
      <c r="Q38" s="1" t="str">
        <f t="shared" si="5"/>
        <v>Oui</v>
      </c>
    </row>
    <row r="39" spans="1:17" ht="13" x14ac:dyDescent="0.15">
      <c r="A39" s="1" t="s">
        <v>208</v>
      </c>
      <c r="B39" s="5" t="s">
        <v>209</v>
      </c>
      <c r="C39" s="1" t="s">
        <v>210</v>
      </c>
      <c r="F39" s="29" t="s">
        <v>403</v>
      </c>
      <c r="G39" s="1" t="s">
        <v>1</v>
      </c>
      <c r="H39" s="6" t="s">
        <v>211</v>
      </c>
      <c r="I39" s="7">
        <v>3840</v>
      </c>
      <c r="J39" s="7">
        <v>2160</v>
      </c>
      <c r="K39" s="1">
        <f t="shared" si="0"/>
        <v>2160</v>
      </c>
      <c r="L39" s="1">
        <f t="shared" si="1"/>
        <v>3840</v>
      </c>
      <c r="M39" s="8">
        <f t="shared" si="2"/>
        <v>0.5625</v>
      </c>
      <c r="N39" s="9">
        <v>30</v>
      </c>
      <c r="O39" s="9">
        <f t="shared" si="3"/>
        <v>53.333333333333336</v>
      </c>
      <c r="P39" s="1" t="str">
        <f t="shared" si="4"/>
        <v>Oui</v>
      </c>
      <c r="Q39" s="1" t="str">
        <f t="shared" si="5"/>
        <v/>
      </c>
    </row>
    <row r="40" spans="1:17" ht="13" x14ac:dyDescent="0.15">
      <c r="A40" s="1" t="s">
        <v>212</v>
      </c>
      <c r="B40" s="5" t="s">
        <v>213</v>
      </c>
      <c r="C40" s="1" t="s">
        <v>210</v>
      </c>
      <c r="F40" s="29" t="s">
        <v>403</v>
      </c>
      <c r="G40" s="1" t="s">
        <v>1</v>
      </c>
      <c r="H40" s="6" t="s">
        <v>214</v>
      </c>
      <c r="I40" s="7">
        <v>4644</v>
      </c>
      <c r="J40" s="7">
        <v>2538</v>
      </c>
      <c r="K40" s="1">
        <f t="shared" si="0"/>
        <v>2538</v>
      </c>
      <c r="L40" s="1">
        <f t="shared" si="1"/>
        <v>4644</v>
      </c>
      <c r="M40" s="8">
        <f t="shared" si="2"/>
        <v>0.54651162790697672</v>
      </c>
      <c r="N40" s="9">
        <v>30</v>
      </c>
      <c r="O40" s="9">
        <f t="shared" si="3"/>
        <v>54.893617021276597</v>
      </c>
      <c r="P40" s="1" t="str">
        <f t="shared" si="4"/>
        <v>Oui</v>
      </c>
      <c r="Q40" s="1" t="str">
        <f t="shared" si="5"/>
        <v/>
      </c>
    </row>
    <row r="41" spans="1:17" ht="13" x14ac:dyDescent="0.15">
      <c r="A41" s="1" t="s">
        <v>215</v>
      </c>
      <c r="B41" s="5" t="s">
        <v>216</v>
      </c>
      <c r="C41" s="1" t="s">
        <v>217</v>
      </c>
      <c r="D41" s="1" t="s">
        <v>218</v>
      </c>
      <c r="E41" s="1" t="s">
        <v>219</v>
      </c>
      <c r="F41" s="29" t="s">
        <v>403</v>
      </c>
      <c r="G41" s="1" t="s">
        <v>1</v>
      </c>
      <c r="H41" s="6" t="s">
        <v>220</v>
      </c>
      <c r="I41" s="7">
        <v>5614</v>
      </c>
      <c r="J41" s="7">
        <v>3742</v>
      </c>
      <c r="K41" s="1">
        <f t="shared" si="0"/>
        <v>3742</v>
      </c>
      <c r="L41" s="1">
        <f t="shared" si="1"/>
        <v>5614</v>
      </c>
      <c r="M41" s="8">
        <f t="shared" si="2"/>
        <v>0.66654791592447449</v>
      </c>
      <c r="N41" s="9">
        <v>30</v>
      </c>
      <c r="O41" s="9">
        <f t="shared" si="3"/>
        <v>45.008017103153399</v>
      </c>
      <c r="P41" s="1" t="str">
        <f t="shared" si="4"/>
        <v>Oui</v>
      </c>
      <c r="Q41" s="1" t="str">
        <f t="shared" si="5"/>
        <v/>
      </c>
    </row>
    <row r="42" spans="1:17" ht="13" x14ac:dyDescent="0.15">
      <c r="A42" s="1" t="s">
        <v>221</v>
      </c>
      <c r="B42" s="5" t="s">
        <v>222</v>
      </c>
      <c r="C42" s="1" t="s">
        <v>217</v>
      </c>
      <c r="D42" s="1" t="s">
        <v>218</v>
      </c>
      <c r="E42" s="1" t="s">
        <v>219</v>
      </c>
      <c r="F42" s="29" t="s">
        <v>403</v>
      </c>
      <c r="G42" s="1" t="s">
        <v>1</v>
      </c>
      <c r="H42" s="6" t="s">
        <v>223</v>
      </c>
      <c r="I42" s="7">
        <v>3959</v>
      </c>
      <c r="J42" s="7">
        <v>2227</v>
      </c>
      <c r="K42" s="1">
        <f t="shared" si="0"/>
        <v>2227</v>
      </c>
      <c r="L42" s="1">
        <f t="shared" si="1"/>
        <v>3959</v>
      </c>
      <c r="M42" s="8">
        <f t="shared" si="2"/>
        <v>0.56251578681485226</v>
      </c>
      <c r="N42" s="9">
        <v>30</v>
      </c>
      <c r="O42" s="9">
        <f t="shared" si="3"/>
        <v>53.331836551414455</v>
      </c>
      <c r="P42" s="1" t="str">
        <f t="shared" si="4"/>
        <v>Oui</v>
      </c>
      <c r="Q42" s="1" t="str">
        <f t="shared" si="5"/>
        <v/>
      </c>
    </row>
    <row r="43" spans="1:17" ht="13" x14ac:dyDescent="0.15">
      <c r="A43" s="1" t="s">
        <v>224</v>
      </c>
      <c r="B43" s="5" t="s">
        <v>225</v>
      </c>
      <c r="C43" s="1" t="s">
        <v>226</v>
      </c>
      <c r="D43" s="1" t="s">
        <v>227</v>
      </c>
      <c r="E43" s="1" t="s">
        <v>228</v>
      </c>
      <c r="F43" s="29" t="s">
        <v>403</v>
      </c>
      <c r="G43" s="1" t="s">
        <v>1</v>
      </c>
      <c r="H43" s="6" t="s">
        <v>229</v>
      </c>
      <c r="I43" s="7">
        <v>4032</v>
      </c>
      <c r="J43" s="7">
        <v>3024</v>
      </c>
      <c r="K43" s="1">
        <f t="shared" si="0"/>
        <v>3024</v>
      </c>
      <c r="L43" s="1">
        <f t="shared" si="1"/>
        <v>4032</v>
      </c>
      <c r="M43" s="8">
        <f t="shared" si="2"/>
        <v>0.75</v>
      </c>
      <c r="N43" s="9">
        <v>30</v>
      </c>
      <c r="O43" s="9">
        <f t="shared" si="3"/>
        <v>40</v>
      </c>
      <c r="P43" s="1" t="str">
        <f t="shared" si="4"/>
        <v/>
      </c>
      <c r="Q43" s="1" t="str">
        <f t="shared" si="5"/>
        <v>Oui</v>
      </c>
    </row>
    <row r="44" spans="1:17" ht="13" x14ac:dyDescent="0.15">
      <c r="A44" s="1" t="s">
        <v>230</v>
      </c>
      <c r="B44" s="5" t="s">
        <v>231</v>
      </c>
      <c r="C44" s="1" t="s">
        <v>232</v>
      </c>
      <c r="D44" s="1" t="s">
        <v>233</v>
      </c>
      <c r="E44" s="1" t="s">
        <v>234</v>
      </c>
      <c r="F44" s="29" t="s">
        <v>403</v>
      </c>
      <c r="H44" s="6" t="s">
        <v>235</v>
      </c>
      <c r="I44" s="7">
        <v>4032</v>
      </c>
      <c r="J44" s="7">
        <v>1908</v>
      </c>
      <c r="K44" s="1">
        <f t="shared" si="0"/>
        <v>1908</v>
      </c>
      <c r="L44" s="1">
        <f t="shared" si="1"/>
        <v>4032</v>
      </c>
      <c r="M44" s="8">
        <f t="shared" si="2"/>
        <v>0.4732142857142857</v>
      </c>
      <c r="N44" s="9">
        <v>30</v>
      </c>
      <c r="O44" s="9">
        <f t="shared" si="3"/>
        <v>63.39622641509434</v>
      </c>
      <c r="P44" s="1" t="str">
        <f t="shared" si="4"/>
        <v>Oui</v>
      </c>
      <c r="Q44" s="1" t="str">
        <f t="shared" si="5"/>
        <v/>
      </c>
    </row>
    <row r="45" spans="1:17" ht="13" x14ac:dyDescent="0.15">
      <c r="A45" s="1" t="s">
        <v>236</v>
      </c>
      <c r="B45" s="5" t="s">
        <v>237</v>
      </c>
      <c r="C45" s="1" t="s">
        <v>232</v>
      </c>
      <c r="D45" s="1" t="s">
        <v>233</v>
      </c>
      <c r="E45" s="15" t="s">
        <v>238</v>
      </c>
      <c r="F45" s="29" t="s">
        <v>403</v>
      </c>
      <c r="H45" s="6" t="s">
        <v>239</v>
      </c>
      <c r="I45" s="7">
        <v>4032</v>
      </c>
      <c r="J45" s="7">
        <v>1908</v>
      </c>
      <c r="K45" s="1">
        <f t="shared" si="0"/>
        <v>1908</v>
      </c>
      <c r="L45" s="1">
        <f t="shared" si="1"/>
        <v>4032</v>
      </c>
      <c r="M45" s="8">
        <f t="shared" si="2"/>
        <v>0.4732142857142857</v>
      </c>
      <c r="N45" s="9">
        <v>30</v>
      </c>
      <c r="O45" s="9">
        <f t="shared" si="3"/>
        <v>63.39622641509434</v>
      </c>
      <c r="P45" s="1" t="str">
        <f t="shared" si="4"/>
        <v>Oui</v>
      </c>
      <c r="Q45" s="1" t="str">
        <f t="shared" si="5"/>
        <v/>
      </c>
    </row>
    <row r="46" spans="1:17" ht="13" x14ac:dyDescent="0.15">
      <c r="A46" s="1" t="s">
        <v>240</v>
      </c>
      <c r="B46" s="5" t="s">
        <v>241</v>
      </c>
      <c r="C46" s="1" t="s">
        <v>242</v>
      </c>
      <c r="D46" s="1" t="s">
        <v>243</v>
      </c>
      <c r="E46" s="1" t="s">
        <v>244</v>
      </c>
      <c r="F46" s="29" t="s">
        <v>403</v>
      </c>
      <c r="G46" s="1" t="s">
        <v>1</v>
      </c>
      <c r="H46" s="6" t="s">
        <v>245</v>
      </c>
      <c r="I46" s="7">
        <v>4000</v>
      </c>
      <c r="J46" s="7">
        <v>3000</v>
      </c>
      <c r="K46" s="1">
        <f t="shared" si="0"/>
        <v>3000</v>
      </c>
      <c r="L46" s="1">
        <f t="shared" si="1"/>
        <v>4000</v>
      </c>
      <c r="M46" s="8">
        <f t="shared" si="2"/>
        <v>0.75</v>
      </c>
      <c r="N46" s="9">
        <v>30</v>
      </c>
      <c r="O46" s="9">
        <f t="shared" si="3"/>
        <v>40</v>
      </c>
      <c r="P46" s="1" t="str">
        <f t="shared" si="4"/>
        <v/>
      </c>
      <c r="Q46" s="1" t="str">
        <f t="shared" si="5"/>
        <v>Oui</v>
      </c>
    </row>
    <row r="47" spans="1:17" ht="13" x14ac:dyDescent="0.15">
      <c r="A47" s="1" t="s">
        <v>246</v>
      </c>
      <c r="B47" s="5" t="s">
        <v>247</v>
      </c>
      <c r="C47" s="1" t="s">
        <v>248</v>
      </c>
      <c r="D47" s="1" t="s">
        <v>249</v>
      </c>
      <c r="E47" s="1" t="s">
        <v>250</v>
      </c>
      <c r="F47" s="29" t="s">
        <v>403</v>
      </c>
      <c r="G47" s="1" t="s">
        <v>1</v>
      </c>
      <c r="H47" s="6" t="s">
        <v>251</v>
      </c>
      <c r="I47" s="7">
        <v>4608</v>
      </c>
      <c r="J47" s="7">
        <v>2592</v>
      </c>
      <c r="K47" s="1">
        <f t="shared" si="0"/>
        <v>2592</v>
      </c>
      <c r="L47" s="1">
        <f t="shared" si="1"/>
        <v>4608</v>
      </c>
      <c r="M47" s="8">
        <f t="shared" si="2"/>
        <v>0.5625</v>
      </c>
      <c r="N47" s="9">
        <v>30</v>
      </c>
      <c r="O47" s="9">
        <f t="shared" si="3"/>
        <v>53.333333333333336</v>
      </c>
      <c r="P47" s="1" t="str">
        <f t="shared" si="4"/>
        <v>Oui</v>
      </c>
      <c r="Q47" s="1" t="str">
        <f t="shared" si="5"/>
        <v/>
      </c>
    </row>
    <row r="48" spans="1:17" ht="13" x14ac:dyDescent="0.15">
      <c r="A48" s="1" t="s">
        <v>252</v>
      </c>
      <c r="B48" s="5" t="s">
        <v>253</v>
      </c>
      <c r="C48" s="1" t="s">
        <v>254</v>
      </c>
      <c r="D48" s="1" t="s">
        <v>255</v>
      </c>
      <c r="E48" s="1" t="s">
        <v>256</v>
      </c>
      <c r="F48" s="29" t="s">
        <v>403</v>
      </c>
      <c r="H48" s="6" t="s">
        <v>257</v>
      </c>
      <c r="I48" s="7">
        <v>4592</v>
      </c>
      <c r="J48" s="7">
        <v>2584</v>
      </c>
      <c r="K48" s="1">
        <f t="shared" si="0"/>
        <v>2584</v>
      </c>
      <c r="L48" s="1">
        <f t="shared" si="1"/>
        <v>4592</v>
      </c>
      <c r="M48" s="8">
        <f t="shared" si="2"/>
        <v>0.56271777003484325</v>
      </c>
      <c r="N48" s="9">
        <v>30</v>
      </c>
      <c r="O48" s="9">
        <f t="shared" si="3"/>
        <v>53.312693498452006</v>
      </c>
      <c r="P48" s="1" t="str">
        <f t="shared" si="4"/>
        <v>Oui</v>
      </c>
      <c r="Q48" s="1" t="str">
        <f t="shared" si="5"/>
        <v/>
      </c>
    </row>
    <row r="49" spans="1:17" ht="13" x14ac:dyDescent="0.15">
      <c r="A49" s="1" t="s">
        <v>258</v>
      </c>
      <c r="B49" s="5" t="s">
        <v>259</v>
      </c>
      <c r="C49" s="1" t="s">
        <v>260</v>
      </c>
      <c r="D49" s="1" t="s">
        <v>261</v>
      </c>
      <c r="E49" s="1" t="s">
        <v>262</v>
      </c>
      <c r="F49" s="29" t="s">
        <v>403</v>
      </c>
      <c r="G49" s="1" t="s">
        <v>172</v>
      </c>
      <c r="H49" s="6" t="s">
        <v>263</v>
      </c>
      <c r="I49" s="7">
        <v>1536</v>
      </c>
      <c r="J49" s="7">
        <v>2048</v>
      </c>
      <c r="K49" s="1">
        <f t="shared" si="0"/>
        <v>1536</v>
      </c>
      <c r="L49" s="1">
        <f t="shared" si="1"/>
        <v>2048</v>
      </c>
      <c r="M49" s="8">
        <f t="shared" si="2"/>
        <v>0.75</v>
      </c>
      <c r="N49" s="9">
        <v>30</v>
      </c>
      <c r="O49" s="9">
        <f t="shared" si="3"/>
        <v>40</v>
      </c>
      <c r="P49" s="1" t="str">
        <f t="shared" si="4"/>
        <v/>
      </c>
      <c r="Q49" s="1" t="str">
        <f t="shared" si="5"/>
        <v>Oui</v>
      </c>
    </row>
    <row r="50" spans="1:17" ht="13" x14ac:dyDescent="0.15">
      <c r="A50" s="1" t="s">
        <v>264</v>
      </c>
      <c r="B50" s="5" t="s">
        <v>265</v>
      </c>
      <c r="C50" s="1" t="s">
        <v>266</v>
      </c>
      <c r="D50" s="1" t="s">
        <v>267</v>
      </c>
      <c r="E50" s="1" t="s">
        <v>268</v>
      </c>
      <c r="F50" s="29" t="s">
        <v>403</v>
      </c>
      <c r="G50" s="1" t="s">
        <v>1</v>
      </c>
      <c r="H50" s="6" t="s">
        <v>269</v>
      </c>
      <c r="I50" s="7">
        <v>1920</v>
      </c>
      <c r="J50" s="7">
        <v>1080</v>
      </c>
      <c r="K50" s="1">
        <f t="shared" si="0"/>
        <v>1080</v>
      </c>
      <c r="L50" s="1">
        <f t="shared" si="1"/>
        <v>1920</v>
      </c>
      <c r="M50" s="8">
        <f t="shared" si="2"/>
        <v>0.5625</v>
      </c>
      <c r="N50" s="9">
        <v>30</v>
      </c>
      <c r="O50" s="9">
        <f t="shared" si="3"/>
        <v>53.333333333333336</v>
      </c>
      <c r="P50" s="1" t="str">
        <f t="shared" si="4"/>
        <v>Oui</v>
      </c>
      <c r="Q50" s="1" t="str">
        <f t="shared" si="5"/>
        <v/>
      </c>
    </row>
    <row r="51" spans="1:17" ht="13" x14ac:dyDescent="0.15">
      <c r="A51" s="1" t="s">
        <v>270</v>
      </c>
      <c r="B51" s="5" t="s">
        <v>271</v>
      </c>
      <c r="C51" s="1" t="s">
        <v>272</v>
      </c>
      <c r="D51" s="18" t="s">
        <v>273</v>
      </c>
      <c r="E51" s="1" t="s">
        <v>274</v>
      </c>
      <c r="F51" s="29" t="s">
        <v>403</v>
      </c>
      <c r="G51" s="1" t="s">
        <v>1</v>
      </c>
      <c r="H51" s="6" t="s">
        <v>275</v>
      </c>
      <c r="I51" s="7">
        <v>4032</v>
      </c>
      <c r="J51" s="7">
        <v>3024</v>
      </c>
      <c r="K51" s="1">
        <f t="shared" si="0"/>
        <v>3024</v>
      </c>
      <c r="L51" s="1">
        <f t="shared" si="1"/>
        <v>4032</v>
      </c>
      <c r="M51" s="8">
        <f t="shared" si="2"/>
        <v>0.75</v>
      </c>
      <c r="N51" s="9">
        <v>30</v>
      </c>
      <c r="O51" s="9">
        <f t="shared" si="3"/>
        <v>40</v>
      </c>
      <c r="P51" s="1" t="str">
        <f t="shared" si="4"/>
        <v/>
      </c>
      <c r="Q51" s="1" t="str">
        <f t="shared" si="5"/>
        <v>Oui</v>
      </c>
    </row>
    <row r="52" spans="1:17" ht="13" x14ac:dyDescent="0.15">
      <c r="A52" s="1" t="s">
        <v>276</v>
      </c>
      <c r="B52" s="5" t="s">
        <v>277</v>
      </c>
      <c r="C52" s="1" t="s">
        <v>278</v>
      </c>
      <c r="D52" s="1" t="s">
        <v>279</v>
      </c>
      <c r="E52" s="15" t="s">
        <v>408</v>
      </c>
      <c r="F52" s="29" t="s">
        <v>403</v>
      </c>
      <c r="G52" s="1" t="s">
        <v>1</v>
      </c>
      <c r="H52" s="6" t="s">
        <v>280</v>
      </c>
      <c r="I52" s="7">
        <v>4208</v>
      </c>
      <c r="J52" s="7">
        <v>1892</v>
      </c>
      <c r="K52" s="1">
        <f t="shared" si="0"/>
        <v>1892</v>
      </c>
      <c r="L52" s="1">
        <f t="shared" si="1"/>
        <v>4208</v>
      </c>
      <c r="M52" s="8">
        <f t="shared" si="2"/>
        <v>0.44961977186311786</v>
      </c>
      <c r="N52" s="9">
        <v>30</v>
      </c>
      <c r="O52" s="9">
        <f t="shared" si="3"/>
        <v>66.723044397462999</v>
      </c>
      <c r="P52" s="1" t="str">
        <f t="shared" si="4"/>
        <v>Oui</v>
      </c>
      <c r="Q52" s="1" t="str">
        <f t="shared" si="5"/>
        <v/>
      </c>
    </row>
    <row r="53" spans="1:17" ht="13" x14ac:dyDescent="0.15">
      <c r="A53" s="1" t="s">
        <v>281</v>
      </c>
      <c r="B53" s="5" t="s">
        <v>282</v>
      </c>
      <c r="C53" s="1" t="s">
        <v>283</v>
      </c>
      <c r="D53" s="1" t="s">
        <v>284</v>
      </c>
      <c r="E53" s="1" t="s">
        <v>285</v>
      </c>
      <c r="F53" s="29" t="s">
        <v>403</v>
      </c>
      <c r="G53" s="1" t="s">
        <v>1</v>
      </c>
      <c r="H53" s="6" t="s">
        <v>286</v>
      </c>
      <c r="I53" s="7">
        <v>1200</v>
      </c>
      <c r="J53" s="7">
        <v>1600</v>
      </c>
      <c r="K53" s="1">
        <f t="shared" si="0"/>
        <v>1200</v>
      </c>
      <c r="L53" s="1">
        <f t="shared" si="1"/>
        <v>1600</v>
      </c>
      <c r="M53" s="8">
        <f t="shared" si="2"/>
        <v>0.75</v>
      </c>
      <c r="N53" s="9">
        <v>30</v>
      </c>
      <c r="O53" s="9">
        <f t="shared" si="3"/>
        <v>40</v>
      </c>
      <c r="P53" s="1" t="str">
        <f t="shared" si="4"/>
        <v/>
      </c>
      <c r="Q53" s="1" t="str">
        <f t="shared" si="5"/>
        <v>Oui</v>
      </c>
    </row>
    <row r="54" spans="1:17" ht="13" x14ac:dyDescent="0.15">
      <c r="A54" s="10" t="s">
        <v>287</v>
      </c>
      <c r="B54" s="5" t="s">
        <v>288</v>
      </c>
      <c r="C54" s="1" t="s">
        <v>386</v>
      </c>
      <c r="D54" s="1"/>
      <c r="E54" s="1"/>
      <c r="F54" s="29" t="s">
        <v>403</v>
      </c>
      <c r="G54" s="1"/>
      <c r="H54" s="6" t="s">
        <v>289</v>
      </c>
      <c r="I54" s="7">
        <v>4000</v>
      </c>
      <c r="J54" s="7">
        <v>3000</v>
      </c>
      <c r="K54" s="1">
        <f t="shared" si="0"/>
        <v>3000</v>
      </c>
      <c r="L54" s="1">
        <f t="shared" si="1"/>
        <v>4000</v>
      </c>
      <c r="M54" s="8">
        <f t="shared" si="2"/>
        <v>0.75</v>
      </c>
      <c r="N54" s="9">
        <v>30</v>
      </c>
      <c r="O54" s="9">
        <f t="shared" si="3"/>
        <v>40</v>
      </c>
      <c r="P54" s="1" t="str">
        <f t="shared" si="4"/>
        <v/>
      </c>
      <c r="Q54" s="1" t="str">
        <f t="shared" si="5"/>
        <v>Oui</v>
      </c>
    </row>
    <row r="55" spans="1:17" ht="13" x14ac:dyDescent="0.15">
      <c r="A55" s="1" t="s">
        <v>290</v>
      </c>
      <c r="B55" s="5" t="s">
        <v>291</v>
      </c>
      <c r="C55" s="1" t="s">
        <v>292</v>
      </c>
      <c r="D55" s="1" t="s">
        <v>293</v>
      </c>
      <c r="E55" s="1" t="s">
        <v>294</v>
      </c>
      <c r="F55" s="29" t="s">
        <v>403</v>
      </c>
      <c r="G55" s="1" t="s">
        <v>1</v>
      </c>
      <c r="H55" s="6" t="s">
        <v>295</v>
      </c>
      <c r="I55" s="7">
        <v>5184</v>
      </c>
      <c r="J55" s="7">
        <v>3456</v>
      </c>
      <c r="K55" s="1">
        <f t="shared" si="0"/>
        <v>3456</v>
      </c>
      <c r="L55" s="1">
        <f t="shared" si="1"/>
        <v>5184</v>
      </c>
      <c r="M55" s="8">
        <f t="shared" si="2"/>
        <v>0.66666666666666663</v>
      </c>
      <c r="N55" s="9">
        <v>30</v>
      </c>
      <c r="O55" s="9">
        <f t="shared" si="3"/>
        <v>45</v>
      </c>
      <c r="P55" s="1" t="str">
        <f t="shared" si="4"/>
        <v/>
      </c>
      <c r="Q55" s="1" t="str">
        <f t="shared" si="5"/>
        <v>Oui</v>
      </c>
    </row>
    <row r="56" spans="1:17" ht="13" x14ac:dyDescent="0.15">
      <c r="A56" s="1" t="s">
        <v>296</v>
      </c>
      <c r="B56" s="5" t="s">
        <v>297</v>
      </c>
      <c r="C56" s="1" t="s">
        <v>298</v>
      </c>
      <c r="D56" s="1" t="s">
        <v>299</v>
      </c>
      <c r="E56" s="1" t="s">
        <v>300</v>
      </c>
      <c r="F56" s="29" t="s">
        <v>403</v>
      </c>
      <c r="H56" s="6" t="s">
        <v>301</v>
      </c>
      <c r="I56" s="7">
        <v>3648</v>
      </c>
      <c r="J56" s="7">
        <v>2736</v>
      </c>
      <c r="K56" s="1">
        <f t="shared" si="0"/>
        <v>2736</v>
      </c>
      <c r="L56" s="1">
        <f t="shared" si="1"/>
        <v>3648</v>
      </c>
      <c r="M56" s="8">
        <f t="shared" si="2"/>
        <v>0.75</v>
      </c>
      <c r="N56" s="9">
        <v>30</v>
      </c>
      <c r="O56" s="9">
        <f t="shared" si="3"/>
        <v>40</v>
      </c>
      <c r="P56" s="1" t="str">
        <f t="shared" si="4"/>
        <v/>
      </c>
      <c r="Q56" s="1" t="str">
        <f t="shared" si="5"/>
        <v>Oui</v>
      </c>
    </row>
    <row r="57" spans="1:17" ht="13" x14ac:dyDescent="0.15">
      <c r="A57" s="1" t="s">
        <v>302</v>
      </c>
      <c r="B57" s="5" t="s">
        <v>303</v>
      </c>
      <c r="C57" s="1" t="s">
        <v>304</v>
      </c>
      <c r="D57" s="1" t="s">
        <v>305</v>
      </c>
      <c r="E57" s="1" t="s">
        <v>306</v>
      </c>
      <c r="F57" s="29" t="s">
        <v>403</v>
      </c>
      <c r="H57" s="6" t="s">
        <v>307</v>
      </c>
      <c r="I57" s="7">
        <v>1600</v>
      </c>
      <c r="J57" s="7">
        <v>1200</v>
      </c>
      <c r="K57" s="1">
        <f t="shared" si="0"/>
        <v>1200</v>
      </c>
      <c r="L57" s="1">
        <f t="shared" si="1"/>
        <v>1600</v>
      </c>
      <c r="M57" s="8">
        <f t="shared" si="2"/>
        <v>0.75</v>
      </c>
      <c r="N57" s="9">
        <v>30</v>
      </c>
      <c r="O57" s="9">
        <f t="shared" si="3"/>
        <v>40</v>
      </c>
      <c r="P57" s="1" t="str">
        <f t="shared" si="4"/>
        <v/>
      </c>
      <c r="Q57" s="1" t="str">
        <f t="shared" si="5"/>
        <v>Oui</v>
      </c>
    </row>
    <row r="58" spans="1:17" ht="13" x14ac:dyDescent="0.15">
      <c r="A58" s="1" t="s">
        <v>308</v>
      </c>
      <c r="B58" s="5" t="s">
        <v>309</v>
      </c>
      <c r="C58" s="1" t="s">
        <v>310</v>
      </c>
      <c r="D58" s="1" t="s">
        <v>311</v>
      </c>
      <c r="E58" s="1" t="s">
        <v>312</v>
      </c>
      <c r="F58" s="29" t="s">
        <v>403</v>
      </c>
      <c r="H58" s="6" t="s">
        <v>313</v>
      </c>
      <c r="I58" s="7">
        <v>4640</v>
      </c>
      <c r="J58" s="7">
        <v>3472</v>
      </c>
      <c r="K58" s="1">
        <f t="shared" si="0"/>
        <v>3472</v>
      </c>
      <c r="L58" s="1">
        <f t="shared" si="1"/>
        <v>4640</v>
      </c>
      <c r="M58" s="8">
        <f t="shared" si="2"/>
        <v>0.74827586206896557</v>
      </c>
      <c r="N58" s="9">
        <v>30</v>
      </c>
      <c r="O58" s="9">
        <f t="shared" si="3"/>
        <v>40.092165898617509</v>
      </c>
      <c r="P58" s="1" t="str">
        <f t="shared" si="4"/>
        <v/>
      </c>
      <c r="Q58" s="1" t="str">
        <f t="shared" si="5"/>
        <v>Oui</v>
      </c>
    </row>
    <row r="59" spans="1:17" ht="13" x14ac:dyDescent="0.15">
      <c r="A59" s="1" t="s">
        <v>314</v>
      </c>
      <c r="B59" s="5" t="s">
        <v>315</v>
      </c>
      <c r="C59" s="1" t="s">
        <v>310</v>
      </c>
      <c r="D59" s="1" t="s">
        <v>311</v>
      </c>
      <c r="E59" s="1" t="s">
        <v>316</v>
      </c>
      <c r="F59" s="29" t="s">
        <v>403</v>
      </c>
      <c r="H59" s="6" t="s">
        <v>317</v>
      </c>
      <c r="I59" s="7">
        <v>4239</v>
      </c>
      <c r="J59" s="7">
        <v>3179</v>
      </c>
      <c r="K59" s="1">
        <f t="shared" si="0"/>
        <v>3179</v>
      </c>
      <c r="L59" s="1">
        <f t="shared" si="1"/>
        <v>4239</v>
      </c>
      <c r="M59" s="8">
        <f t="shared" si="2"/>
        <v>0.74994102382637418</v>
      </c>
      <c r="N59" s="9">
        <v>30</v>
      </c>
      <c r="O59" s="9">
        <f t="shared" si="3"/>
        <v>40.00314564328405</v>
      </c>
      <c r="P59" s="1" t="str">
        <f t="shared" si="4"/>
        <v/>
      </c>
      <c r="Q59" s="1" t="str">
        <f t="shared" si="5"/>
        <v>Oui</v>
      </c>
    </row>
    <row r="60" spans="1:17" ht="13" x14ac:dyDescent="0.15">
      <c r="A60" s="1" t="s">
        <v>318</v>
      </c>
      <c r="C60" s="1" t="s">
        <v>319</v>
      </c>
      <c r="E60" s="1" t="s">
        <v>405</v>
      </c>
      <c r="F60" s="29" t="s">
        <v>403</v>
      </c>
      <c r="H60" s="33" t="s">
        <v>413</v>
      </c>
      <c r="M60" s="19"/>
      <c r="N60" s="20"/>
      <c r="O60" s="20"/>
    </row>
    <row r="61" spans="1:17" ht="13" x14ac:dyDescent="0.15">
      <c r="A61" s="1" t="s">
        <v>320</v>
      </c>
      <c r="C61" s="1" t="s">
        <v>319</v>
      </c>
      <c r="E61" s="1" t="s">
        <v>405</v>
      </c>
      <c r="F61" s="29" t="s">
        <v>403</v>
      </c>
      <c r="H61" s="33" t="s">
        <v>414</v>
      </c>
      <c r="M61" s="19"/>
      <c r="N61" s="20"/>
      <c r="O61" s="20"/>
    </row>
    <row r="62" spans="1:17" ht="13" x14ac:dyDescent="0.15">
      <c r="A62" s="10" t="s">
        <v>14</v>
      </c>
      <c r="B62" s="29" t="s">
        <v>323</v>
      </c>
      <c r="C62" s="29" t="s">
        <v>35</v>
      </c>
      <c r="D62" s="29" t="s">
        <v>36</v>
      </c>
      <c r="E62" s="29" t="s">
        <v>324</v>
      </c>
      <c r="F62" s="29" t="s">
        <v>404</v>
      </c>
      <c r="G62" s="29" t="s">
        <v>1</v>
      </c>
      <c r="H62" s="25" t="s">
        <v>325</v>
      </c>
      <c r="I62" s="26">
        <v>1920</v>
      </c>
      <c r="J62" s="26">
        <v>1080</v>
      </c>
      <c r="K62" s="26">
        <f t="shared" ref="K62:K79" si="6">IF(I62&lt;J62,I62,J62)</f>
        <v>1080</v>
      </c>
      <c r="L62" s="26">
        <f t="shared" ref="L62:L79" si="7">IF(I62&gt;J62,I62,J62)</f>
        <v>1920</v>
      </c>
      <c r="M62" s="27">
        <f t="shared" ref="M62:M79" si="8">K62/L62</f>
        <v>0.5625</v>
      </c>
      <c r="N62" s="28">
        <v>30</v>
      </c>
      <c r="O62" s="28">
        <f t="shared" ref="O62:O79" si="9">30/M62</f>
        <v>53.333333333333336</v>
      </c>
      <c r="P62" s="29" t="str">
        <f t="shared" ref="P62:P79" si="10">IF(O62&gt;45,"Oui","")</f>
        <v>Oui</v>
      </c>
      <c r="Q62" s="29" t="str">
        <f t="shared" ref="Q62:Q79" si="11">IF(O62&lt;=45,"Oui","")</f>
        <v/>
      </c>
    </row>
    <row r="63" spans="1:17" ht="28" x14ac:dyDescent="0.15">
      <c r="A63" s="29" t="s">
        <v>19</v>
      </c>
      <c r="B63" s="29" t="s">
        <v>326</v>
      </c>
      <c r="C63" s="29" t="s">
        <v>41</v>
      </c>
      <c r="D63" s="29" t="s">
        <v>42</v>
      </c>
      <c r="E63" s="32" t="s">
        <v>410</v>
      </c>
      <c r="F63" s="29" t="s">
        <v>404</v>
      </c>
      <c r="G63" s="29" t="s">
        <v>1</v>
      </c>
      <c r="H63" s="25" t="s">
        <v>328</v>
      </c>
      <c r="I63" s="26">
        <v>2944</v>
      </c>
      <c r="J63" s="26">
        <v>1656</v>
      </c>
      <c r="K63" s="26">
        <f t="shared" si="6"/>
        <v>1656</v>
      </c>
      <c r="L63" s="26">
        <f t="shared" si="7"/>
        <v>2944</v>
      </c>
      <c r="M63" s="27">
        <f t="shared" si="8"/>
        <v>0.5625</v>
      </c>
      <c r="N63" s="28">
        <v>30</v>
      </c>
      <c r="O63" s="28">
        <f t="shared" si="9"/>
        <v>53.333333333333336</v>
      </c>
      <c r="P63" s="29" t="str">
        <f t="shared" si="10"/>
        <v>Oui</v>
      </c>
      <c r="Q63" s="29" t="str">
        <f t="shared" si="11"/>
        <v/>
      </c>
    </row>
    <row r="64" spans="1:17" ht="13" x14ac:dyDescent="0.15">
      <c r="A64" s="29" t="s">
        <v>23</v>
      </c>
      <c r="B64" s="29" t="s">
        <v>329</v>
      </c>
      <c r="C64" s="29" t="s">
        <v>57</v>
      </c>
      <c r="D64" s="29" t="s">
        <v>58</v>
      </c>
      <c r="E64" s="29" t="s">
        <v>406</v>
      </c>
      <c r="F64" s="29" t="s">
        <v>404</v>
      </c>
      <c r="G64" s="29" t="s">
        <v>1</v>
      </c>
      <c r="H64" s="25" t="s">
        <v>331</v>
      </c>
      <c r="I64" s="26">
        <v>2304</v>
      </c>
      <c r="J64" s="26">
        <v>4096</v>
      </c>
      <c r="K64" s="26">
        <f t="shared" si="6"/>
        <v>2304</v>
      </c>
      <c r="L64" s="26">
        <f t="shared" si="7"/>
        <v>4096</v>
      </c>
      <c r="M64" s="27">
        <f t="shared" si="8"/>
        <v>0.5625</v>
      </c>
      <c r="N64" s="28">
        <v>30</v>
      </c>
      <c r="O64" s="28">
        <f t="shared" si="9"/>
        <v>53.333333333333336</v>
      </c>
      <c r="P64" s="29" t="str">
        <f t="shared" si="10"/>
        <v>Oui</v>
      </c>
      <c r="Q64" s="29" t="str">
        <f t="shared" si="11"/>
        <v/>
      </c>
    </row>
    <row r="65" spans="1:17" ht="13" x14ac:dyDescent="0.15">
      <c r="A65" s="29" t="s">
        <v>29</v>
      </c>
      <c r="B65" s="29" t="s">
        <v>332</v>
      </c>
      <c r="C65" s="29" t="s">
        <v>85</v>
      </c>
      <c r="D65" s="29" t="s">
        <v>86</v>
      </c>
      <c r="E65" s="29" t="s">
        <v>333</v>
      </c>
      <c r="F65" s="29" t="s">
        <v>404</v>
      </c>
      <c r="G65" s="29" t="s">
        <v>1</v>
      </c>
      <c r="H65" s="25" t="s">
        <v>334</v>
      </c>
      <c r="I65" s="26">
        <v>2085</v>
      </c>
      <c r="J65" s="26">
        <v>1170</v>
      </c>
      <c r="K65" s="26">
        <f t="shared" si="6"/>
        <v>1170</v>
      </c>
      <c r="L65" s="26">
        <f t="shared" si="7"/>
        <v>2085</v>
      </c>
      <c r="M65" s="27">
        <f t="shared" si="8"/>
        <v>0.5611510791366906</v>
      </c>
      <c r="N65" s="28">
        <v>30</v>
      </c>
      <c r="O65" s="28">
        <f t="shared" si="9"/>
        <v>53.461538461538467</v>
      </c>
      <c r="P65" s="29" t="str">
        <f t="shared" si="10"/>
        <v>Oui</v>
      </c>
      <c r="Q65" s="29" t="str">
        <f t="shared" si="11"/>
        <v/>
      </c>
    </row>
    <row r="66" spans="1:17" ht="13" x14ac:dyDescent="0.15">
      <c r="A66" s="29" t="s">
        <v>33</v>
      </c>
      <c r="B66" s="29" t="s">
        <v>335</v>
      </c>
      <c r="C66" s="29" t="s">
        <v>153</v>
      </c>
      <c r="D66" s="11" t="s">
        <v>154</v>
      </c>
      <c r="E66" s="29" t="s">
        <v>337</v>
      </c>
      <c r="F66" s="29" t="s">
        <v>404</v>
      </c>
      <c r="G66" s="29" t="s">
        <v>1</v>
      </c>
      <c r="H66" s="25" t="s">
        <v>338</v>
      </c>
      <c r="I66" s="26">
        <v>3456</v>
      </c>
      <c r="J66" s="26">
        <v>4608</v>
      </c>
      <c r="K66" s="26">
        <f t="shared" si="6"/>
        <v>3456</v>
      </c>
      <c r="L66" s="26">
        <f t="shared" si="7"/>
        <v>4608</v>
      </c>
      <c r="M66" s="27">
        <f t="shared" si="8"/>
        <v>0.75</v>
      </c>
      <c r="N66" s="28">
        <v>30</v>
      </c>
      <c r="O66" s="28">
        <f t="shared" si="9"/>
        <v>40</v>
      </c>
      <c r="P66" s="29" t="str">
        <f t="shared" si="10"/>
        <v/>
      </c>
      <c r="Q66" s="29" t="str">
        <f t="shared" si="11"/>
        <v>Oui</v>
      </c>
    </row>
    <row r="67" spans="1:17" ht="13" x14ac:dyDescent="0.15">
      <c r="A67" s="29" t="s">
        <v>39</v>
      </c>
      <c r="B67" s="29" t="s">
        <v>339</v>
      </c>
      <c r="C67" s="29" t="s">
        <v>101</v>
      </c>
      <c r="D67" s="29" t="s">
        <v>102</v>
      </c>
      <c r="E67" s="29" t="s">
        <v>340</v>
      </c>
      <c r="F67" s="29" t="s">
        <v>404</v>
      </c>
      <c r="G67" s="29" t="s">
        <v>1</v>
      </c>
      <c r="H67" s="25" t="s">
        <v>341</v>
      </c>
      <c r="I67" s="26">
        <v>4000</v>
      </c>
      <c r="J67" s="26">
        <v>3000</v>
      </c>
      <c r="K67" s="26">
        <f t="shared" si="6"/>
        <v>3000</v>
      </c>
      <c r="L67" s="26">
        <f t="shared" si="7"/>
        <v>4000</v>
      </c>
      <c r="M67" s="27">
        <f t="shared" si="8"/>
        <v>0.75</v>
      </c>
      <c r="N67" s="28">
        <v>30</v>
      </c>
      <c r="O67" s="28">
        <f t="shared" si="9"/>
        <v>40</v>
      </c>
      <c r="P67" s="29" t="str">
        <f t="shared" si="10"/>
        <v/>
      </c>
      <c r="Q67" s="29" t="str">
        <f t="shared" si="11"/>
        <v>Oui</v>
      </c>
    </row>
    <row r="68" spans="1:17" ht="13" x14ac:dyDescent="0.15">
      <c r="A68" s="29" t="s">
        <v>45</v>
      </c>
      <c r="B68" s="29" t="s">
        <v>342</v>
      </c>
      <c r="C68" s="29" t="s">
        <v>343</v>
      </c>
      <c r="D68" s="29" t="s">
        <v>344</v>
      </c>
      <c r="E68" s="29" t="s">
        <v>345</v>
      </c>
      <c r="F68" s="29" t="s">
        <v>404</v>
      </c>
      <c r="G68" s="29" t="s">
        <v>1</v>
      </c>
      <c r="H68" s="25" t="s">
        <v>346</v>
      </c>
      <c r="I68" s="26">
        <v>1080</v>
      </c>
      <c r="J68" s="26">
        <v>1920</v>
      </c>
      <c r="K68" s="26">
        <f t="shared" si="6"/>
        <v>1080</v>
      </c>
      <c r="L68" s="26">
        <f t="shared" si="7"/>
        <v>1920</v>
      </c>
      <c r="M68" s="27">
        <f t="shared" si="8"/>
        <v>0.5625</v>
      </c>
      <c r="N68" s="28">
        <v>30</v>
      </c>
      <c r="O68" s="28">
        <f t="shared" si="9"/>
        <v>53.333333333333336</v>
      </c>
      <c r="P68" s="29" t="str">
        <f t="shared" si="10"/>
        <v>Oui</v>
      </c>
      <c r="Q68" s="29" t="str">
        <f t="shared" si="11"/>
        <v/>
      </c>
    </row>
    <row r="69" spans="1:17" ht="13" x14ac:dyDescent="0.15">
      <c r="A69" s="29" t="s">
        <v>51</v>
      </c>
      <c r="B69" s="29" t="s">
        <v>347</v>
      </c>
      <c r="C69" s="29" t="s">
        <v>343</v>
      </c>
      <c r="D69" s="29" t="s">
        <v>344</v>
      </c>
      <c r="E69" s="29" t="s">
        <v>348</v>
      </c>
      <c r="F69" s="29" t="s">
        <v>404</v>
      </c>
      <c r="G69" s="29" t="s">
        <v>1</v>
      </c>
      <c r="H69" s="25" t="s">
        <v>349</v>
      </c>
      <c r="I69" s="26">
        <v>4032</v>
      </c>
      <c r="J69" s="26">
        <v>2268</v>
      </c>
      <c r="K69" s="26">
        <f t="shared" si="6"/>
        <v>2268</v>
      </c>
      <c r="L69" s="26">
        <f t="shared" si="7"/>
        <v>4032</v>
      </c>
      <c r="M69" s="27">
        <f t="shared" si="8"/>
        <v>0.5625</v>
      </c>
      <c r="N69" s="28">
        <v>30</v>
      </c>
      <c r="O69" s="28">
        <f t="shared" si="9"/>
        <v>53.333333333333336</v>
      </c>
      <c r="P69" s="29" t="str">
        <f t="shared" si="10"/>
        <v>Oui</v>
      </c>
      <c r="Q69" s="29" t="str">
        <f t="shared" si="11"/>
        <v/>
      </c>
    </row>
    <row r="70" spans="1:17" ht="13" x14ac:dyDescent="0.15">
      <c r="A70" s="29" t="s">
        <v>55</v>
      </c>
      <c r="B70" s="29" t="s">
        <v>350</v>
      </c>
      <c r="C70" s="29" t="s">
        <v>417</v>
      </c>
      <c r="D70" s="29" t="s">
        <v>351</v>
      </c>
      <c r="E70" s="29" t="s">
        <v>352</v>
      </c>
      <c r="F70" s="29" t="s">
        <v>404</v>
      </c>
      <c r="G70" s="29" t="s">
        <v>1</v>
      </c>
      <c r="H70" s="25" t="s">
        <v>353</v>
      </c>
      <c r="I70" s="26">
        <v>2204</v>
      </c>
      <c r="J70" s="26">
        <v>1591</v>
      </c>
      <c r="K70" s="26">
        <f t="shared" si="6"/>
        <v>1591</v>
      </c>
      <c r="L70" s="26">
        <f t="shared" si="7"/>
        <v>2204</v>
      </c>
      <c r="M70" s="27">
        <f t="shared" si="8"/>
        <v>0.72186932849364793</v>
      </c>
      <c r="N70" s="28">
        <v>30</v>
      </c>
      <c r="O70" s="28">
        <f t="shared" si="9"/>
        <v>41.558768070395978</v>
      </c>
      <c r="P70" s="29" t="str">
        <f t="shared" si="10"/>
        <v/>
      </c>
      <c r="Q70" s="29" t="str">
        <f t="shared" si="11"/>
        <v>Oui</v>
      </c>
    </row>
    <row r="71" spans="1:17" ht="13" x14ac:dyDescent="0.15">
      <c r="A71" s="29" t="s">
        <v>61</v>
      </c>
      <c r="B71" s="29" t="s">
        <v>354</v>
      </c>
      <c r="C71" s="16" t="s">
        <v>187</v>
      </c>
      <c r="D71" s="11" t="s">
        <v>188</v>
      </c>
      <c r="E71" s="29" t="s">
        <v>355</v>
      </c>
      <c r="F71" s="29" t="s">
        <v>404</v>
      </c>
      <c r="G71" s="29" t="s">
        <v>1</v>
      </c>
      <c r="H71" s="25" t="s">
        <v>356</v>
      </c>
      <c r="I71" s="26">
        <v>1544</v>
      </c>
      <c r="J71" s="26">
        <v>2334</v>
      </c>
      <c r="K71" s="26">
        <f t="shared" si="6"/>
        <v>1544</v>
      </c>
      <c r="L71" s="26">
        <f t="shared" si="7"/>
        <v>2334</v>
      </c>
      <c r="M71" s="27">
        <f t="shared" si="8"/>
        <v>0.66152527849185949</v>
      </c>
      <c r="N71" s="28">
        <v>30</v>
      </c>
      <c r="O71" s="28">
        <f t="shared" si="9"/>
        <v>45.349740932642483</v>
      </c>
      <c r="P71" s="29" t="str">
        <f t="shared" si="10"/>
        <v>Oui</v>
      </c>
      <c r="Q71" s="29" t="str">
        <f t="shared" si="11"/>
        <v/>
      </c>
    </row>
    <row r="72" spans="1:17" ht="13" x14ac:dyDescent="0.15">
      <c r="A72" s="29" t="s">
        <v>67</v>
      </c>
      <c r="B72" s="29" t="s">
        <v>357</v>
      </c>
      <c r="C72" s="29" t="s">
        <v>242</v>
      </c>
      <c r="D72" s="29" t="s">
        <v>243</v>
      </c>
      <c r="E72" s="29" t="s">
        <v>358</v>
      </c>
      <c r="F72" s="29" t="s">
        <v>404</v>
      </c>
      <c r="G72" s="29" t="s">
        <v>1</v>
      </c>
      <c r="H72" s="25" t="s">
        <v>359</v>
      </c>
      <c r="I72" s="26">
        <v>1920</v>
      </c>
      <c r="J72" s="26">
        <v>1080</v>
      </c>
      <c r="K72" s="26">
        <f t="shared" si="6"/>
        <v>1080</v>
      </c>
      <c r="L72" s="26">
        <f t="shared" si="7"/>
        <v>1920</v>
      </c>
      <c r="M72" s="27">
        <f t="shared" si="8"/>
        <v>0.5625</v>
      </c>
      <c r="N72" s="28">
        <v>30</v>
      </c>
      <c r="O72" s="28">
        <f t="shared" si="9"/>
        <v>53.333333333333336</v>
      </c>
      <c r="P72" s="29" t="str">
        <f t="shared" si="10"/>
        <v>Oui</v>
      </c>
      <c r="Q72" s="29" t="str">
        <f t="shared" si="11"/>
        <v/>
      </c>
    </row>
    <row r="73" spans="1:17" ht="13" x14ac:dyDescent="0.15">
      <c r="A73" s="29" t="s">
        <v>73</v>
      </c>
      <c r="B73" s="29" t="s">
        <v>360</v>
      </c>
      <c r="C73" s="29" t="s">
        <v>266</v>
      </c>
      <c r="D73" s="29" t="s">
        <v>267</v>
      </c>
      <c r="E73" s="29" t="s">
        <v>361</v>
      </c>
      <c r="F73" s="29" t="s">
        <v>404</v>
      </c>
      <c r="G73" s="29" t="s">
        <v>1</v>
      </c>
      <c r="H73" s="25" t="s">
        <v>362</v>
      </c>
      <c r="I73" s="26">
        <v>1920</v>
      </c>
      <c r="J73" s="26">
        <v>1080</v>
      </c>
      <c r="K73" s="26">
        <f t="shared" si="6"/>
        <v>1080</v>
      </c>
      <c r="L73" s="26">
        <f t="shared" si="7"/>
        <v>1920</v>
      </c>
      <c r="M73" s="27">
        <f t="shared" si="8"/>
        <v>0.5625</v>
      </c>
      <c r="N73" s="28">
        <v>30</v>
      </c>
      <c r="O73" s="28">
        <f t="shared" si="9"/>
        <v>53.333333333333336</v>
      </c>
      <c r="P73" s="29" t="str">
        <f t="shared" si="10"/>
        <v>Oui</v>
      </c>
      <c r="Q73" s="29" t="str">
        <f t="shared" si="11"/>
        <v/>
      </c>
    </row>
    <row r="74" spans="1:17" ht="13" x14ac:dyDescent="0.15">
      <c r="A74" s="29" t="s">
        <v>77</v>
      </c>
      <c r="B74" s="29" t="s">
        <v>363</v>
      </c>
      <c r="C74" s="29" t="s">
        <v>416</v>
      </c>
      <c r="D74" s="29" t="s">
        <v>365</v>
      </c>
      <c r="E74" s="29" t="s">
        <v>366</v>
      </c>
      <c r="F74" s="29" t="s">
        <v>404</v>
      </c>
      <c r="G74" s="29" t="s">
        <v>1</v>
      </c>
      <c r="H74" s="6" t="s">
        <v>367</v>
      </c>
      <c r="I74" s="26">
        <v>4624</v>
      </c>
      <c r="J74" s="26">
        <v>3472</v>
      </c>
      <c r="K74" s="26">
        <f t="shared" si="6"/>
        <v>3472</v>
      </c>
      <c r="L74" s="26">
        <f t="shared" si="7"/>
        <v>4624</v>
      </c>
      <c r="M74" s="27">
        <f t="shared" si="8"/>
        <v>0.75086505190311414</v>
      </c>
      <c r="N74" s="28">
        <v>30</v>
      </c>
      <c r="O74" s="28">
        <f t="shared" si="9"/>
        <v>39.953917050691246</v>
      </c>
      <c r="P74" s="29" t="str">
        <f t="shared" si="10"/>
        <v/>
      </c>
      <c r="Q74" s="29" t="str">
        <f t="shared" si="11"/>
        <v>Oui</v>
      </c>
    </row>
    <row r="75" spans="1:17" ht="13" x14ac:dyDescent="0.15">
      <c r="A75" s="29" t="s">
        <v>83</v>
      </c>
      <c r="B75" s="29" t="s">
        <v>368</v>
      </c>
      <c r="C75" s="29" t="s">
        <v>416</v>
      </c>
      <c r="D75" s="29" t="s">
        <v>365</v>
      </c>
      <c r="E75" s="29" t="s">
        <v>369</v>
      </c>
      <c r="F75" s="29" t="s">
        <v>404</v>
      </c>
      <c r="G75" s="29" t="s">
        <v>1</v>
      </c>
      <c r="H75" s="6" t="s">
        <v>370</v>
      </c>
      <c r="I75" s="26">
        <v>3820</v>
      </c>
      <c r="J75" s="26">
        <v>2865</v>
      </c>
      <c r="K75" s="26">
        <f t="shared" si="6"/>
        <v>2865</v>
      </c>
      <c r="L75" s="26">
        <f t="shared" si="7"/>
        <v>3820</v>
      </c>
      <c r="M75" s="27">
        <f t="shared" si="8"/>
        <v>0.75</v>
      </c>
      <c r="N75" s="28">
        <v>30</v>
      </c>
      <c r="O75" s="28">
        <f t="shared" si="9"/>
        <v>40</v>
      </c>
      <c r="P75" s="29" t="str">
        <f t="shared" si="10"/>
        <v/>
      </c>
      <c r="Q75" s="29" t="str">
        <f t="shared" si="11"/>
        <v>Oui</v>
      </c>
    </row>
    <row r="76" spans="1:17" ht="13" x14ac:dyDescent="0.15">
      <c r="A76" s="29" t="s">
        <v>89</v>
      </c>
      <c r="B76" s="29" t="s">
        <v>371</v>
      </c>
      <c r="C76" s="29" t="s">
        <v>272</v>
      </c>
      <c r="D76" s="18" t="s">
        <v>273</v>
      </c>
      <c r="E76" s="29" t="s">
        <v>373</v>
      </c>
      <c r="F76" s="29" t="s">
        <v>404</v>
      </c>
      <c r="G76" s="29" t="s">
        <v>1</v>
      </c>
      <c r="H76" s="25" t="s">
        <v>374</v>
      </c>
      <c r="I76" s="26">
        <v>4032</v>
      </c>
      <c r="J76" s="26">
        <v>3024</v>
      </c>
      <c r="K76" s="26">
        <f t="shared" si="6"/>
        <v>3024</v>
      </c>
      <c r="L76" s="26">
        <f t="shared" si="7"/>
        <v>4032</v>
      </c>
      <c r="M76" s="27">
        <f t="shared" si="8"/>
        <v>0.75</v>
      </c>
      <c r="N76" s="28">
        <v>30</v>
      </c>
      <c r="O76" s="28">
        <f t="shared" si="9"/>
        <v>40</v>
      </c>
      <c r="P76" s="29" t="str">
        <f t="shared" si="10"/>
        <v/>
      </c>
      <c r="Q76" s="29" t="str">
        <f t="shared" si="11"/>
        <v>Oui</v>
      </c>
    </row>
    <row r="77" spans="1:17" ht="13" x14ac:dyDescent="0.15">
      <c r="A77" s="29" t="s">
        <v>95</v>
      </c>
      <c r="B77" s="29" t="s">
        <v>375</v>
      </c>
      <c r="C77" s="29" t="s">
        <v>278</v>
      </c>
      <c r="D77" s="29" t="s">
        <v>279</v>
      </c>
      <c r="E77" s="29" t="s">
        <v>376</v>
      </c>
      <c r="F77" s="29" t="s">
        <v>404</v>
      </c>
      <c r="G77" s="29" t="s">
        <v>1</v>
      </c>
      <c r="H77" s="25" t="s">
        <v>377</v>
      </c>
      <c r="I77" s="26">
        <v>3840</v>
      </c>
      <c r="J77" s="26">
        <v>2160</v>
      </c>
      <c r="K77" s="26">
        <f t="shared" si="6"/>
        <v>2160</v>
      </c>
      <c r="L77" s="26">
        <f t="shared" si="7"/>
        <v>3840</v>
      </c>
      <c r="M77" s="27">
        <f t="shared" si="8"/>
        <v>0.5625</v>
      </c>
      <c r="N77" s="28">
        <v>30</v>
      </c>
      <c r="O77" s="28">
        <f t="shared" si="9"/>
        <v>53.333333333333336</v>
      </c>
      <c r="P77" s="29" t="str">
        <f t="shared" si="10"/>
        <v>Oui</v>
      </c>
      <c r="Q77" s="29" t="str">
        <f t="shared" si="11"/>
        <v/>
      </c>
    </row>
    <row r="78" spans="1:17" ht="13" x14ac:dyDescent="0.15">
      <c r="A78" s="29" t="s">
        <v>99</v>
      </c>
      <c r="B78" s="29" t="s">
        <v>378</v>
      </c>
      <c r="C78" s="29" t="s">
        <v>379</v>
      </c>
      <c r="D78" s="29" t="s">
        <v>380</v>
      </c>
      <c r="E78" s="29" t="s">
        <v>381</v>
      </c>
      <c r="F78" s="29" t="s">
        <v>404</v>
      </c>
      <c r="H78" s="25" t="s">
        <v>382</v>
      </c>
      <c r="I78" s="26">
        <v>4608</v>
      </c>
      <c r="J78" s="26">
        <v>3456</v>
      </c>
      <c r="K78" s="26">
        <f t="shared" si="6"/>
        <v>3456</v>
      </c>
      <c r="L78" s="26">
        <f t="shared" si="7"/>
        <v>4608</v>
      </c>
      <c r="M78" s="27">
        <f t="shared" si="8"/>
        <v>0.75</v>
      </c>
      <c r="N78" s="28">
        <v>30</v>
      </c>
      <c r="O78" s="28">
        <f t="shared" si="9"/>
        <v>40</v>
      </c>
      <c r="P78" s="29" t="str">
        <f t="shared" si="10"/>
        <v/>
      </c>
      <c r="Q78" s="29" t="str">
        <f t="shared" si="11"/>
        <v>Oui</v>
      </c>
    </row>
    <row r="79" spans="1:17" ht="13" x14ac:dyDescent="0.15">
      <c r="A79" s="29" t="s">
        <v>105</v>
      </c>
      <c r="B79" s="29" t="s">
        <v>383</v>
      </c>
      <c r="C79" s="29" t="s">
        <v>298</v>
      </c>
      <c r="D79" s="29" t="s">
        <v>299</v>
      </c>
      <c r="E79" s="29" t="s">
        <v>409</v>
      </c>
      <c r="F79" s="29" t="s">
        <v>404</v>
      </c>
      <c r="H79" s="25" t="s">
        <v>385</v>
      </c>
      <c r="I79" s="26">
        <v>4608</v>
      </c>
      <c r="J79" s="26">
        <v>3456</v>
      </c>
      <c r="K79" s="26">
        <f t="shared" si="6"/>
        <v>3456</v>
      </c>
      <c r="L79" s="26">
        <f t="shared" si="7"/>
        <v>4608</v>
      </c>
      <c r="M79" s="27">
        <f t="shared" si="8"/>
        <v>0.75</v>
      </c>
      <c r="N79" s="28">
        <v>30</v>
      </c>
      <c r="O79" s="28">
        <f t="shared" si="9"/>
        <v>40</v>
      </c>
      <c r="P79" s="29" t="str">
        <f t="shared" si="10"/>
        <v/>
      </c>
      <c r="Q79" s="29" t="str">
        <f t="shared" si="11"/>
        <v>Oui</v>
      </c>
    </row>
    <row r="80" spans="1:17" ht="13" x14ac:dyDescent="0.15">
      <c r="A80" s="29" t="s">
        <v>111</v>
      </c>
      <c r="C80" s="29" t="s">
        <v>386</v>
      </c>
      <c r="F80" s="29" t="s">
        <v>404</v>
      </c>
      <c r="H80" s="33" t="s">
        <v>412</v>
      </c>
    </row>
    <row r="81" spans="1:15" ht="13" x14ac:dyDescent="0.15">
      <c r="A81" s="29" t="s">
        <v>115</v>
      </c>
      <c r="C81" s="29" t="s">
        <v>319</v>
      </c>
      <c r="E81" s="29" t="s">
        <v>387</v>
      </c>
      <c r="F81" s="29" t="s">
        <v>404</v>
      </c>
      <c r="H81" s="33" t="s">
        <v>411</v>
      </c>
    </row>
    <row r="82" spans="1:15" ht="13" x14ac:dyDescent="0.15">
      <c r="M82" s="19"/>
      <c r="N82" s="20"/>
      <c r="O82" s="20"/>
    </row>
    <row r="83" spans="1:15" ht="13" x14ac:dyDescent="0.15">
      <c r="M83" s="19"/>
      <c r="N83" s="20"/>
      <c r="O83" s="20"/>
    </row>
    <row r="84" spans="1:15" ht="13" x14ac:dyDescent="0.15">
      <c r="M84" s="19"/>
      <c r="N84" s="20"/>
      <c r="O84" s="20"/>
    </row>
    <row r="85" spans="1:15" ht="13" x14ac:dyDescent="0.15">
      <c r="M85" s="19"/>
      <c r="N85" s="20"/>
      <c r="O85" s="20"/>
    </row>
    <row r="86" spans="1:15" ht="13" x14ac:dyDescent="0.15">
      <c r="M86" s="19"/>
      <c r="N86" s="20"/>
      <c r="O86" s="20"/>
    </row>
    <row r="87" spans="1:15" ht="13" x14ac:dyDescent="0.15">
      <c r="M87" s="19"/>
      <c r="N87" s="20"/>
      <c r="O87" s="20"/>
    </row>
    <row r="88" spans="1:15" ht="13" x14ac:dyDescent="0.15">
      <c r="M88" s="19"/>
      <c r="N88" s="20"/>
      <c r="O88" s="20"/>
    </row>
    <row r="89" spans="1:15" ht="13" x14ac:dyDescent="0.15">
      <c r="M89" s="19"/>
      <c r="N89" s="20"/>
      <c r="O89" s="20"/>
    </row>
    <row r="90" spans="1:15" ht="13" x14ac:dyDescent="0.15">
      <c r="M90" s="19"/>
      <c r="N90" s="20"/>
      <c r="O90" s="20"/>
    </row>
    <row r="91" spans="1:15" ht="13" x14ac:dyDescent="0.15">
      <c r="M91" s="19"/>
      <c r="N91" s="20"/>
      <c r="O91" s="20"/>
    </row>
    <row r="92" spans="1:15" ht="13" x14ac:dyDescent="0.15">
      <c r="M92" s="19"/>
      <c r="N92" s="20"/>
      <c r="O92" s="20"/>
    </row>
    <row r="93" spans="1:15" ht="13" x14ac:dyDescent="0.15">
      <c r="M93" s="19"/>
      <c r="N93" s="20"/>
      <c r="O93" s="20"/>
    </row>
    <row r="94" spans="1:15" ht="13" x14ac:dyDescent="0.15">
      <c r="M94" s="19"/>
      <c r="N94" s="20"/>
      <c r="O94" s="20"/>
    </row>
    <row r="95" spans="1:15" ht="13" x14ac:dyDescent="0.15">
      <c r="M95" s="19"/>
      <c r="N95" s="20"/>
      <c r="O95" s="20"/>
    </row>
    <row r="96" spans="1:15" ht="13" x14ac:dyDescent="0.15">
      <c r="M96" s="19"/>
      <c r="N96" s="20"/>
      <c r="O96" s="20"/>
    </row>
    <row r="97" spans="13:15" ht="13" x14ac:dyDescent="0.15">
      <c r="M97" s="19"/>
      <c r="N97" s="20"/>
      <c r="O97" s="20"/>
    </row>
    <row r="98" spans="13:15" ht="13" x14ac:dyDescent="0.15">
      <c r="M98" s="19"/>
      <c r="N98" s="20"/>
      <c r="O98" s="20"/>
    </row>
    <row r="99" spans="13:15" ht="13" x14ac:dyDescent="0.15">
      <c r="M99" s="19"/>
      <c r="N99" s="20"/>
      <c r="O99" s="20"/>
    </row>
    <row r="100" spans="13:15" ht="13" x14ac:dyDescent="0.15">
      <c r="M100" s="19"/>
      <c r="N100" s="20"/>
      <c r="O100" s="20"/>
    </row>
    <row r="101" spans="13:15" ht="13" x14ac:dyDescent="0.15">
      <c r="M101" s="19"/>
      <c r="N101" s="20"/>
      <c r="O101" s="20"/>
    </row>
    <row r="102" spans="13:15" ht="13" x14ac:dyDescent="0.15">
      <c r="M102" s="19"/>
      <c r="N102" s="20"/>
      <c r="O102" s="20"/>
    </row>
    <row r="103" spans="13:15" ht="13" x14ac:dyDescent="0.15">
      <c r="M103" s="19"/>
      <c r="N103" s="20"/>
      <c r="O103" s="20"/>
    </row>
    <row r="104" spans="13:15" ht="13" x14ac:dyDescent="0.15">
      <c r="M104" s="19"/>
      <c r="N104" s="20"/>
      <c r="O104" s="20"/>
    </row>
    <row r="105" spans="13:15" ht="13" x14ac:dyDescent="0.15">
      <c r="M105" s="19"/>
      <c r="N105" s="20"/>
      <c r="O105" s="20"/>
    </row>
    <row r="106" spans="13:15" ht="13" x14ac:dyDescent="0.15">
      <c r="M106" s="19"/>
      <c r="N106" s="20"/>
      <c r="O106" s="20"/>
    </row>
    <row r="107" spans="13:15" ht="13" x14ac:dyDescent="0.15">
      <c r="M107" s="19"/>
      <c r="N107" s="20"/>
      <c r="O107" s="20"/>
    </row>
    <row r="108" spans="13:15" ht="13" x14ac:dyDescent="0.15">
      <c r="M108" s="19"/>
      <c r="N108" s="20"/>
      <c r="O108" s="20"/>
    </row>
    <row r="109" spans="13:15" ht="13" x14ac:dyDescent="0.15">
      <c r="M109" s="19"/>
      <c r="N109" s="20"/>
      <c r="O109" s="20"/>
    </row>
    <row r="110" spans="13:15" ht="13" x14ac:dyDescent="0.15">
      <c r="M110" s="19"/>
      <c r="N110" s="20"/>
      <c r="O110" s="20"/>
    </row>
    <row r="111" spans="13:15" ht="13" x14ac:dyDescent="0.15">
      <c r="M111" s="19"/>
      <c r="N111" s="20"/>
      <c r="O111" s="20"/>
    </row>
    <row r="112" spans="13:15" ht="13" x14ac:dyDescent="0.15">
      <c r="M112" s="19"/>
      <c r="N112" s="20"/>
      <c r="O112" s="20"/>
    </row>
    <row r="113" spans="13:15" ht="13" x14ac:dyDescent="0.15">
      <c r="M113" s="19"/>
      <c r="N113" s="20"/>
      <c r="O113" s="20"/>
    </row>
    <row r="114" spans="13:15" ht="13" x14ac:dyDescent="0.15">
      <c r="M114" s="19"/>
      <c r="N114" s="20"/>
      <c r="O114" s="20"/>
    </row>
    <row r="115" spans="13:15" ht="13" x14ac:dyDescent="0.15">
      <c r="M115" s="19"/>
      <c r="N115" s="20"/>
      <c r="O115" s="20"/>
    </row>
    <row r="116" spans="13:15" ht="13" x14ac:dyDescent="0.15">
      <c r="M116" s="19"/>
      <c r="N116" s="20"/>
      <c r="O116" s="20"/>
    </row>
    <row r="117" spans="13:15" ht="13" x14ac:dyDescent="0.15">
      <c r="M117" s="19"/>
      <c r="N117" s="20"/>
      <c r="O117" s="20"/>
    </row>
    <row r="118" spans="13:15" ht="13" x14ac:dyDescent="0.15">
      <c r="M118" s="19"/>
      <c r="N118" s="20"/>
      <c r="O118" s="20"/>
    </row>
    <row r="119" spans="13:15" ht="13" x14ac:dyDescent="0.15">
      <c r="M119" s="19"/>
      <c r="N119" s="20"/>
      <c r="O119" s="20"/>
    </row>
    <row r="120" spans="13:15" ht="13" x14ac:dyDescent="0.15">
      <c r="M120" s="19"/>
      <c r="N120" s="20"/>
      <c r="O120" s="20"/>
    </row>
    <row r="121" spans="13:15" ht="13" x14ac:dyDescent="0.15">
      <c r="M121" s="19"/>
      <c r="N121" s="20"/>
      <c r="O121" s="20"/>
    </row>
    <row r="122" spans="13:15" ht="13" x14ac:dyDescent="0.15">
      <c r="M122" s="19"/>
      <c r="N122" s="20"/>
      <c r="O122" s="20"/>
    </row>
    <row r="123" spans="13:15" ht="13" x14ac:dyDescent="0.15">
      <c r="M123" s="19"/>
      <c r="N123" s="20"/>
      <c r="O123" s="20"/>
    </row>
    <row r="124" spans="13:15" ht="13" x14ac:dyDescent="0.15">
      <c r="M124" s="19"/>
      <c r="N124" s="20"/>
      <c r="O124" s="20"/>
    </row>
    <row r="125" spans="13:15" ht="13" x14ac:dyDescent="0.15">
      <c r="M125" s="19"/>
      <c r="N125" s="20"/>
      <c r="O125" s="20"/>
    </row>
    <row r="126" spans="13:15" ht="13" x14ac:dyDescent="0.15">
      <c r="M126" s="19"/>
      <c r="N126" s="20"/>
      <c r="O126" s="20"/>
    </row>
    <row r="127" spans="13:15" ht="13" x14ac:dyDescent="0.15">
      <c r="M127" s="19"/>
      <c r="N127" s="20"/>
      <c r="O127" s="20"/>
    </row>
    <row r="128" spans="13:15" ht="13" x14ac:dyDescent="0.15">
      <c r="M128" s="19"/>
      <c r="N128" s="20"/>
      <c r="O128" s="20"/>
    </row>
    <row r="129" spans="13:15" ht="13" x14ac:dyDescent="0.15">
      <c r="M129" s="19"/>
      <c r="N129" s="20"/>
      <c r="O129" s="20"/>
    </row>
    <row r="130" spans="13:15" ht="13" x14ac:dyDescent="0.15">
      <c r="M130" s="19"/>
      <c r="N130" s="20"/>
      <c r="O130" s="20"/>
    </row>
    <row r="131" spans="13:15" ht="13" x14ac:dyDescent="0.15">
      <c r="M131" s="19"/>
      <c r="N131" s="20"/>
      <c r="O131" s="20"/>
    </row>
    <row r="132" spans="13:15" ht="13" x14ac:dyDescent="0.15">
      <c r="M132" s="19"/>
      <c r="N132" s="20"/>
      <c r="O132" s="20"/>
    </row>
    <row r="133" spans="13:15" ht="13" x14ac:dyDescent="0.15">
      <c r="M133" s="19"/>
      <c r="N133" s="20"/>
      <c r="O133" s="20"/>
    </row>
    <row r="134" spans="13:15" ht="13" x14ac:dyDescent="0.15">
      <c r="M134" s="19"/>
      <c r="N134" s="20"/>
      <c r="O134" s="20"/>
    </row>
    <row r="135" spans="13:15" ht="13" x14ac:dyDescent="0.15">
      <c r="M135" s="19"/>
      <c r="N135" s="20"/>
      <c r="O135" s="20"/>
    </row>
    <row r="136" spans="13:15" ht="13" x14ac:dyDescent="0.15">
      <c r="M136" s="19"/>
      <c r="N136" s="20"/>
      <c r="O136" s="20"/>
    </row>
    <row r="137" spans="13:15" ht="13" x14ac:dyDescent="0.15">
      <c r="M137" s="19"/>
      <c r="N137" s="20"/>
      <c r="O137" s="20"/>
    </row>
    <row r="138" spans="13:15" ht="13" x14ac:dyDescent="0.15">
      <c r="M138" s="19"/>
      <c r="N138" s="20"/>
      <c r="O138" s="20"/>
    </row>
    <row r="139" spans="13:15" ht="13" x14ac:dyDescent="0.15">
      <c r="M139" s="19"/>
      <c r="N139" s="20"/>
      <c r="O139" s="20"/>
    </row>
    <row r="140" spans="13:15" ht="13" x14ac:dyDescent="0.15">
      <c r="M140" s="19"/>
      <c r="N140" s="20"/>
      <c r="O140" s="20"/>
    </row>
    <row r="141" spans="13:15" ht="13" x14ac:dyDescent="0.15">
      <c r="M141" s="19"/>
      <c r="N141" s="20"/>
      <c r="O141" s="20"/>
    </row>
    <row r="142" spans="13:15" ht="13" x14ac:dyDescent="0.15">
      <c r="M142" s="19"/>
      <c r="N142" s="20"/>
      <c r="O142" s="20"/>
    </row>
    <row r="143" spans="13:15" ht="13" x14ac:dyDescent="0.15">
      <c r="M143" s="19"/>
      <c r="N143" s="20"/>
      <c r="O143" s="20"/>
    </row>
    <row r="144" spans="13:15" ht="13" x14ac:dyDescent="0.15">
      <c r="M144" s="19"/>
      <c r="N144" s="20"/>
      <c r="O144" s="20"/>
    </row>
    <row r="145" spans="13:15" ht="13" x14ac:dyDescent="0.15">
      <c r="M145" s="19"/>
      <c r="N145" s="20"/>
      <c r="O145" s="20"/>
    </row>
    <row r="146" spans="13:15" ht="13" x14ac:dyDescent="0.15">
      <c r="M146" s="19"/>
      <c r="N146" s="20"/>
      <c r="O146" s="20"/>
    </row>
    <row r="147" spans="13:15" ht="13" x14ac:dyDescent="0.15">
      <c r="M147" s="19"/>
      <c r="N147" s="20"/>
      <c r="O147" s="20"/>
    </row>
    <row r="148" spans="13:15" ht="13" x14ac:dyDescent="0.15">
      <c r="M148" s="19"/>
      <c r="N148" s="20"/>
      <c r="O148" s="20"/>
    </row>
    <row r="149" spans="13:15" ht="13" x14ac:dyDescent="0.15">
      <c r="M149" s="19"/>
      <c r="N149" s="20"/>
      <c r="O149" s="20"/>
    </row>
    <row r="150" spans="13:15" ht="13" x14ac:dyDescent="0.15">
      <c r="M150" s="19"/>
      <c r="N150" s="20"/>
      <c r="O150" s="20"/>
    </row>
    <row r="151" spans="13:15" ht="13" x14ac:dyDescent="0.15">
      <c r="M151" s="19"/>
      <c r="N151" s="20"/>
      <c r="O151" s="20"/>
    </row>
    <row r="152" spans="13:15" ht="13" x14ac:dyDescent="0.15">
      <c r="M152" s="19"/>
      <c r="N152" s="20"/>
      <c r="O152" s="20"/>
    </row>
    <row r="153" spans="13:15" ht="13" x14ac:dyDescent="0.15">
      <c r="M153" s="19"/>
      <c r="N153" s="20"/>
      <c r="O153" s="20"/>
    </row>
    <row r="154" spans="13:15" ht="13" x14ac:dyDescent="0.15">
      <c r="M154" s="19"/>
      <c r="N154" s="20"/>
      <c r="O154" s="20"/>
    </row>
    <row r="155" spans="13:15" ht="13" x14ac:dyDescent="0.15">
      <c r="M155" s="19"/>
      <c r="N155" s="20"/>
      <c r="O155" s="20"/>
    </row>
    <row r="156" spans="13:15" ht="13" x14ac:dyDescent="0.15">
      <c r="M156" s="19"/>
      <c r="N156" s="20"/>
      <c r="O156" s="20"/>
    </row>
    <row r="157" spans="13:15" ht="13" x14ac:dyDescent="0.15">
      <c r="M157" s="19"/>
      <c r="N157" s="20"/>
      <c r="O157" s="20"/>
    </row>
    <row r="158" spans="13:15" ht="13" x14ac:dyDescent="0.15">
      <c r="M158" s="19"/>
      <c r="N158" s="20"/>
      <c r="O158" s="20"/>
    </row>
    <row r="159" spans="13:15" ht="13" x14ac:dyDescent="0.15">
      <c r="M159" s="19"/>
      <c r="N159" s="20"/>
      <c r="O159" s="20"/>
    </row>
    <row r="160" spans="13:15" ht="13" x14ac:dyDescent="0.15">
      <c r="M160" s="19"/>
      <c r="N160" s="20"/>
      <c r="O160" s="20"/>
    </row>
    <row r="161" spans="13:15" ht="13" x14ac:dyDescent="0.15">
      <c r="M161" s="19"/>
      <c r="N161" s="20"/>
      <c r="O161" s="20"/>
    </row>
    <row r="162" spans="13:15" ht="13" x14ac:dyDescent="0.15">
      <c r="M162" s="19"/>
      <c r="N162" s="20"/>
      <c r="O162" s="20"/>
    </row>
    <row r="163" spans="13:15" ht="13" x14ac:dyDescent="0.15">
      <c r="M163" s="19"/>
      <c r="N163" s="20"/>
      <c r="O163" s="20"/>
    </row>
    <row r="164" spans="13:15" ht="13" x14ac:dyDescent="0.15">
      <c r="M164" s="19"/>
      <c r="N164" s="20"/>
      <c r="O164" s="20"/>
    </row>
    <row r="165" spans="13:15" ht="13" x14ac:dyDescent="0.15">
      <c r="M165" s="19"/>
      <c r="N165" s="20"/>
      <c r="O165" s="20"/>
    </row>
    <row r="166" spans="13:15" ht="13" x14ac:dyDescent="0.15">
      <c r="M166" s="19"/>
      <c r="N166" s="20"/>
      <c r="O166" s="20"/>
    </row>
    <row r="167" spans="13:15" ht="13" x14ac:dyDescent="0.15">
      <c r="M167" s="19"/>
      <c r="N167" s="20"/>
      <c r="O167" s="20"/>
    </row>
    <row r="168" spans="13:15" ht="13" x14ac:dyDescent="0.15">
      <c r="M168" s="19"/>
      <c r="N168" s="20"/>
      <c r="O168" s="20"/>
    </row>
    <row r="169" spans="13:15" ht="13" x14ac:dyDescent="0.15">
      <c r="M169" s="19"/>
      <c r="N169" s="20"/>
      <c r="O169" s="20"/>
    </row>
    <row r="170" spans="13:15" ht="13" x14ac:dyDescent="0.15">
      <c r="M170" s="19"/>
      <c r="N170" s="20"/>
      <c r="O170" s="20"/>
    </row>
    <row r="171" spans="13:15" ht="13" x14ac:dyDescent="0.15">
      <c r="M171" s="19"/>
      <c r="N171" s="20"/>
      <c r="O171" s="20"/>
    </row>
    <row r="172" spans="13:15" ht="13" x14ac:dyDescent="0.15">
      <c r="M172" s="19"/>
      <c r="N172" s="20"/>
      <c r="O172" s="20"/>
    </row>
    <row r="173" spans="13:15" ht="13" x14ac:dyDescent="0.15">
      <c r="M173" s="19"/>
      <c r="N173" s="20"/>
      <c r="O173" s="20"/>
    </row>
    <row r="174" spans="13:15" ht="13" x14ac:dyDescent="0.15">
      <c r="M174" s="19"/>
      <c r="N174" s="20"/>
      <c r="O174" s="20"/>
    </row>
    <row r="175" spans="13:15" ht="13" x14ac:dyDescent="0.15">
      <c r="M175" s="19"/>
      <c r="N175" s="20"/>
      <c r="O175" s="20"/>
    </row>
    <row r="176" spans="13:15" ht="13" x14ac:dyDescent="0.15">
      <c r="M176" s="19"/>
      <c r="N176" s="20"/>
      <c r="O176" s="20"/>
    </row>
    <row r="177" spans="13:15" ht="13" x14ac:dyDescent="0.15">
      <c r="M177" s="19"/>
      <c r="N177" s="20"/>
      <c r="O177" s="20"/>
    </row>
    <row r="178" spans="13:15" ht="13" x14ac:dyDescent="0.15">
      <c r="M178" s="19"/>
      <c r="N178" s="20"/>
      <c r="O178" s="20"/>
    </row>
    <row r="179" spans="13:15" ht="13" x14ac:dyDescent="0.15">
      <c r="M179" s="19"/>
      <c r="N179" s="20"/>
      <c r="O179" s="20"/>
    </row>
    <row r="180" spans="13:15" ht="13" x14ac:dyDescent="0.15">
      <c r="M180" s="19"/>
      <c r="N180" s="20"/>
      <c r="O180" s="20"/>
    </row>
    <row r="181" spans="13:15" ht="13" x14ac:dyDescent="0.15">
      <c r="M181" s="19"/>
      <c r="N181" s="20"/>
      <c r="O181" s="20"/>
    </row>
    <row r="182" spans="13:15" ht="13" x14ac:dyDescent="0.15">
      <c r="M182" s="19"/>
      <c r="N182" s="20"/>
      <c r="O182" s="20"/>
    </row>
    <row r="183" spans="13:15" ht="13" x14ac:dyDescent="0.15">
      <c r="M183" s="19"/>
      <c r="N183" s="20"/>
      <c r="O183" s="20"/>
    </row>
    <row r="184" spans="13:15" ht="13" x14ac:dyDescent="0.15">
      <c r="M184" s="19"/>
      <c r="N184" s="20"/>
      <c r="O184" s="20"/>
    </row>
    <row r="185" spans="13:15" ht="13" x14ac:dyDescent="0.15">
      <c r="M185" s="19"/>
      <c r="N185" s="20"/>
      <c r="O185" s="20"/>
    </row>
    <row r="186" spans="13:15" ht="13" x14ac:dyDescent="0.15">
      <c r="M186" s="19"/>
      <c r="N186" s="20"/>
      <c r="O186" s="20"/>
    </row>
    <row r="187" spans="13:15" ht="13" x14ac:dyDescent="0.15">
      <c r="M187" s="19"/>
      <c r="N187" s="20"/>
      <c r="O187" s="20"/>
    </row>
    <row r="188" spans="13:15" ht="13" x14ac:dyDescent="0.15">
      <c r="M188" s="19"/>
      <c r="N188" s="20"/>
      <c r="O188" s="20"/>
    </row>
    <row r="189" spans="13:15" ht="13" x14ac:dyDescent="0.15">
      <c r="M189" s="19"/>
      <c r="N189" s="20"/>
      <c r="O189" s="20"/>
    </row>
    <row r="190" spans="13:15" ht="13" x14ac:dyDescent="0.15">
      <c r="M190" s="19"/>
      <c r="N190" s="20"/>
      <c r="O190" s="20"/>
    </row>
    <row r="191" spans="13:15" ht="13" x14ac:dyDescent="0.15">
      <c r="M191" s="19"/>
      <c r="N191" s="20"/>
      <c r="O191" s="20"/>
    </row>
    <row r="192" spans="13:15" ht="13" x14ac:dyDescent="0.15">
      <c r="M192" s="19"/>
      <c r="N192" s="20"/>
      <c r="O192" s="20"/>
    </row>
    <row r="193" spans="13:15" ht="13" x14ac:dyDescent="0.15">
      <c r="M193" s="19"/>
      <c r="N193" s="20"/>
      <c r="O193" s="20"/>
    </row>
    <row r="194" spans="13:15" ht="13" x14ac:dyDescent="0.15">
      <c r="M194" s="19"/>
      <c r="N194" s="20"/>
      <c r="O194" s="20"/>
    </row>
    <row r="195" spans="13:15" ht="13" x14ac:dyDescent="0.15">
      <c r="M195" s="19"/>
      <c r="N195" s="20"/>
      <c r="O195" s="20"/>
    </row>
    <row r="196" spans="13:15" ht="13" x14ac:dyDescent="0.15">
      <c r="M196" s="19"/>
      <c r="N196" s="20"/>
      <c r="O196" s="20"/>
    </row>
    <row r="197" spans="13:15" ht="13" x14ac:dyDescent="0.15">
      <c r="M197" s="19"/>
      <c r="N197" s="20"/>
      <c r="O197" s="20"/>
    </row>
    <row r="198" spans="13:15" ht="13" x14ac:dyDescent="0.15">
      <c r="M198" s="19"/>
      <c r="N198" s="20"/>
      <c r="O198" s="20"/>
    </row>
    <row r="199" spans="13:15" ht="13" x14ac:dyDescent="0.15">
      <c r="M199" s="19"/>
      <c r="N199" s="20"/>
      <c r="O199" s="20"/>
    </row>
    <row r="200" spans="13:15" ht="13" x14ac:dyDescent="0.15">
      <c r="M200" s="19"/>
      <c r="N200" s="20"/>
      <c r="O200" s="20"/>
    </row>
    <row r="201" spans="13:15" ht="13" x14ac:dyDescent="0.15">
      <c r="M201" s="19"/>
      <c r="N201" s="20"/>
      <c r="O201" s="20"/>
    </row>
    <row r="202" spans="13:15" ht="13" x14ac:dyDescent="0.15">
      <c r="M202" s="19"/>
      <c r="N202" s="20"/>
      <c r="O202" s="20"/>
    </row>
    <row r="203" spans="13:15" ht="13" x14ac:dyDescent="0.15">
      <c r="M203" s="19"/>
      <c r="N203" s="20"/>
      <c r="O203" s="20"/>
    </row>
    <row r="204" spans="13:15" ht="13" x14ac:dyDescent="0.15">
      <c r="M204" s="19"/>
      <c r="N204" s="20"/>
      <c r="O204" s="20"/>
    </row>
    <row r="205" spans="13:15" ht="13" x14ac:dyDescent="0.15">
      <c r="M205" s="19"/>
      <c r="N205" s="20"/>
      <c r="O205" s="20"/>
    </row>
    <row r="206" spans="13:15" ht="13" x14ac:dyDescent="0.15">
      <c r="M206" s="19"/>
      <c r="N206" s="20"/>
      <c r="O206" s="20"/>
    </row>
    <row r="207" spans="13:15" ht="13" x14ac:dyDescent="0.15">
      <c r="M207" s="19"/>
      <c r="N207" s="20"/>
      <c r="O207" s="20"/>
    </row>
    <row r="208" spans="13:15" ht="13" x14ac:dyDescent="0.15">
      <c r="M208" s="19"/>
      <c r="N208" s="20"/>
      <c r="O208" s="20"/>
    </row>
    <row r="209" spans="13:15" ht="13" x14ac:dyDescent="0.15">
      <c r="M209" s="19"/>
      <c r="N209" s="20"/>
      <c r="O209" s="20"/>
    </row>
    <row r="210" spans="13:15" ht="13" x14ac:dyDescent="0.15">
      <c r="M210" s="19"/>
      <c r="N210" s="20"/>
      <c r="O210" s="20"/>
    </row>
    <row r="211" spans="13:15" ht="13" x14ac:dyDescent="0.15">
      <c r="M211" s="19"/>
      <c r="N211" s="20"/>
      <c r="O211" s="20"/>
    </row>
    <row r="212" spans="13:15" ht="13" x14ac:dyDescent="0.15">
      <c r="M212" s="19"/>
      <c r="N212" s="20"/>
      <c r="O212" s="20"/>
    </row>
    <row r="213" spans="13:15" ht="13" x14ac:dyDescent="0.15">
      <c r="M213" s="19"/>
      <c r="N213" s="20"/>
      <c r="O213" s="20"/>
    </row>
    <row r="214" spans="13:15" ht="13" x14ac:dyDescent="0.15">
      <c r="M214" s="19"/>
      <c r="N214" s="20"/>
      <c r="O214" s="20"/>
    </row>
    <row r="215" spans="13:15" ht="13" x14ac:dyDescent="0.15">
      <c r="M215" s="19"/>
      <c r="N215" s="20"/>
      <c r="O215" s="20"/>
    </row>
    <row r="216" spans="13:15" ht="13" x14ac:dyDescent="0.15">
      <c r="M216" s="19"/>
      <c r="N216" s="20"/>
      <c r="O216" s="20"/>
    </row>
    <row r="217" spans="13:15" ht="13" x14ac:dyDescent="0.15">
      <c r="M217" s="19"/>
      <c r="N217" s="20"/>
      <c r="O217" s="20"/>
    </row>
    <row r="218" spans="13:15" ht="13" x14ac:dyDescent="0.15">
      <c r="M218" s="19"/>
      <c r="N218" s="20"/>
      <c r="O218" s="20"/>
    </row>
    <row r="219" spans="13:15" ht="13" x14ac:dyDescent="0.15">
      <c r="M219" s="19"/>
      <c r="N219" s="20"/>
      <c r="O219" s="20"/>
    </row>
    <row r="220" spans="13:15" ht="13" x14ac:dyDescent="0.15">
      <c r="M220" s="19"/>
      <c r="N220" s="20"/>
      <c r="O220" s="20"/>
    </row>
    <row r="221" spans="13:15" ht="13" x14ac:dyDescent="0.15">
      <c r="M221" s="19"/>
      <c r="N221" s="20"/>
      <c r="O221" s="20"/>
    </row>
    <row r="222" spans="13:15" ht="13" x14ac:dyDescent="0.15">
      <c r="M222" s="19"/>
      <c r="N222" s="20"/>
      <c r="O222" s="20"/>
    </row>
    <row r="223" spans="13:15" ht="13" x14ac:dyDescent="0.15">
      <c r="M223" s="19"/>
      <c r="N223" s="20"/>
      <c r="O223" s="20"/>
    </row>
    <row r="224" spans="13:15" ht="13" x14ac:dyDescent="0.15">
      <c r="M224" s="19"/>
      <c r="N224" s="20"/>
      <c r="O224" s="20"/>
    </row>
    <row r="225" spans="13:15" ht="13" x14ac:dyDescent="0.15">
      <c r="M225" s="19"/>
      <c r="N225" s="20"/>
      <c r="O225" s="20"/>
    </row>
    <row r="226" spans="13:15" ht="13" x14ac:dyDescent="0.15">
      <c r="M226" s="19"/>
      <c r="N226" s="20"/>
      <c r="O226" s="20"/>
    </row>
    <row r="227" spans="13:15" ht="13" x14ac:dyDescent="0.15">
      <c r="M227" s="19"/>
      <c r="N227" s="20"/>
      <c r="O227" s="20"/>
    </row>
    <row r="228" spans="13:15" ht="13" x14ac:dyDescent="0.15">
      <c r="M228" s="19"/>
      <c r="N228" s="20"/>
      <c r="O228" s="20"/>
    </row>
    <row r="229" spans="13:15" ht="13" x14ac:dyDescent="0.15">
      <c r="M229" s="19"/>
      <c r="N229" s="20"/>
      <c r="O229" s="20"/>
    </row>
    <row r="230" spans="13:15" ht="13" x14ac:dyDescent="0.15">
      <c r="M230" s="19"/>
      <c r="N230" s="20"/>
      <c r="O230" s="20"/>
    </row>
    <row r="231" spans="13:15" ht="13" x14ac:dyDescent="0.15">
      <c r="M231" s="19"/>
      <c r="N231" s="20"/>
      <c r="O231" s="20"/>
    </row>
    <row r="232" spans="13:15" ht="13" x14ac:dyDescent="0.15">
      <c r="M232" s="19"/>
      <c r="N232" s="20"/>
      <c r="O232" s="20"/>
    </row>
    <row r="233" spans="13:15" ht="13" x14ac:dyDescent="0.15">
      <c r="M233" s="19"/>
      <c r="N233" s="20"/>
      <c r="O233" s="20"/>
    </row>
    <row r="234" spans="13:15" ht="13" x14ac:dyDescent="0.15">
      <c r="M234" s="19"/>
      <c r="N234" s="20"/>
      <c r="O234" s="20"/>
    </row>
    <row r="235" spans="13:15" ht="13" x14ac:dyDescent="0.15">
      <c r="M235" s="19"/>
      <c r="N235" s="20"/>
      <c r="O235" s="20"/>
    </row>
    <row r="236" spans="13:15" ht="13" x14ac:dyDescent="0.15">
      <c r="M236" s="19"/>
      <c r="N236" s="20"/>
      <c r="O236" s="20"/>
    </row>
    <row r="237" spans="13:15" ht="13" x14ac:dyDescent="0.15">
      <c r="M237" s="19"/>
      <c r="N237" s="20"/>
      <c r="O237" s="20"/>
    </row>
    <row r="238" spans="13:15" ht="13" x14ac:dyDescent="0.15">
      <c r="M238" s="19"/>
      <c r="N238" s="20"/>
      <c r="O238" s="20"/>
    </row>
    <row r="239" spans="13:15" ht="13" x14ac:dyDescent="0.15">
      <c r="M239" s="19"/>
      <c r="N239" s="20"/>
      <c r="O239" s="20"/>
    </row>
    <row r="240" spans="13:15" ht="13" x14ac:dyDescent="0.15">
      <c r="M240" s="19"/>
      <c r="N240" s="20"/>
      <c r="O240" s="20"/>
    </row>
    <row r="241" spans="13:15" ht="13" x14ac:dyDescent="0.15">
      <c r="M241" s="19"/>
      <c r="N241" s="20"/>
      <c r="O241" s="20"/>
    </row>
    <row r="242" spans="13:15" ht="13" x14ac:dyDescent="0.15">
      <c r="M242" s="19"/>
      <c r="N242" s="20"/>
      <c r="O242" s="20"/>
    </row>
    <row r="243" spans="13:15" ht="13" x14ac:dyDescent="0.15">
      <c r="M243" s="19"/>
      <c r="N243" s="20"/>
      <c r="O243" s="20"/>
    </row>
    <row r="244" spans="13:15" ht="13" x14ac:dyDescent="0.15">
      <c r="M244" s="19"/>
      <c r="N244" s="20"/>
      <c r="O244" s="20"/>
    </row>
    <row r="245" spans="13:15" ht="13" x14ac:dyDescent="0.15">
      <c r="M245" s="19"/>
      <c r="N245" s="20"/>
      <c r="O245" s="20"/>
    </row>
    <row r="246" spans="13:15" ht="13" x14ac:dyDescent="0.15">
      <c r="M246" s="19"/>
      <c r="N246" s="20"/>
      <c r="O246" s="20"/>
    </row>
    <row r="247" spans="13:15" ht="13" x14ac:dyDescent="0.15">
      <c r="M247" s="19"/>
      <c r="N247" s="20"/>
      <c r="O247" s="20"/>
    </row>
    <row r="248" spans="13:15" ht="13" x14ac:dyDescent="0.15">
      <c r="M248" s="19"/>
      <c r="N248" s="20"/>
      <c r="O248" s="20"/>
    </row>
    <row r="249" spans="13:15" ht="13" x14ac:dyDescent="0.15">
      <c r="M249" s="19"/>
      <c r="N249" s="20"/>
      <c r="O249" s="20"/>
    </row>
    <row r="250" spans="13:15" ht="13" x14ac:dyDescent="0.15">
      <c r="M250" s="19"/>
      <c r="N250" s="20"/>
      <c r="O250" s="20"/>
    </row>
    <row r="251" spans="13:15" ht="13" x14ac:dyDescent="0.15">
      <c r="M251" s="19"/>
      <c r="N251" s="20"/>
      <c r="O251" s="20"/>
    </row>
    <row r="252" spans="13:15" ht="13" x14ac:dyDescent="0.15">
      <c r="M252" s="19"/>
      <c r="N252" s="20"/>
      <c r="O252" s="20"/>
    </row>
    <row r="253" spans="13:15" ht="13" x14ac:dyDescent="0.15">
      <c r="M253" s="19"/>
      <c r="N253" s="20"/>
      <c r="O253" s="20"/>
    </row>
    <row r="254" spans="13:15" ht="13" x14ac:dyDescent="0.15">
      <c r="M254" s="19"/>
      <c r="N254" s="20"/>
      <c r="O254" s="20"/>
    </row>
    <row r="255" spans="13:15" ht="13" x14ac:dyDescent="0.15">
      <c r="M255" s="19"/>
      <c r="N255" s="20"/>
      <c r="O255" s="20"/>
    </row>
    <row r="256" spans="13:15" ht="13" x14ac:dyDescent="0.15">
      <c r="M256" s="19"/>
      <c r="N256" s="20"/>
      <c r="O256" s="20"/>
    </row>
    <row r="257" spans="13:15" ht="13" x14ac:dyDescent="0.15">
      <c r="M257" s="19"/>
      <c r="N257" s="20"/>
      <c r="O257" s="20"/>
    </row>
    <row r="258" spans="13:15" ht="13" x14ac:dyDescent="0.15">
      <c r="M258" s="19"/>
      <c r="N258" s="20"/>
      <c r="O258" s="20"/>
    </row>
    <row r="259" spans="13:15" ht="13" x14ac:dyDescent="0.15">
      <c r="M259" s="19"/>
      <c r="N259" s="20"/>
      <c r="O259" s="20"/>
    </row>
    <row r="260" spans="13:15" ht="13" x14ac:dyDescent="0.15">
      <c r="M260" s="19"/>
      <c r="N260" s="20"/>
      <c r="O260" s="20"/>
    </row>
    <row r="261" spans="13:15" ht="13" x14ac:dyDescent="0.15">
      <c r="M261" s="19"/>
      <c r="N261" s="20"/>
      <c r="O261" s="20"/>
    </row>
    <row r="262" spans="13:15" ht="13" x14ac:dyDescent="0.15">
      <c r="M262" s="19"/>
      <c r="N262" s="20"/>
      <c r="O262" s="20"/>
    </row>
    <row r="263" spans="13:15" ht="13" x14ac:dyDescent="0.15">
      <c r="M263" s="19"/>
      <c r="N263" s="20"/>
      <c r="O263" s="20"/>
    </row>
    <row r="264" spans="13:15" ht="13" x14ac:dyDescent="0.15">
      <c r="M264" s="19"/>
      <c r="N264" s="20"/>
      <c r="O264" s="20"/>
    </row>
    <row r="265" spans="13:15" ht="13" x14ac:dyDescent="0.15">
      <c r="M265" s="19"/>
      <c r="N265" s="20"/>
      <c r="O265" s="20"/>
    </row>
    <row r="266" spans="13:15" ht="13" x14ac:dyDescent="0.15">
      <c r="M266" s="19"/>
      <c r="N266" s="20"/>
      <c r="O266" s="20"/>
    </row>
    <row r="267" spans="13:15" ht="13" x14ac:dyDescent="0.15">
      <c r="M267" s="19"/>
      <c r="N267" s="20"/>
      <c r="O267" s="20"/>
    </row>
    <row r="268" spans="13:15" ht="13" x14ac:dyDescent="0.15">
      <c r="M268" s="19"/>
      <c r="N268" s="20"/>
      <c r="O268" s="20"/>
    </row>
    <row r="269" spans="13:15" ht="13" x14ac:dyDescent="0.15">
      <c r="M269" s="19"/>
      <c r="N269" s="20"/>
      <c r="O269" s="20"/>
    </row>
    <row r="270" spans="13:15" ht="13" x14ac:dyDescent="0.15">
      <c r="M270" s="19"/>
      <c r="N270" s="20"/>
      <c r="O270" s="20"/>
    </row>
    <row r="271" spans="13:15" ht="13" x14ac:dyDescent="0.15">
      <c r="M271" s="19"/>
      <c r="N271" s="20"/>
      <c r="O271" s="20"/>
    </row>
    <row r="272" spans="13:15" ht="13" x14ac:dyDescent="0.15">
      <c r="M272" s="19"/>
      <c r="N272" s="20"/>
      <c r="O272" s="20"/>
    </row>
    <row r="273" spans="13:15" ht="13" x14ac:dyDescent="0.15">
      <c r="M273" s="19"/>
      <c r="N273" s="20"/>
      <c r="O273" s="20"/>
    </row>
    <row r="274" spans="13:15" ht="13" x14ac:dyDescent="0.15">
      <c r="M274" s="19"/>
      <c r="N274" s="20"/>
      <c r="O274" s="20"/>
    </row>
    <row r="275" spans="13:15" ht="13" x14ac:dyDescent="0.15">
      <c r="M275" s="19"/>
      <c r="N275" s="20"/>
      <c r="O275" s="20"/>
    </row>
    <row r="276" spans="13:15" ht="13" x14ac:dyDescent="0.15">
      <c r="M276" s="19"/>
      <c r="N276" s="20"/>
      <c r="O276" s="20"/>
    </row>
    <row r="277" spans="13:15" ht="13" x14ac:dyDescent="0.15">
      <c r="M277" s="19"/>
      <c r="N277" s="20"/>
      <c r="O277" s="20"/>
    </row>
    <row r="278" spans="13:15" ht="13" x14ac:dyDescent="0.15">
      <c r="M278" s="19"/>
      <c r="N278" s="20"/>
      <c r="O278" s="20"/>
    </row>
    <row r="279" spans="13:15" ht="13" x14ac:dyDescent="0.15">
      <c r="M279" s="19"/>
      <c r="N279" s="20"/>
      <c r="O279" s="20"/>
    </row>
    <row r="280" spans="13:15" ht="13" x14ac:dyDescent="0.15">
      <c r="M280" s="19"/>
      <c r="N280" s="20"/>
      <c r="O280" s="20"/>
    </row>
    <row r="281" spans="13:15" ht="13" x14ac:dyDescent="0.15">
      <c r="M281" s="19"/>
      <c r="N281" s="20"/>
      <c r="O281" s="20"/>
    </row>
    <row r="282" spans="13:15" ht="13" x14ac:dyDescent="0.15">
      <c r="M282" s="19"/>
      <c r="N282" s="20"/>
      <c r="O282" s="20"/>
    </row>
    <row r="283" spans="13:15" ht="13" x14ac:dyDescent="0.15">
      <c r="M283" s="19"/>
      <c r="N283" s="20"/>
      <c r="O283" s="20"/>
    </row>
    <row r="284" spans="13:15" ht="13" x14ac:dyDescent="0.15">
      <c r="M284" s="19"/>
      <c r="N284" s="20"/>
      <c r="O284" s="20"/>
    </row>
    <row r="285" spans="13:15" ht="13" x14ac:dyDescent="0.15">
      <c r="M285" s="19"/>
      <c r="N285" s="20"/>
      <c r="O285" s="20"/>
    </row>
    <row r="286" spans="13:15" ht="13" x14ac:dyDescent="0.15">
      <c r="M286" s="19"/>
      <c r="N286" s="20"/>
      <c r="O286" s="20"/>
    </row>
    <row r="287" spans="13:15" ht="13" x14ac:dyDescent="0.15">
      <c r="M287" s="19"/>
      <c r="N287" s="20"/>
      <c r="O287" s="20"/>
    </row>
    <row r="288" spans="13:15" ht="13" x14ac:dyDescent="0.15">
      <c r="M288" s="19"/>
      <c r="N288" s="20"/>
      <c r="O288" s="20"/>
    </row>
    <row r="289" spans="13:15" ht="13" x14ac:dyDescent="0.15">
      <c r="M289" s="19"/>
      <c r="N289" s="20"/>
      <c r="O289" s="20"/>
    </row>
    <row r="290" spans="13:15" ht="13" x14ac:dyDescent="0.15">
      <c r="M290" s="19"/>
      <c r="N290" s="20"/>
      <c r="O290" s="20"/>
    </row>
    <row r="291" spans="13:15" ht="13" x14ac:dyDescent="0.15">
      <c r="M291" s="19"/>
      <c r="N291" s="20"/>
      <c r="O291" s="20"/>
    </row>
    <row r="292" spans="13:15" ht="13" x14ac:dyDescent="0.15">
      <c r="M292" s="19"/>
      <c r="N292" s="20"/>
      <c r="O292" s="20"/>
    </row>
    <row r="293" spans="13:15" ht="13" x14ac:dyDescent="0.15">
      <c r="M293" s="19"/>
      <c r="N293" s="20"/>
      <c r="O293" s="20"/>
    </row>
    <row r="294" spans="13:15" ht="13" x14ac:dyDescent="0.15">
      <c r="M294" s="19"/>
      <c r="N294" s="20"/>
      <c r="O294" s="20"/>
    </row>
    <row r="295" spans="13:15" ht="13" x14ac:dyDescent="0.15">
      <c r="M295" s="19"/>
      <c r="N295" s="20"/>
      <c r="O295" s="20"/>
    </row>
    <row r="296" spans="13:15" ht="13" x14ac:dyDescent="0.15">
      <c r="M296" s="19"/>
      <c r="N296" s="20"/>
      <c r="O296" s="20"/>
    </row>
    <row r="297" spans="13:15" ht="13" x14ac:dyDescent="0.15">
      <c r="M297" s="19"/>
      <c r="N297" s="20"/>
      <c r="O297" s="20"/>
    </row>
    <row r="298" spans="13:15" ht="13" x14ac:dyDescent="0.15">
      <c r="M298" s="19"/>
      <c r="N298" s="20"/>
      <c r="O298" s="20"/>
    </row>
    <row r="299" spans="13:15" ht="13" x14ac:dyDescent="0.15">
      <c r="M299" s="19"/>
      <c r="N299" s="20"/>
      <c r="O299" s="20"/>
    </row>
    <row r="300" spans="13:15" ht="13" x14ac:dyDescent="0.15">
      <c r="M300" s="19"/>
      <c r="N300" s="20"/>
      <c r="O300" s="20"/>
    </row>
    <row r="301" spans="13:15" ht="13" x14ac:dyDescent="0.15">
      <c r="M301" s="19"/>
      <c r="N301" s="20"/>
      <c r="O301" s="20"/>
    </row>
    <row r="302" spans="13:15" ht="13" x14ac:dyDescent="0.15">
      <c r="M302" s="19"/>
      <c r="N302" s="20"/>
      <c r="O302" s="20"/>
    </row>
    <row r="303" spans="13:15" ht="13" x14ac:dyDescent="0.15">
      <c r="M303" s="19"/>
      <c r="N303" s="20"/>
      <c r="O303" s="20"/>
    </row>
    <row r="304" spans="13:15" ht="13" x14ac:dyDescent="0.15">
      <c r="M304" s="19"/>
      <c r="N304" s="20"/>
      <c r="O304" s="20"/>
    </row>
    <row r="305" spans="13:15" ht="13" x14ac:dyDescent="0.15">
      <c r="M305" s="19"/>
      <c r="N305" s="20"/>
      <c r="O305" s="20"/>
    </row>
    <row r="306" spans="13:15" ht="13" x14ac:dyDescent="0.15">
      <c r="M306" s="19"/>
      <c r="N306" s="20"/>
      <c r="O306" s="20"/>
    </row>
    <row r="307" spans="13:15" ht="13" x14ac:dyDescent="0.15">
      <c r="M307" s="19"/>
      <c r="N307" s="20"/>
      <c r="O307" s="20"/>
    </row>
    <row r="308" spans="13:15" ht="13" x14ac:dyDescent="0.15">
      <c r="M308" s="19"/>
      <c r="N308" s="20"/>
      <c r="O308" s="20"/>
    </row>
    <row r="309" spans="13:15" ht="13" x14ac:dyDescent="0.15">
      <c r="M309" s="19"/>
      <c r="N309" s="20"/>
      <c r="O309" s="20"/>
    </row>
    <row r="310" spans="13:15" ht="13" x14ac:dyDescent="0.15">
      <c r="M310" s="19"/>
      <c r="N310" s="20"/>
      <c r="O310" s="20"/>
    </row>
    <row r="311" spans="13:15" ht="13" x14ac:dyDescent="0.15">
      <c r="M311" s="19"/>
      <c r="N311" s="20"/>
      <c r="O311" s="20"/>
    </row>
    <row r="312" spans="13:15" ht="13" x14ac:dyDescent="0.15">
      <c r="M312" s="19"/>
      <c r="N312" s="20"/>
      <c r="O312" s="20"/>
    </row>
    <row r="313" spans="13:15" ht="13" x14ac:dyDescent="0.15">
      <c r="M313" s="19"/>
      <c r="N313" s="20"/>
      <c r="O313" s="20"/>
    </row>
    <row r="314" spans="13:15" ht="13" x14ac:dyDescent="0.15">
      <c r="M314" s="19"/>
      <c r="N314" s="20"/>
      <c r="O314" s="20"/>
    </row>
    <row r="315" spans="13:15" ht="13" x14ac:dyDescent="0.15">
      <c r="M315" s="19"/>
      <c r="N315" s="20"/>
      <c r="O315" s="20"/>
    </row>
    <row r="316" spans="13:15" ht="13" x14ac:dyDescent="0.15">
      <c r="M316" s="19"/>
      <c r="N316" s="20"/>
      <c r="O316" s="20"/>
    </row>
    <row r="317" spans="13:15" ht="13" x14ac:dyDescent="0.15">
      <c r="M317" s="19"/>
      <c r="N317" s="20"/>
      <c r="O317" s="20"/>
    </row>
    <row r="318" spans="13:15" ht="13" x14ac:dyDescent="0.15">
      <c r="M318" s="19"/>
      <c r="N318" s="20"/>
      <c r="O318" s="20"/>
    </row>
    <row r="319" spans="13:15" ht="13" x14ac:dyDescent="0.15">
      <c r="M319" s="19"/>
      <c r="N319" s="20"/>
      <c r="O319" s="20"/>
    </row>
    <row r="320" spans="13:15" ht="13" x14ac:dyDescent="0.15">
      <c r="M320" s="19"/>
      <c r="N320" s="20"/>
      <c r="O320" s="20"/>
    </row>
    <row r="321" spans="13:15" ht="13" x14ac:dyDescent="0.15">
      <c r="M321" s="19"/>
      <c r="N321" s="20"/>
      <c r="O321" s="20"/>
    </row>
    <row r="322" spans="13:15" ht="13" x14ac:dyDescent="0.15">
      <c r="M322" s="19"/>
      <c r="N322" s="20"/>
      <c r="O322" s="20"/>
    </row>
    <row r="323" spans="13:15" ht="13" x14ac:dyDescent="0.15">
      <c r="M323" s="19"/>
      <c r="N323" s="20"/>
      <c r="O323" s="20"/>
    </row>
    <row r="324" spans="13:15" ht="13" x14ac:dyDescent="0.15">
      <c r="M324" s="19"/>
      <c r="N324" s="20"/>
      <c r="O324" s="20"/>
    </row>
    <row r="325" spans="13:15" ht="13" x14ac:dyDescent="0.15">
      <c r="M325" s="19"/>
      <c r="N325" s="20"/>
      <c r="O325" s="20"/>
    </row>
    <row r="326" spans="13:15" ht="13" x14ac:dyDescent="0.15">
      <c r="M326" s="19"/>
      <c r="N326" s="20"/>
      <c r="O326" s="20"/>
    </row>
    <row r="327" spans="13:15" ht="13" x14ac:dyDescent="0.15">
      <c r="M327" s="19"/>
      <c r="N327" s="20"/>
      <c r="O327" s="20"/>
    </row>
    <row r="328" spans="13:15" ht="13" x14ac:dyDescent="0.15">
      <c r="M328" s="19"/>
      <c r="N328" s="20"/>
      <c r="O328" s="20"/>
    </row>
    <row r="329" spans="13:15" ht="13" x14ac:dyDescent="0.15">
      <c r="M329" s="19"/>
      <c r="N329" s="20"/>
      <c r="O329" s="20"/>
    </row>
    <row r="330" spans="13:15" ht="13" x14ac:dyDescent="0.15">
      <c r="M330" s="19"/>
      <c r="N330" s="20"/>
      <c r="O330" s="20"/>
    </row>
    <row r="331" spans="13:15" ht="13" x14ac:dyDescent="0.15">
      <c r="M331" s="19"/>
      <c r="N331" s="20"/>
      <c r="O331" s="20"/>
    </row>
    <row r="332" spans="13:15" ht="13" x14ac:dyDescent="0.15">
      <c r="M332" s="19"/>
      <c r="N332" s="20"/>
      <c r="O332" s="20"/>
    </row>
    <row r="333" spans="13:15" ht="13" x14ac:dyDescent="0.15">
      <c r="M333" s="19"/>
      <c r="N333" s="20"/>
      <c r="O333" s="20"/>
    </row>
    <row r="334" spans="13:15" ht="13" x14ac:dyDescent="0.15">
      <c r="M334" s="19"/>
      <c r="N334" s="20"/>
      <c r="O334" s="20"/>
    </row>
    <row r="335" spans="13:15" ht="13" x14ac:dyDescent="0.15">
      <c r="M335" s="19"/>
      <c r="N335" s="20"/>
      <c r="O335" s="20"/>
    </row>
    <row r="336" spans="13:15" ht="13" x14ac:dyDescent="0.15">
      <c r="M336" s="19"/>
      <c r="N336" s="20"/>
      <c r="O336" s="20"/>
    </row>
    <row r="337" spans="13:15" ht="13" x14ac:dyDescent="0.15">
      <c r="M337" s="19"/>
      <c r="N337" s="20"/>
      <c r="O337" s="20"/>
    </row>
    <row r="338" spans="13:15" ht="13" x14ac:dyDescent="0.15">
      <c r="M338" s="19"/>
      <c r="N338" s="20"/>
      <c r="O338" s="20"/>
    </row>
    <row r="339" spans="13:15" ht="13" x14ac:dyDescent="0.15">
      <c r="M339" s="19"/>
      <c r="N339" s="20"/>
      <c r="O339" s="20"/>
    </row>
    <row r="340" spans="13:15" ht="13" x14ac:dyDescent="0.15">
      <c r="M340" s="19"/>
      <c r="N340" s="20"/>
      <c r="O340" s="20"/>
    </row>
    <row r="341" spans="13:15" ht="13" x14ac:dyDescent="0.15">
      <c r="M341" s="19"/>
      <c r="N341" s="20"/>
      <c r="O341" s="20"/>
    </row>
    <row r="342" spans="13:15" ht="13" x14ac:dyDescent="0.15">
      <c r="M342" s="19"/>
      <c r="N342" s="20"/>
      <c r="O342" s="20"/>
    </row>
    <row r="343" spans="13:15" ht="13" x14ac:dyDescent="0.15">
      <c r="M343" s="19"/>
      <c r="N343" s="20"/>
      <c r="O343" s="20"/>
    </row>
    <row r="344" spans="13:15" ht="13" x14ac:dyDescent="0.15">
      <c r="M344" s="19"/>
      <c r="N344" s="20"/>
      <c r="O344" s="20"/>
    </row>
    <row r="345" spans="13:15" ht="13" x14ac:dyDescent="0.15">
      <c r="M345" s="19"/>
      <c r="N345" s="20"/>
      <c r="O345" s="20"/>
    </row>
    <row r="346" spans="13:15" ht="13" x14ac:dyDescent="0.15">
      <c r="M346" s="19"/>
      <c r="N346" s="20"/>
      <c r="O346" s="20"/>
    </row>
    <row r="347" spans="13:15" ht="13" x14ac:dyDescent="0.15">
      <c r="M347" s="19"/>
      <c r="N347" s="20"/>
      <c r="O347" s="20"/>
    </row>
    <row r="348" spans="13:15" ht="13" x14ac:dyDescent="0.15">
      <c r="M348" s="19"/>
      <c r="N348" s="20"/>
      <c r="O348" s="20"/>
    </row>
    <row r="349" spans="13:15" ht="13" x14ac:dyDescent="0.15">
      <c r="M349" s="19"/>
      <c r="N349" s="20"/>
      <c r="O349" s="20"/>
    </row>
    <row r="350" spans="13:15" ht="13" x14ac:dyDescent="0.15">
      <c r="M350" s="19"/>
      <c r="N350" s="20"/>
      <c r="O350" s="20"/>
    </row>
    <row r="351" spans="13:15" ht="13" x14ac:dyDescent="0.15">
      <c r="M351" s="19"/>
      <c r="N351" s="20"/>
      <c r="O351" s="20"/>
    </row>
    <row r="352" spans="13:15" ht="13" x14ac:dyDescent="0.15">
      <c r="M352" s="19"/>
      <c r="N352" s="20"/>
      <c r="O352" s="20"/>
    </row>
    <row r="353" spans="13:15" ht="13" x14ac:dyDescent="0.15">
      <c r="M353" s="19"/>
      <c r="N353" s="20"/>
      <c r="O353" s="20"/>
    </row>
    <row r="354" spans="13:15" ht="13" x14ac:dyDescent="0.15">
      <c r="M354" s="19"/>
      <c r="N354" s="20"/>
      <c r="O354" s="20"/>
    </row>
    <row r="355" spans="13:15" ht="13" x14ac:dyDescent="0.15">
      <c r="M355" s="19"/>
      <c r="N355" s="20"/>
      <c r="O355" s="20"/>
    </row>
    <row r="356" spans="13:15" ht="13" x14ac:dyDescent="0.15">
      <c r="M356" s="19"/>
      <c r="N356" s="20"/>
      <c r="O356" s="20"/>
    </row>
    <row r="357" spans="13:15" ht="13" x14ac:dyDescent="0.15">
      <c r="M357" s="19"/>
      <c r="N357" s="20"/>
      <c r="O357" s="20"/>
    </row>
    <row r="358" spans="13:15" ht="13" x14ac:dyDescent="0.15">
      <c r="M358" s="19"/>
      <c r="N358" s="20"/>
      <c r="O358" s="20"/>
    </row>
    <row r="359" spans="13:15" ht="13" x14ac:dyDescent="0.15">
      <c r="M359" s="19"/>
      <c r="N359" s="20"/>
      <c r="O359" s="20"/>
    </row>
    <row r="360" spans="13:15" ht="13" x14ac:dyDescent="0.15">
      <c r="M360" s="19"/>
      <c r="N360" s="20"/>
      <c r="O360" s="20"/>
    </row>
    <row r="361" spans="13:15" ht="13" x14ac:dyDescent="0.15">
      <c r="M361" s="19"/>
      <c r="N361" s="20"/>
      <c r="O361" s="20"/>
    </row>
    <row r="362" spans="13:15" ht="13" x14ac:dyDescent="0.15">
      <c r="M362" s="19"/>
      <c r="N362" s="20"/>
      <c r="O362" s="20"/>
    </row>
    <row r="363" spans="13:15" ht="13" x14ac:dyDescent="0.15">
      <c r="M363" s="19"/>
      <c r="N363" s="20"/>
      <c r="O363" s="20"/>
    </row>
    <row r="364" spans="13:15" ht="13" x14ac:dyDescent="0.15">
      <c r="M364" s="19"/>
      <c r="N364" s="20"/>
      <c r="O364" s="20"/>
    </row>
    <row r="365" spans="13:15" ht="13" x14ac:dyDescent="0.15">
      <c r="M365" s="19"/>
      <c r="N365" s="20"/>
      <c r="O365" s="20"/>
    </row>
    <row r="366" spans="13:15" ht="13" x14ac:dyDescent="0.15">
      <c r="M366" s="19"/>
      <c r="N366" s="20"/>
      <c r="O366" s="20"/>
    </row>
    <row r="367" spans="13:15" ht="13" x14ac:dyDescent="0.15">
      <c r="M367" s="19"/>
      <c r="N367" s="20"/>
      <c r="O367" s="20"/>
    </row>
    <row r="368" spans="13:15" ht="13" x14ac:dyDescent="0.15">
      <c r="M368" s="19"/>
      <c r="N368" s="20"/>
      <c r="O368" s="20"/>
    </row>
    <row r="369" spans="13:15" ht="13" x14ac:dyDescent="0.15">
      <c r="M369" s="19"/>
      <c r="N369" s="20"/>
      <c r="O369" s="20"/>
    </row>
    <row r="370" spans="13:15" ht="13" x14ac:dyDescent="0.15">
      <c r="M370" s="19"/>
      <c r="N370" s="20"/>
      <c r="O370" s="20"/>
    </row>
    <row r="371" spans="13:15" ht="13" x14ac:dyDescent="0.15">
      <c r="M371" s="19"/>
      <c r="N371" s="20"/>
      <c r="O371" s="20"/>
    </row>
    <row r="372" spans="13:15" ht="13" x14ac:dyDescent="0.15">
      <c r="M372" s="19"/>
      <c r="N372" s="20"/>
      <c r="O372" s="20"/>
    </row>
    <row r="373" spans="13:15" ht="13" x14ac:dyDescent="0.15">
      <c r="M373" s="19"/>
      <c r="N373" s="20"/>
      <c r="O373" s="20"/>
    </row>
    <row r="374" spans="13:15" ht="13" x14ac:dyDescent="0.15">
      <c r="M374" s="19"/>
      <c r="N374" s="20"/>
      <c r="O374" s="20"/>
    </row>
    <row r="375" spans="13:15" ht="13" x14ac:dyDescent="0.15">
      <c r="M375" s="19"/>
      <c r="N375" s="20"/>
      <c r="O375" s="20"/>
    </row>
    <row r="376" spans="13:15" ht="13" x14ac:dyDescent="0.15">
      <c r="M376" s="19"/>
      <c r="N376" s="20"/>
      <c r="O376" s="20"/>
    </row>
    <row r="377" spans="13:15" ht="13" x14ac:dyDescent="0.15">
      <c r="M377" s="19"/>
      <c r="N377" s="20"/>
      <c r="O377" s="20"/>
    </row>
    <row r="378" spans="13:15" ht="13" x14ac:dyDescent="0.15">
      <c r="M378" s="19"/>
      <c r="N378" s="20"/>
      <c r="O378" s="20"/>
    </row>
    <row r="379" spans="13:15" ht="13" x14ac:dyDescent="0.15">
      <c r="M379" s="19"/>
      <c r="N379" s="20"/>
      <c r="O379" s="20"/>
    </row>
    <row r="380" spans="13:15" ht="13" x14ac:dyDescent="0.15">
      <c r="M380" s="19"/>
      <c r="N380" s="20"/>
      <c r="O380" s="20"/>
    </row>
    <row r="381" spans="13:15" ht="13" x14ac:dyDescent="0.15">
      <c r="M381" s="19"/>
      <c r="N381" s="20"/>
      <c r="O381" s="20"/>
    </row>
    <row r="382" spans="13:15" ht="13" x14ac:dyDescent="0.15">
      <c r="M382" s="19"/>
      <c r="N382" s="20"/>
      <c r="O382" s="20"/>
    </row>
    <row r="383" spans="13:15" ht="13" x14ac:dyDescent="0.15">
      <c r="M383" s="19"/>
      <c r="N383" s="20"/>
      <c r="O383" s="20"/>
    </row>
    <row r="384" spans="13:15" ht="13" x14ac:dyDescent="0.15">
      <c r="M384" s="19"/>
      <c r="N384" s="20"/>
      <c r="O384" s="20"/>
    </row>
    <row r="385" spans="13:15" ht="13" x14ac:dyDescent="0.15">
      <c r="M385" s="19"/>
      <c r="N385" s="20"/>
      <c r="O385" s="20"/>
    </row>
    <row r="386" spans="13:15" ht="13" x14ac:dyDescent="0.15">
      <c r="M386" s="19"/>
      <c r="N386" s="20"/>
      <c r="O386" s="20"/>
    </row>
    <row r="387" spans="13:15" ht="13" x14ac:dyDescent="0.15">
      <c r="M387" s="19"/>
      <c r="N387" s="20"/>
      <c r="O387" s="20"/>
    </row>
    <row r="388" spans="13:15" ht="13" x14ac:dyDescent="0.15">
      <c r="M388" s="19"/>
      <c r="N388" s="20"/>
      <c r="O388" s="20"/>
    </row>
    <row r="389" spans="13:15" ht="13" x14ac:dyDescent="0.15">
      <c r="M389" s="19"/>
      <c r="N389" s="20"/>
      <c r="O389" s="20"/>
    </row>
    <row r="390" spans="13:15" ht="13" x14ac:dyDescent="0.15">
      <c r="M390" s="19"/>
      <c r="N390" s="20"/>
      <c r="O390" s="20"/>
    </row>
    <row r="391" spans="13:15" ht="13" x14ac:dyDescent="0.15">
      <c r="M391" s="19"/>
      <c r="N391" s="20"/>
      <c r="O391" s="20"/>
    </row>
    <row r="392" spans="13:15" ht="13" x14ac:dyDescent="0.15">
      <c r="M392" s="19"/>
      <c r="N392" s="20"/>
      <c r="O392" s="20"/>
    </row>
    <row r="393" spans="13:15" ht="13" x14ac:dyDescent="0.15">
      <c r="M393" s="19"/>
      <c r="N393" s="20"/>
      <c r="O393" s="20"/>
    </row>
    <row r="394" spans="13:15" ht="13" x14ac:dyDescent="0.15">
      <c r="M394" s="19"/>
      <c r="N394" s="20"/>
      <c r="O394" s="20"/>
    </row>
    <row r="395" spans="13:15" ht="13" x14ac:dyDescent="0.15">
      <c r="M395" s="19"/>
      <c r="N395" s="20"/>
      <c r="O395" s="20"/>
    </row>
    <row r="396" spans="13:15" ht="13" x14ac:dyDescent="0.15">
      <c r="M396" s="19"/>
      <c r="N396" s="20"/>
      <c r="O396" s="20"/>
    </row>
    <row r="397" spans="13:15" ht="13" x14ac:dyDescent="0.15">
      <c r="M397" s="19"/>
      <c r="N397" s="20"/>
      <c r="O397" s="20"/>
    </row>
    <row r="398" spans="13:15" ht="13" x14ac:dyDescent="0.15">
      <c r="M398" s="19"/>
      <c r="N398" s="20"/>
      <c r="O398" s="20"/>
    </row>
    <row r="399" spans="13:15" ht="13" x14ac:dyDescent="0.15">
      <c r="M399" s="19"/>
      <c r="N399" s="20"/>
      <c r="O399" s="20"/>
    </row>
    <row r="400" spans="13:15" ht="13" x14ac:dyDescent="0.15">
      <c r="M400" s="19"/>
      <c r="N400" s="20"/>
      <c r="O400" s="20"/>
    </row>
    <row r="401" spans="13:15" ht="13" x14ac:dyDescent="0.15">
      <c r="M401" s="19"/>
      <c r="N401" s="20"/>
      <c r="O401" s="20"/>
    </row>
    <row r="402" spans="13:15" ht="13" x14ac:dyDescent="0.15">
      <c r="M402" s="19"/>
      <c r="N402" s="20"/>
      <c r="O402" s="20"/>
    </row>
    <row r="403" spans="13:15" ht="13" x14ac:dyDescent="0.15">
      <c r="M403" s="19"/>
      <c r="N403" s="20"/>
      <c r="O403" s="20"/>
    </row>
    <row r="404" spans="13:15" ht="13" x14ac:dyDescent="0.15">
      <c r="M404" s="19"/>
      <c r="N404" s="20"/>
      <c r="O404" s="20"/>
    </row>
    <row r="405" spans="13:15" ht="13" x14ac:dyDescent="0.15">
      <c r="M405" s="19"/>
      <c r="N405" s="20"/>
      <c r="O405" s="20"/>
    </row>
    <row r="406" spans="13:15" ht="13" x14ac:dyDescent="0.15">
      <c r="M406" s="19"/>
      <c r="N406" s="20"/>
      <c r="O406" s="20"/>
    </row>
    <row r="407" spans="13:15" ht="13" x14ac:dyDescent="0.15">
      <c r="M407" s="19"/>
      <c r="N407" s="20"/>
      <c r="O407" s="20"/>
    </row>
    <row r="408" spans="13:15" ht="13" x14ac:dyDescent="0.15">
      <c r="M408" s="19"/>
      <c r="N408" s="20"/>
      <c r="O408" s="20"/>
    </row>
    <row r="409" spans="13:15" ht="13" x14ac:dyDescent="0.15">
      <c r="M409" s="19"/>
      <c r="N409" s="20"/>
      <c r="O409" s="20"/>
    </row>
    <row r="410" spans="13:15" ht="13" x14ac:dyDescent="0.15">
      <c r="M410" s="19"/>
      <c r="N410" s="20"/>
      <c r="O410" s="20"/>
    </row>
    <row r="411" spans="13:15" ht="13" x14ac:dyDescent="0.15">
      <c r="M411" s="19"/>
      <c r="N411" s="20"/>
      <c r="O411" s="20"/>
    </row>
    <row r="412" spans="13:15" ht="13" x14ac:dyDescent="0.15">
      <c r="M412" s="19"/>
      <c r="N412" s="20"/>
      <c r="O412" s="20"/>
    </row>
    <row r="413" spans="13:15" ht="13" x14ac:dyDescent="0.15">
      <c r="M413" s="19"/>
      <c r="N413" s="20"/>
      <c r="O413" s="20"/>
    </row>
    <row r="414" spans="13:15" ht="13" x14ac:dyDescent="0.15">
      <c r="M414" s="19"/>
      <c r="N414" s="20"/>
      <c r="O414" s="20"/>
    </row>
    <row r="415" spans="13:15" ht="13" x14ac:dyDescent="0.15">
      <c r="M415" s="19"/>
      <c r="N415" s="20"/>
      <c r="O415" s="20"/>
    </row>
    <row r="416" spans="13:15" ht="13" x14ac:dyDescent="0.15">
      <c r="M416" s="19"/>
      <c r="N416" s="20"/>
      <c r="O416" s="20"/>
    </row>
    <row r="417" spans="13:15" ht="13" x14ac:dyDescent="0.15">
      <c r="M417" s="19"/>
      <c r="N417" s="20"/>
      <c r="O417" s="20"/>
    </row>
    <row r="418" spans="13:15" ht="13" x14ac:dyDescent="0.15">
      <c r="M418" s="19"/>
      <c r="N418" s="20"/>
      <c r="O418" s="20"/>
    </row>
    <row r="419" spans="13:15" ht="13" x14ac:dyDescent="0.15">
      <c r="M419" s="19"/>
      <c r="N419" s="20"/>
      <c r="O419" s="20"/>
    </row>
    <row r="420" spans="13:15" ht="13" x14ac:dyDescent="0.15">
      <c r="M420" s="19"/>
      <c r="N420" s="20"/>
      <c r="O420" s="20"/>
    </row>
    <row r="421" spans="13:15" ht="13" x14ac:dyDescent="0.15">
      <c r="M421" s="19"/>
      <c r="N421" s="20"/>
      <c r="O421" s="20"/>
    </row>
    <row r="422" spans="13:15" ht="13" x14ac:dyDescent="0.15">
      <c r="M422" s="19"/>
      <c r="N422" s="20"/>
      <c r="O422" s="20"/>
    </row>
    <row r="423" spans="13:15" ht="13" x14ac:dyDescent="0.15">
      <c r="M423" s="19"/>
      <c r="N423" s="20"/>
      <c r="O423" s="20"/>
    </row>
    <row r="424" spans="13:15" ht="13" x14ac:dyDescent="0.15">
      <c r="M424" s="19"/>
      <c r="N424" s="20"/>
      <c r="O424" s="20"/>
    </row>
    <row r="425" spans="13:15" ht="13" x14ac:dyDescent="0.15">
      <c r="M425" s="19"/>
      <c r="N425" s="20"/>
      <c r="O425" s="20"/>
    </row>
    <row r="426" spans="13:15" ht="13" x14ac:dyDescent="0.15">
      <c r="M426" s="19"/>
      <c r="N426" s="20"/>
      <c r="O426" s="20"/>
    </row>
    <row r="427" spans="13:15" ht="13" x14ac:dyDescent="0.15">
      <c r="M427" s="19"/>
      <c r="N427" s="20"/>
      <c r="O427" s="20"/>
    </row>
    <row r="428" spans="13:15" ht="13" x14ac:dyDescent="0.15">
      <c r="M428" s="19"/>
      <c r="N428" s="20"/>
      <c r="O428" s="20"/>
    </row>
    <row r="429" spans="13:15" ht="13" x14ac:dyDescent="0.15">
      <c r="M429" s="19"/>
      <c r="N429" s="20"/>
      <c r="O429" s="20"/>
    </row>
    <row r="430" spans="13:15" ht="13" x14ac:dyDescent="0.15">
      <c r="M430" s="19"/>
      <c r="N430" s="20"/>
      <c r="O430" s="20"/>
    </row>
    <row r="431" spans="13:15" ht="13" x14ac:dyDescent="0.15">
      <c r="M431" s="19"/>
      <c r="N431" s="20"/>
      <c r="O431" s="20"/>
    </row>
    <row r="432" spans="13:15" ht="13" x14ac:dyDescent="0.15">
      <c r="M432" s="19"/>
      <c r="N432" s="20"/>
      <c r="O432" s="20"/>
    </row>
    <row r="433" spans="13:15" ht="13" x14ac:dyDescent="0.15">
      <c r="M433" s="19"/>
      <c r="N433" s="20"/>
      <c r="O433" s="20"/>
    </row>
    <row r="434" spans="13:15" ht="13" x14ac:dyDescent="0.15">
      <c r="M434" s="19"/>
      <c r="N434" s="20"/>
      <c r="O434" s="20"/>
    </row>
    <row r="435" spans="13:15" ht="13" x14ac:dyDescent="0.15">
      <c r="M435" s="19"/>
      <c r="N435" s="20"/>
      <c r="O435" s="20"/>
    </row>
    <row r="436" spans="13:15" ht="13" x14ac:dyDescent="0.15">
      <c r="M436" s="19"/>
      <c r="N436" s="20"/>
      <c r="O436" s="20"/>
    </row>
    <row r="437" spans="13:15" ht="13" x14ac:dyDescent="0.15">
      <c r="M437" s="19"/>
      <c r="N437" s="20"/>
      <c r="O437" s="20"/>
    </row>
    <row r="438" spans="13:15" ht="13" x14ac:dyDescent="0.15">
      <c r="M438" s="19"/>
      <c r="N438" s="20"/>
      <c r="O438" s="20"/>
    </row>
    <row r="439" spans="13:15" ht="13" x14ac:dyDescent="0.15">
      <c r="M439" s="19"/>
      <c r="N439" s="20"/>
      <c r="O439" s="20"/>
    </row>
    <row r="440" spans="13:15" ht="13" x14ac:dyDescent="0.15">
      <c r="M440" s="19"/>
      <c r="N440" s="20"/>
      <c r="O440" s="20"/>
    </row>
    <row r="441" spans="13:15" ht="13" x14ac:dyDescent="0.15">
      <c r="M441" s="19"/>
      <c r="N441" s="20"/>
      <c r="O441" s="20"/>
    </row>
    <row r="442" spans="13:15" ht="13" x14ac:dyDescent="0.15">
      <c r="M442" s="19"/>
      <c r="N442" s="20"/>
      <c r="O442" s="20"/>
    </row>
    <row r="443" spans="13:15" ht="13" x14ac:dyDescent="0.15">
      <c r="M443" s="19"/>
      <c r="N443" s="20"/>
      <c r="O443" s="20"/>
    </row>
    <row r="444" spans="13:15" ht="13" x14ac:dyDescent="0.15">
      <c r="M444" s="19"/>
      <c r="N444" s="20"/>
      <c r="O444" s="20"/>
    </row>
    <row r="445" spans="13:15" ht="13" x14ac:dyDescent="0.15">
      <c r="M445" s="19"/>
      <c r="N445" s="20"/>
      <c r="O445" s="20"/>
    </row>
    <row r="446" spans="13:15" ht="13" x14ac:dyDescent="0.15">
      <c r="M446" s="19"/>
      <c r="N446" s="20"/>
      <c r="O446" s="20"/>
    </row>
    <row r="447" spans="13:15" ht="13" x14ac:dyDescent="0.15">
      <c r="M447" s="19"/>
      <c r="N447" s="20"/>
      <c r="O447" s="20"/>
    </row>
    <row r="448" spans="13:15" ht="13" x14ac:dyDescent="0.15">
      <c r="M448" s="19"/>
      <c r="N448" s="20"/>
      <c r="O448" s="20"/>
    </row>
    <row r="449" spans="13:15" ht="13" x14ac:dyDescent="0.15">
      <c r="M449" s="19"/>
      <c r="N449" s="20"/>
      <c r="O449" s="20"/>
    </row>
    <row r="450" spans="13:15" ht="13" x14ac:dyDescent="0.15">
      <c r="M450" s="19"/>
      <c r="N450" s="20"/>
      <c r="O450" s="20"/>
    </row>
    <row r="451" spans="13:15" ht="13" x14ac:dyDescent="0.15">
      <c r="M451" s="19"/>
      <c r="N451" s="20"/>
      <c r="O451" s="20"/>
    </row>
    <row r="452" spans="13:15" ht="13" x14ac:dyDescent="0.15">
      <c r="M452" s="19"/>
      <c r="N452" s="20"/>
      <c r="O452" s="20"/>
    </row>
    <row r="453" spans="13:15" ht="13" x14ac:dyDescent="0.15">
      <c r="M453" s="19"/>
      <c r="N453" s="20"/>
      <c r="O453" s="20"/>
    </row>
    <row r="454" spans="13:15" ht="13" x14ac:dyDescent="0.15">
      <c r="M454" s="19"/>
      <c r="N454" s="20"/>
      <c r="O454" s="20"/>
    </row>
    <row r="455" spans="13:15" ht="13" x14ac:dyDescent="0.15">
      <c r="M455" s="19"/>
      <c r="N455" s="20"/>
      <c r="O455" s="20"/>
    </row>
    <row r="456" spans="13:15" ht="13" x14ac:dyDescent="0.15">
      <c r="M456" s="19"/>
      <c r="N456" s="20"/>
      <c r="O456" s="20"/>
    </row>
    <row r="457" spans="13:15" ht="13" x14ac:dyDescent="0.15">
      <c r="M457" s="19"/>
      <c r="N457" s="20"/>
      <c r="O457" s="20"/>
    </row>
    <row r="458" spans="13:15" ht="13" x14ac:dyDescent="0.15">
      <c r="M458" s="19"/>
      <c r="N458" s="20"/>
      <c r="O458" s="20"/>
    </row>
    <row r="459" spans="13:15" ht="13" x14ac:dyDescent="0.15">
      <c r="M459" s="19"/>
      <c r="N459" s="20"/>
      <c r="O459" s="20"/>
    </row>
    <row r="460" spans="13:15" ht="13" x14ac:dyDescent="0.15">
      <c r="M460" s="19"/>
      <c r="N460" s="20"/>
      <c r="O460" s="20"/>
    </row>
    <row r="461" spans="13:15" ht="13" x14ac:dyDescent="0.15">
      <c r="M461" s="19"/>
      <c r="N461" s="20"/>
      <c r="O461" s="20"/>
    </row>
    <row r="462" spans="13:15" ht="13" x14ac:dyDescent="0.15">
      <c r="M462" s="19"/>
      <c r="N462" s="20"/>
      <c r="O462" s="20"/>
    </row>
    <row r="463" spans="13:15" ht="13" x14ac:dyDescent="0.15">
      <c r="M463" s="19"/>
      <c r="N463" s="20"/>
      <c r="O463" s="20"/>
    </row>
    <row r="464" spans="13:15" ht="13" x14ac:dyDescent="0.15">
      <c r="M464" s="19"/>
      <c r="N464" s="20"/>
      <c r="O464" s="20"/>
    </row>
    <row r="465" spans="13:15" ht="13" x14ac:dyDescent="0.15">
      <c r="M465" s="19"/>
      <c r="N465" s="20"/>
      <c r="O465" s="20"/>
    </row>
    <row r="466" spans="13:15" ht="13" x14ac:dyDescent="0.15">
      <c r="M466" s="19"/>
      <c r="N466" s="20"/>
      <c r="O466" s="20"/>
    </row>
    <row r="467" spans="13:15" ht="13" x14ac:dyDescent="0.15">
      <c r="M467" s="19"/>
      <c r="N467" s="20"/>
      <c r="O467" s="20"/>
    </row>
    <row r="468" spans="13:15" ht="13" x14ac:dyDescent="0.15">
      <c r="M468" s="19"/>
      <c r="N468" s="20"/>
      <c r="O468" s="20"/>
    </row>
    <row r="469" spans="13:15" ht="13" x14ac:dyDescent="0.15">
      <c r="M469" s="19"/>
      <c r="N469" s="20"/>
      <c r="O469" s="20"/>
    </row>
    <row r="470" spans="13:15" ht="13" x14ac:dyDescent="0.15">
      <c r="M470" s="19"/>
      <c r="N470" s="20"/>
      <c r="O470" s="20"/>
    </row>
    <row r="471" spans="13:15" ht="13" x14ac:dyDescent="0.15">
      <c r="M471" s="19"/>
      <c r="N471" s="20"/>
      <c r="O471" s="20"/>
    </row>
    <row r="472" spans="13:15" ht="13" x14ac:dyDescent="0.15">
      <c r="M472" s="19"/>
      <c r="N472" s="20"/>
      <c r="O472" s="20"/>
    </row>
    <row r="473" spans="13:15" ht="13" x14ac:dyDescent="0.15">
      <c r="M473" s="19"/>
      <c r="N473" s="20"/>
      <c r="O473" s="20"/>
    </row>
    <row r="474" spans="13:15" ht="13" x14ac:dyDescent="0.15">
      <c r="M474" s="19"/>
      <c r="N474" s="20"/>
      <c r="O474" s="20"/>
    </row>
    <row r="475" spans="13:15" ht="13" x14ac:dyDescent="0.15">
      <c r="M475" s="19"/>
      <c r="N475" s="20"/>
      <c r="O475" s="20"/>
    </row>
    <row r="476" spans="13:15" ht="13" x14ac:dyDescent="0.15">
      <c r="M476" s="19"/>
      <c r="N476" s="20"/>
      <c r="O476" s="20"/>
    </row>
    <row r="477" spans="13:15" ht="13" x14ac:dyDescent="0.15">
      <c r="M477" s="19"/>
      <c r="N477" s="20"/>
      <c r="O477" s="20"/>
    </row>
    <row r="478" spans="13:15" ht="13" x14ac:dyDescent="0.15">
      <c r="M478" s="19"/>
      <c r="N478" s="20"/>
      <c r="O478" s="20"/>
    </row>
    <row r="479" spans="13:15" ht="13" x14ac:dyDescent="0.15">
      <c r="M479" s="19"/>
      <c r="N479" s="20"/>
      <c r="O479" s="20"/>
    </row>
    <row r="480" spans="13:15" ht="13" x14ac:dyDescent="0.15">
      <c r="M480" s="19"/>
      <c r="N480" s="20"/>
      <c r="O480" s="20"/>
    </row>
    <row r="481" spans="13:15" ht="13" x14ac:dyDescent="0.15">
      <c r="M481" s="19"/>
      <c r="N481" s="20"/>
      <c r="O481" s="20"/>
    </row>
    <row r="482" spans="13:15" ht="13" x14ac:dyDescent="0.15">
      <c r="M482" s="19"/>
      <c r="N482" s="20"/>
      <c r="O482" s="20"/>
    </row>
    <row r="483" spans="13:15" ht="13" x14ac:dyDescent="0.15">
      <c r="M483" s="19"/>
      <c r="N483" s="20"/>
      <c r="O483" s="20"/>
    </row>
    <row r="484" spans="13:15" ht="13" x14ac:dyDescent="0.15">
      <c r="M484" s="19"/>
      <c r="N484" s="20"/>
      <c r="O484" s="20"/>
    </row>
    <row r="485" spans="13:15" ht="13" x14ac:dyDescent="0.15">
      <c r="M485" s="19"/>
      <c r="N485" s="20"/>
      <c r="O485" s="20"/>
    </row>
    <row r="486" spans="13:15" ht="13" x14ac:dyDescent="0.15">
      <c r="M486" s="19"/>
      <c r="N486" s="20"/>
      <c r="O486" s="20"/>
    </row>
    <row r="487" spans="13:15" ht="13" x14ac:dyDescent="0.15">
      <c r="M487" s="19"/>
      <c r="N487" s="20"/>
      <c r="O487" s="20"/>
    </row>
    <row r="488" spans="13:15" ht="13" x14ac:dyDescent="0.15">
      <c r="M488" s="19"/>
      <c r="N488" s="20"/>
      <c r="O488" s="20"/>
    </row>
    <row r="489" spans="13:15" ht="13" x14ac:dyDescent="0.15">
      <c r="M489" s="19"/>
      <c r="N489" s="20"/>
      <c r="O489" s="20"/>
    </row>
    <row r="490" spans="13:15" ht="13" x14ac:dyDescent="0.15">
      <c r="M490" s="19"/>
      <c r="N490" s="20"/>
      <c r="O490" s="20"/>
    </row>
    <row r="491" spans="13:15" ht="13" x14ac:dyDescent="0.15">
      <c r="M491" s="19"/>
      <c r="N491" s="20"/>
      <c r="O491" s="20"/>
    </row>
    <row r="492" spans="13:15" ht="13" x14ac:dyDescent="0.15">
      <c r="M492" s="19"/>
      <c r="N492" s="20"/>
      <c r="O492" s="20"/>
    </row>
    <row r="493" spans="13:15" ht="13" x14ac:dyDescent="0.15">
      <c r="M493" s="19"/>
      <c r="N493" s="20"/>
      <c r="O493" s="20"/>
    </row>
    <row r="494" spans="13:15" ht="13" x14ac:dyDescent="0.15">
      <c r="M494" s="19"/>
      <c r="N494" s="20"/>
      <c r="O494" s="20"/>
    </row>
    <row r="495" spans="13:15" ht="13" x14ac:dyDescent="0.15">
      <c r="M495" s="19"/>
      <c r="N495" s="20"/>
      <c r="O495" s="20"/>
    </row>
    <row r="496" spans="13:15" ht="13" x14ac:dyDescent="0.15">
      <c r="M496" s="19"/>
      <c r="N496" s="20"/>
      <c r="O496" s="20"/>
    </row>
    <row r="497" spans="13:15" ht="13" x14ac:dyDescent="0.15">
      <c r="M497" s="19"/>
      <c r="N497" s="20"/>
      <c r="O497" s="20"/>
    </row>
    <row r="498" spans="13:15" ht="13" x14ac:dyDescent="0.15">
      <c r="M498" s="19"/>
      <c r="N498" s="20"/>
      <c r="O498" s="20"/>
    </row>
    <row r="499" spans="13:15" ht="13" x14ac:dyDescent="0.15">
      <c r="M499" s="19"/>
      <c r="N499" s="20"/>
      <c r="O499" s="20"/>
    </row>
    <row r="500" spans="13:15" ht="13" x14ac:dyDescent="0.15">
      <c r="M500" s="19"/>
      <c r="N500" s="20"/>
      <c r="O500" s="20"/>
    </row>
    <row r="501" spans="13:15" ht="13" x14ac:dyDescent="0.15">
      <c r="M501" s="19"/>
      <c r="N501" s="20"/>
      <c r="O501" s="20"/>
    </row>
    <row r="502" spans="13:15" ht="13" x14ac:dyDescent="0.15">
      <c r="M502" s="19"/>
      <c r="N502" s="20"/>
      <c r="O502" s="20"/>
    </row>
    <row r="503" spans="13:15" ht="13" x14ac:dyDescent="0.15">
      <c r="M503" s="19"/>
      <c r="N503" s="20"/>
      <c r="O503" s="20"/>
    </row>
    <row r="504" spans="13:15" ht="13" x14ac:dyDescent="0.15">
      <c r="M504" s="19"/>
      <c r="N504" s="20"/>
      <c r="O504" s="20"/>
    </row>
    <row r="505" spans="13:15" ht="13" x14ac:dyDescent="0.15">
      <c r="M505" s="19"/>
      <c r="N505" s="20"/>
      <c r="O505" s="20"/>
    </row>
    <row r="506" spans="13:15" ht="13" x14ac:dyDescent="0.15">
      <c r="M506" s="19"/>
      <c r="N506" s="20"/>
      <c r="O506" s="20"/>
    </row>
    <row r="507" spans="13:15" ht="13" x14ac:dyDescent="0.15">
      <c r="M507" s="19"/>
      <c r="N507" s="20"/>
      <c r="O507" s="20"/>
    </row>
    <row r="508" spans="13:15" ht="13" x14ac:dyDescent="0.15">
      <c r="M508" s="19"/>
      <c r="N508" s="20"/>
      <c r="O508" s="20"/>
    </row>
    <row r="509" spans="13:15" ht="13" x14ac:dyDescent="0.15">
      <c r="M509" s="19"/>
      <c r="N509" s="20"/>
      <c r="O509" s="20"/>
    </row>
    <row r="510" spans="13:15" ht="13" x14ac:dyDescent="0.15">
      <c r="M510" s="19"/>
      <c r="N510" s="20"/>
      <c r="O510" s="20"/>
    </row>
    <row r="511" spans="13:15" ht="13" x14ac:dyDescent="0.15">
      <c r="M511" s="19"/>
      <c r="N511" s="20"/>
      <c r="O511" s="20"/>
    </row>
    <row r="512" spans="13:15" ht="13" x14ac:dyDescent="0.15">
      <c r="M512" s="19"/>
      <c r="N512" s="20"/>
      <c r="O512" s="20"/>
    </row>
    <row r="513" spans="13:15" ht="13" x14ac:dyDescent="0.15">
      <c r="M513" s="19"/>
      <c r="N513" s="20"/>
      <c r="O513" s="20"/>
    </row>
    <row r="514" spans="13:15" ht="13" x14ac:dyDescent="0.15">
      <c r="M514" s="19"/>
      <c r="N514" s="20"/>
      <c r="O514" s="20"/>
    </row>
    <row r="515" spans="13:15" ht="13" x14ac:dyDescent="0.15">
      <c r="M515" s="19"/>
      <c r="N515" s="20"/>
      <c r="O515" s="20"/>
    </row>
    <row r="516" spans="13:15" ht="13" x14ac:dyDescent="0.15">
      <c r="M516" s="19"/>
      <c r="N516" s="20"/>
      <c r="O516" s="20"/>
    </row>
    <row r="517" spans="13:15" ht="13" x14ac:dyDescent="0.15">
      <c r="M517" s="19"/>
      <c r="N517" s="20"/>
      <c r="O517" s="20"/>
    </row>
    <row r="518" spans="13:15" ht="13" x14ac:dyDescent="0.15">
      <c r="M518" s="19"/>
      <c r="N518" s="20"/>
      <c r="O518" s="20"/>
    </row>
    <row r="519" spans="13:15" ht="13" x14ac:dyDescent="0.15">
      <c r="M519" s="19"/>
      <c r="N519" s="20"/>
      <c r="O519" s="20"/>
    </row>
    <row r="520" spans="13:15" ht="13" x14ac:dyDescent="0.15">
      <c r="M520" s="19"/>
      <c r="N520" s="20"/>
      <c r="O520" s="20"/>
    </row>
    <row r="521" spans="13:15" ht="13" x14ac:dyDescent="0.15">
      <c r="M521" s="19"/>
      <c r="N521" s="20"/>
      <c r="O521" s="20"/>
    </row>
    <row r="522" spans="13:15" ht="13" x14ac:dyDescent="0.15">
      <c r="M522" s="19"/>
      <c r="N522" s="20"/>
      <c r="O522" s="20"/>
    </row>
    <row r="523" spans="13:15" ht="13" x14ac:dyDescent="0.15">
      <c r="M523" s="19"/>
      <c r="N523" s="20"/>
      <c r="O523" s="20"/>
    </row>
    <row r="524" spans="13:15" ht="13" x14ac:dyDescent="0.15">
      <c r="M524" s="19"/>
      <c r="N524" s="20"/>
      <c r="O524" s="20"/>
    </row>
    <row r="525" spans="13:15" ht="13" x14ac:dyDescent="0.15">
      <c r="M525" s="19"/>
      <c r="N525" s="20"/>
      <c r="O525" s="20"/>
    </row>
    <row r="526" spans="13:15" ht="13" x14ac:dyDescent="0.15">
      <c r="M526" s="19"/>
      <c r="N526" s="20"/>
      <c r="O526" s="20"/>
    </row>
    <row r="527" spans="13:15" ht="13" x14ac:dyDescent="0.15">
      <c r="M527" s="19"/>
      <c r="N527" s="20"/>
      <c r="O527" s="20"/>
    </row>
    <row r="528" spans="13:15" ht="13" x14ac:dyDescent="0.15">
      <c r="M528" s="19"/>
      <c r="N528" s="20"/>
      <c r="O528" s="20"/>
    </row>
    <row r="529" spans="13:15" ht="13" x14ac:dyDescent="0.15">
      <c r="M529" s="19"/>
      <c r="N529" s="20"/>
      <c r="O529" s="20"/>
    </row>
    <row r="530" spans="13:15" ht="13" x14ac:dyDescent="0.15">
      <c r="M530" s="19"/>
      <c r="N530" s="20"/>
      <c r="O530" s="20"/>
    </row>
    <row r="531" spans="13:15" ht="13" x14ac:dyDescent="0.15">
      <c r="M531" s="19"/>
      <c r="N531" s="20"/>
      <c r="O531" s="20"/>
    </row>
    <row r="532" spans="13:15" ht="13" x14ac:dyDescent="0.15">
      <c r="M532" s="19"/>
      <c r="N532" s="20"/>
      <c r="O532" s="20"/>
    </row>
    <row r="533" spans="13:15" ht="13" x14ac:dyDescent="0.15">
      <c r="M533" s="19"/>
      <c r="N533" s="20"/>
      <c r="O533" s="20"/>
    </row>
    <row r="534" spans="13:15" ht="13" x14ac:dyDescent="0.15">
      <c r="M534" s="19"/>
      <c r="N534" s="20"/>
      <c r="O534" s="20"/>
    </row>
    <row r="535" spans="13:15" ht="13" x14ac:dyDescent="0.15">
      <c r="M535" s="19"/>
      <c r="N535" s="20"/>
      <c r="O535" s="20"/>
    </row>
    <row r="536" spans="13:15" ht="13" x14ac:dyDescent="0.15">
      <c r="M536" s="19"/>
      <c r="N536" s="20"/>
      <c r="O536" s="20"/>
    </row>
    <row r="537" spans="13:15" ht="13" x14ac:dyDescent="0.15">
      <c r="M537" s="19"/>
      <c r="N537" s="20"/>
      <c r="O537" s="20"/>
    </row>
    <row r="538" spans="13:15" ht="13" x14ac:dyDescent="0.15">
      <c r="M538" s="19"/>
      <c r="N538" s="20"/>
      <c r="O538" s="20"/>
    </row>
    <row r="539" spans="13:15" ht="13" x14ac:dyDescent="0.15">
      <c r="M539" s="19"/>
      <c r="N539" s="20"/>
      <c r="O539" s="20"/>
    </row>
    <row r="540" spans="13:15" ht="13" x14ac:dyDescent="0.15">
      <c r="M540" s="19"/>
      <c r="N540" s="20"/>
      <c r="O540" s="20"/>
    </row>
    <row r="541" spans="13:15" ht="13" x14ac:dyDescent="0.15">
      <c r="M541" s="19"/>
      <c r="N541" s="20"/>
      <c r="O541" s="20"/>
    </row>
    <row r="542" spans="13:15" ht="13" x14ac:dyDescent="0.15">
      <c r="M542" s="19"/>
      <c r="N542" s="20"/>
      <c r="O542" s="20"/>
    </row>
    <row r="543" spans="13:15" ht="13" x14ac:dyDescent="0.15">
      <c r="M543" s="19"/>
      <c r="N543" s="20"/>
      <c r="O543" s="20"/>
    </row>
    <row r="544" spans="13:15" ht="13" x14ac:dyDescent="0.15">
      <c r="M544" s="19"/>
      <c r="N544" s="20"/>
      <c r="O544" s="20"/>
    </row>
    <row r="545" spans="13:15" ht="13" x14ac:dyDescent="0.15">
      <c r="M545" s="19"/>
      <c r="N545" s="20"/>
      <c r="O545" s="20"/>
    </row>
    <row r="546" spans="13:15" ht="13" x14ac:dyDescent="0.15">
      <c r="M546" s="19"/>
      <c r="N546" s="20"/>
      <c r="O546" s="20"/>
    </row>
    <row r="547" spans="13:15" ht="13" x14ac:dyDescent="0.15">
      <c r="M547" s="19"/>
      <c r="N547" s="20"/>
      <c r="O547" s="20"/>
    </row>
    <row r="548" spans="13:15" ht="13" x14ac:dyDescent="0.15">
      <c r="M548" s="19"/>
      <c r="N548" s="20"/>
      <c r="O548" s="20"/>
    </row>
    <row r="549" spans="13:15" ht="13" x14ac:dyDescent="0.15">
      <c r="M549" s="19"/>
      <c r="N549" s="20"/>
      <c r="O549" s="20"/>
    </row>
    <row r="550" spans="13:15" ht="13" x14ac:dyDescent="0.15">
      <c r="M550" s="19"/>
      <c r="N550" s="20"/>
      <c r="O550" s="20"/>
    </row>
    <row r="551" spans="13:15" ht="13" x14ac:dyDescent="0.15">
      <c r="M551" s="19"/>
      <c r="N551" s="20"/>
      <c r="O551" s="20"/>
    </row>
    <row r="552" spans="13:15" ht="13" x14ac:dyDescent="0.15">
      <c r="M552" s="19"/>
      <c r="N552" s="20"/>
      <c r="O552" s="20"/>
    </row>
    <row r="553" spans="13:15" ht="13" x14ac:dyDescent="0.15">
      <c r="M553" s="19"/>
      <c r="N553" s="20"/>
      <c r="O553" s="20"/>
    </row>
    <row r="554" spans="13:15" ht="13" x14ac:dyDescent="0.15">
      <c r="M554" s="19"/>
      <c r="N554" s="20"/>
      <c r="O554" s="20"/>
    </row>
    <row r="555" spans="13:15" ht="13" x14ac:dyDescent="0.15">
      <c r="M555" s="19"/>
      <c r="N555" s="20"/>
      <c r="O555" s="20"/>
    </row>
    <row r="556" spans="13:15" ht="13" x14ac:dyDescent="0.15">
      <c r="M556" s="19"/>
      <c r="N556" s="20"/>
      <c r="O556" s="20"/>
    </row>
    <row r="557" spans="13:15" ht="13" x14ac:dyDescent="0.15">
      <c r="M557" s="19"/>
      <c r="N557" s="20"/>
      <c r="O557" s="20"/>
    </row>
    <row r="558" spans="13:15" ht="13" x14ac:dyDescent="0.15">
      <c r="M558" s="19"/>
      <c r="N558" s="20"/>
      <c r="O558" s="20"/>
    </row>
    <row r="559" spans="13:15" ht="13" x14ac:dyDescent="0.15">
      <c r="M559" s="19"/>
      <c r="N559" s="20"/>
      <c r="O559" s="20"/>
    </row>
    <row r="560" spans="13:15" ht="13" x14ac:dyDescent="0.15">
      <c r="M560" s="19"/>
      <c r="N560" s="20"/>
      <c r="O560" s="20"/>
    </row>
    <row r="561" spans="13:15" ht="13" x14ac:dyDescent="0.15">
      <c r="M561" s="19"/>
      <c r="N561" s="20"/>
      <c r="O561" s="20"/>
    </row>
    <row r="562" spans="13:15" ht="13" x14ac:dyDescent="0.15">
      <c r="M562" s="19"/>
      <c r="N562" s="20"/>
      <c r="O562" s="20"/>
    </row>
    <row r="563" spans="13:15" ht="13" x14ac:dyDescent="0.15">
      <c r="M563" s="19"/>
      <c r="N563" s="20"/>
      <c r="O563" s="20"/>
    </row>
    <row r="564" spans="13:15" ht="13" x14ac:dyDescent="0.15">
      <c r="M564" s="19"/>
      <c r="N564" s="20"/>
      <c r="O564" s="20"/>
    </row>
    <row r="565" spans="13:15" ht="13" x14ac:dyDescent="0.15">
      <c r="M565" s="19"/>
      <c r="N565" s="20"/>
      <c r="O565" s="20"/>
    </row>
    <row r="566" spans="13:15" ht="13" x14ac:dyDescent="0.15">
      <c r="M566" s="19"/>
      <c r="N566" s="20"/>
      <c r="O566" s="20"/>
    </row>
    <row r="567" spans="13:15" ht="13" x14ac:dyDescent="0.15">
      <c r="M567" s="19"/>
      <c r="N567" s="20"/>
      <c r="O567" s="20"/>
    </row>
    <row r="568" spans="13:15" ht="13" x14ac:dyDescent="0.15">
      <c r="M568" s="19"/>
      <c r="N568" s="20"/>
      <c r="O568" s="20"/>
    </row>
    <row r="569" spans="13:15" ht="13" x14ac:dyDescent="0.15">
      <c r="M569" s="19"/>
      <c r="N569" s="20"/>
      <c r="O569" s="20"/>
    </row>
    <row r="570" spans="13:15" ht="13" x14ac:dyDescent="0.15">
      <c r="M570" s="19"/>
      <c r="N570" s="20"/>
      <c r="O570" s="20"/>
    </row>
    <row r="571" spans="13:15" ht="13" x14ac:dyDescent="0.15">
      <c r="M571" s="19"/>
      <c r="N571" s="20"/>
      <c r="O571" s="20"/>
    </row>
    <row r="572" spans="13:15" ht="13" x14ac:dyDescent="0.15">
      <c r="M572" s="19"/>
      <c r="N572" s="20"/>
      <c r="O572" s="20"/>
    </row>
    <row r="573" spans="13:15" ht="13" x14ac:dyDescent="0.15">
      <c r="M573" s="19"/>
      <c r="N573" s="20"/>
      <c r="O573" s="20"/>
    </row>
    <row r="574" spans="13:15" ht="13" x14ac:dyDescent="0.15">
      <c r="M574" s="19"/>
      <c r="N574" s="20"/>
      <c r="O574" s="20"/>
    </row>
    <row r="575" spans="13:15" ht="13" x14ac:dyDescent="0.15">
      <c r="M575" s="19"/>
      <c r="N575" s="20"/>
      <c r="O575" s="20"/>
    </row>
    <row r="576" spans="13:15" ht="13" x14ac:dyDescent="0.15">
      <c r="M576" s="19"/>
      <c r="N576" s="20"/>
      <c r="O576" s="20"/>
    </row>
    <row r="577" spans="13:15" ht="13" x14ac:dyDescent="0.15">
      <c r="M577" s="19"/>
      <c r="N577" s="20"/>
      <c r="O577" s="20"/>
    </row>
    <row r="578" spans="13:15" ht="13" x14ac:dyDescent="0.15">
      <c r="M578" s="19"/>
      <c r="N578" s="20"/>
      <c r="O578" s="20"/>
    </row>
    <row r="579" spans="13:15" ht="13" x14ac:dyDescent="0.15">
      <c r="M579" s="19"/>
      <c r="N579" s="20"/>
      <c r="O579" s="20"/>
    </row>
    <row r="580" spans="13:15" ht="13" x14ac:dyDescent="0.15">
      <c r="M580" s="19"/>
      <c r="N580" s="20"/>
      <c r="O580" s="20"/>
    </row>
    <row r="581" spans="13:15" ht="13" x14ac:dyDescent="0.15">
      <c r="M581" s="19"/>
      <c r="N581" s="20"/>
      <c r="O581" s="20"/>
    </row>
    <row r="582" spans="13:15" ht="13" x14ac:dyDescent="0.15">
      <c r="M582" s="19"/>
      <c r="N582" s="20"/>
      <c r="O582" s="20"/>
    </row>
    <row r="583" spans="13:15" ht="13" x14ac:dyDescent="0.15">
      <c r="M583" s="19"/>
      <c r="N583" s="20"/>
      <c r="O583" s="20"/>
    </row>
    <row r="584" spans="13:15" ht="13" x14ac:dyDescent="0.15">
      <c r="M584" s="19"/>
      <c r="N584" s="20"/>
      <c r="O584" s="20"/>
    </row>
    <row r="585" spans="13:15" ht="13" x14ac:dyDescent="0.15">
      <c r="M585" s="19"/>
      <c r="N585" s="20"/>
      <c r="O585" s="20"/>
    </row>
    <row r="586" spans="13:15" ht="13" x14ac:dyDescent="0.15">
      <c r="M586" s="19"/>
      <c r="N586" s="20"/>
      <c r="O586" s="20"/>
    </row>
    <row r="587" spans="13:15" ht="13" x14ac:dyDescent="0.15">
      <c r="M587" s="19"/>
      <c r="N587" s="20"/>
      <c r="O587" s="20"/>
    </row>
    <row r="588" spans="13:15" ht="13" x14ac:dyDescent="0.15">
      <c r="M588" s="19"/>
      <c r="N588" s="20"/>
      <c r="O588" s="20"/>
    </row>
    <row r="589" spans="13:15" ht="13" x14ac:dyDescent="0.15">
      <c r="M589" s="19"/>
      <c r="N589" s="20"/>
      <c r="O589" s="20"/>
    </row>
    <row r="590" spans="13:15" ht="13" x14ac:dyDescent="0.15">
      <c r="M590" s="19"/>
      <c r="N590" s="20"/>
      <c r="O590" s="20"/>
    </row>
    <row r="591" spans="13:15" ht="13" x14ac:dyDescent="0.15">
      <c r="M591" s="19"/>
      <c r="N591" s="20"/>
      <c r="O591" s="20"/>
    </row>
    <row r="592" spans="13:15" ht="13" x14ac:dyDescent="0.15">
      <c r="M592" s="19"/>
      <c r="N592" s="20"/>
      <c r="O592" s="20"/>
    </row>
    <row r="593" spans="13:15" ht="13" x14ac:dyDescent="0.15">
      <c r="M593" s="19"/>
      <c r="N593" s="20"/>
      <c r="O593" s="20"/>
    </row>
    <row r="594" spans="13:15" ht="13" x14ac:dyDescent="0.15">
      <c r="M594" s="19"/>
      <c r="N594" s="20"/>
      <c r="O594" s="20"/>
    </row>
    <row r="595" spans="13:15" ht="13" x14ac:dyDescent="0.15">
      <c r="M595" s="19"/>
      <c r="N595" s="20"/>
      <c r="O595" s="20"/>
    </row>
    <row r="596" spans="13:15" ht="13" x14ac:dyDescent="0.15">
      <c r="M596" s="19"/>
      <c r="N596" s="20"/>
      <c r="O596" s="20"/>
    </row>
    <row r="597" spans="13:15" ht="13" x14ac:dyDescent="0.15">
      <c r="M597" s="19"/>
      <c r="N597" s="20"/>
      <c r="O597" s="20"/>
    </row>
    <row r="598" spans="13:15" ht="13" x14ac:dyDescent="0.15">
      <c r="M598" s="19"/>
      <c r="N598" s="20"/>
      <c r="O598" s="20"/>
    </row>
    <row r="599" spans="13:15" ht="13" x14ac:dyDescent="0.15">
      <c r="M599" s="19"/>
      <c r="N599" s="20"/>
      <c r="O599" s="20"/>
    </row>
    <row r="600" spans="13:15" ht="13" x14ac:dyDescent="0.15">
      <c r="M600" s="19"/>
      <c r="N600" s="20"/>
      <c r="O600" s="20"/>
    </row>
    <row r="601" spans="13:15" ht="13" x14ac:dyDescent="0.15">
      <c r="M601" s="19"/>
      <c r="N601" s="20"/>
      <c r="O601" s="20"/>
    </row>
    <row r="602" spans="13:15" ht="13" x14ac:dyDescent="0.15">
      <c r="M602" s="19"/>
      <c r="N602" s="20"/>
      <c r="O602" s="20"/>
    </row>
    <row r="603" spans="13:15" ht="13" x14ac:dyDescent="0.15">
      <c r="M603" s="19"/>
      <c r="N603" s="20"/>
      <c r="O603" s="20"/>
    </row>
    <row r="604" spans="13:15" ht="13" x14ac:dyDescent="0.15">
      <c r="M604" s="19"/>
      <c r="N604" s="20"/>
      <c r="O604" s="20"/>
    </row>
    <row r="605" spans="13:15" ht="13" x14ac:dyDescent="0.15">
      <c r="M605" s="19"/>
      <c r="N605" s="20"/>
      <c r="O605" s="20"/>
    </row>
    <row r="606" spans="13:15" ht="13" x14ac:dyDescent="0.15">
      <c r="M606" s="19"/>
      <c r="N606" s="20"/>
      <c r="O606" s="20"/>
    </row>
    <row r="607" spans="13:15" ht="13" x14ac:dyDescent="0.15">
      <c r="M607" s="19"/>
      <c r="N607" s="20"/>
      <c r="O607" s="20"/>
    </row>
    <row r="608" spans="13:15" ht="13" x14ac:dyDescent="0.15">
      <c r="M608" s="19"/>
      <c r="N608" s="20"/>
      <c r="O608" s="20"/>
    </row>
    <row r="609" spans="13:15" ht="13" x14ac:dyDescent="0.15">
      <c r="M609" s="19"/>
      <c r="N609" s="20"/>
      <c r="O609" s="20"/>
    </row>
    <row r="610" spans="13:15" ht="13" x14ac:dyDescent="0.15">
      <c r="M610" s="19"/>
      <c r="N610" s="20"/>
      <c r="O610" s="20"/>
    </row>
    <row r="611" spans="13:15" ht="13" x14ac:dyDescent="0.15">
      <c r="M611" s="19"/>
      <c r="N611" s="20"/>
      <c r="O611" s="20"/>
    </row>
    <row r="612" spans="13:15" ht="13" x14ac:dyDescent="0.15">
      <c r="M612" s="19"/>
      <c r="N612" s="20"/>
      <c r="O612" s="20"/>
    </row>
    <row r="613" spans="13:15" ht="13" x14ac:dyDescent="0.15">
      <c r="M613" s="19"/>
      <c r="N613" s="20"/>
      <c r="O613" s="20"/>
    </row>
    <row r="614" spans="13:15" ht="13" x14ac:dyDescent="0.15">
      <c r="M614" s="19"/>
      <c r="N614" s="20"/>
      <c r="O614" s="20"/>
    </row>
    <row r="615" spans="13:15" ht="13" x14ac:dyDescent="0.15">
      <c r="M615" s="19"/>
      <c r="N615" s="20"/>
      <c r="O615" s="20"/>
    </row>
    <row r="616" spans="13:15" ht="13" x14ac:dyDescent="0.15">
      <c r="M616" s="19"/>
      <c r="N616" s="20"/>
      <c r="O616" s="20"/>
    </row>
    <row r="617" spans="13:15" ht="13" x14ac:dyDescent="0.15">
      <c r="M617" s="19"/>
      <c r="N617" s="20"/>
      <c r="O617" s="20"/>
    </row>
    <row r="618" spans="13:15" ht="13" x14ac:dyDescent="0.15">
      <c r="M618" s="19"/>
      <c r="N618" s="20"/>
      <c r="O618" s="20"/>
    </row>
    <row r="619" spans="13:15" ht="13" x14ac:dyDescent="0.15">
      <c r="M619" s="19"/>
      <c r="N619" s="20"/>
      <c r="O619" s="20"/>
    </row>
    <row r="620" spans="13:15" ht="13" x14ac:dyDescent="0.15">
      <c r="M620" s="19"/>
      <c r="N620" s="20"/>
      <c r="O620" s="20"/>
    </row>
    <row r="621" spans="13:15" ht="13" x14ac:dyDescent="0.15">
      <c r="M621" s="19"/>
      <c r="N621" s="20"/>
      <c r="O621" s="20"/>
    </row>
    <row r="622" spans="13:15" ht="13" x14ac:dyDescent="0.15">
      <c r="M622" s="19"/>
      <c r="N622" s="20"/>
      <c r="O622" s="20"/>
    </row>
    <row r="623" spans="13:15" ht="13" x14ac:dyDescent="0.15">
      <c r="M623" s="19"/>
      <c r="N623" s="20"/>
      <c r="O623" s="20"/>
    </row>
    <row r="624" spans="13:15" ht="13" x14ac:dyDescent="0.15">
      <c r="M624" s="19"/>
      <c r="N624" s="20"/>
      <c r="O624" s="20"/>
    </row>
    <row r="625" spans="13:15" ht="13" x14ac:dyDescent="0.15">
      <c r="M625" s="19"/>
      <c r="N625" s="20"/>
      <c r="O625" s="20"/>
    </row>
    <row r="626" spans="13:15" ht="13" x14ac:dyDescent="0.15">
      <c r="M626" s="19"/>
      <c r="N626" s="20"/>
      <c r="O626" s="20"/>
    </row>
    <row r="627" spans="13:15" ht="13" x14ac:dyDescent="0.15">
      <c r="M627" s="19"/>
      <c r="N627" s="20"/>
      <c r="O627" s="20"/>
    </row>
    <row r="628" spans="13:15" ht="13" x14ac:dyDescent="0.15">
      <c r="M628" s="19"/>
      <c r="N628" s="20"/>
      <c r="O628" s="20"/>
    </row>
    <row r="629" spans="13:15" ht="13" x14ac:dyDescent="0.15">
      <c r="M629" s="19"/>
      <c r="N629" s="20"/>
      <c r="O629" s="20"/>
    </row>
    <row r="630" spans="13:15" ht="13" x14ac:dyDescent="0.15">
      <c r="M630" s="19"/>
      <c r="N630" s="20"/>
      <c r="O630" s="20"/>
    </row>
    <row r="631" spans="13:15" ht="13" x14ac:dyDescent="0.15">
      <c r="M631" s="19"/>
      <c r="N631" s="20"/>
      <c r="O631" s="20"/>
    </row>
    <row r="632" spans="13:15" ht="13" x14ac:dyDescent="0.15">
      <c r="M632" s="19"/>
      <c r="N632" s="20"/>
      <c r="O632" s="20"/>
    </row>
    <row r="633" spans="13:15" ht="13" x14ac:dyDescent="0.15">
      <c r="M633" s="19"/>
      <c r="N633" s="20"/>
      <c r="O633" s="20"/>
    </row>
    <row r="634" spans="13:15" ht="13" x14ac:dyDescent="0.15">
      <c r="M634" s="19"/>
      <c r="N634" s="20"/>
      <c r="O634" s="20"/>
    </row>
    <row r="635" spans="13:15" ht="13" x14ac:dyDescent="0.15">
      <c r="M635" s="19"/>
      <c r="N635" s="20"/>
      <c r="O635" s="20"/>
    </row>
    <row r="636" spans="13:15" ht="13" x14ac:dyDescent="0.15">
      <c r="M636" s="19"/>
      <c r="N636" s="20"/>
      <c r="O636" s="20"/>
    </row>
    <row r="637" spans="13:15" ht="13" x14ac:dyDescent="0.15">
      <c r="M637" s="19"/>
      <c r="N637" s="20"/>
      <c r="O637" s="20"/>
    </row>
    <row r="638" spans="13:15" ht="13" x14ac:dyDescent="0.15">
      <c r="M638" s="19"/>
      <c r="N638" s="20"/>
      <c r="O638" s="20"/>
    </row>
    <row r="639" spans="13:15" ht="13" x14ac:dyDescent="0.15">
      <c r="M639" s="19"/>
      <c r="N639" s="20"/>
      <c r="O639" s="20"/>
    </row>
    <row r="640" spans="13:15" ht="13" x14ac:dyDescent="0.15">
      <c r="M640" s="19"/>
      <c r="N640" s="20"/>
      <c r="O640" s="20"/>
    </row>
    <row r="641" spans="13:15" ht="13" x14ac:dyDescent="0.15">
      <c r="M641" s="19"/>
      <c r="N641" s="20"/>
      <c r="O641" s="20"/>
    </row>
    <row r="642" spans="13:15" ht="13" x14ac:dyDescent="0.15">
      <c r="M642" s="19"/>
      <c r="N642" s="20"/>
      <c r="O642" s="20"/>
    </row>
    <row r="643" spans="13:15" ht="13" x14ac:dyDescent="0.15">
      <c r="M643" s="19"/>
      <c r="N643" s="20"/>
      <c r="O643" s="20"/>
    </row>
    <row r="644" spans="13:15" ht="13" x14ac:dyDescent="0.15">
      <c r="M644" s="19"/>
      <c r="N644" s="20"/>
      <c r="O644" s="20"/>
    </row>
    <row r="645" spans="13:15" ht="13" x14ac:dyDescent="0.15">
      <c r="M645" s="19"/>
      <c r="N645" s="20"/>
      <c r="O645" s="20"/>
    </row>
    <row r="646" spans="13:15" ht="13" x14ac:dyDescent="0.15">
      <c r="M646" s="19"/>
      <c r="N646" s="20"/>
      <c r="O646" s="20"/>
    </row>
    <row r="647" spans="13:15" ht="13" x14ac:dyDescent="0.15">
      <c r="M647" s="19"/>
      <c r="N647" s="20"/>
      <c r="O647" s="20"/>
    </row>
    <row r="648" spans="13:15" ht="13" x14ac:dyDescent="0.15">
      <c r="M648" s="19"/>
      <c r="N648" s="20"/>
      <c r="O648" s="20"/>
    </row>
    <row r="649" spans="13:15" ht="13" x14ac:dyDescent="0.15">
      <c r="M649" s="19"/>
      <c r="N649" s="20"/>
      <c r="O649" s="20"/>
    </row>
    <row r="650" spans="13:15" ht="13" x14ac:dyDescent="0.15">
      <c r="M650" s="19"/>
      <c r="N650" s="20"/>
      <c r="O650" s="20"/>
    </row>
    <row r="651" spans="13:15" ht="13" x14ac:dyDescent="0.15">
      <c r="M651" s="19"/>
      <c r="N651" s="20"/>
      <c r="O651" s="20"/>
    </row>
    <row r="652" spans="13:15" ht="13" x14ac:dyDescent="0.15">
      <c r="M652" s="19"/>
      <c r="N652" s="20"/>
      <c r="O652" s="20"/>
    </row>
    <row r="653" spans="13:15" ht="13" x14ac:dyDescent="0.15">
      <c r="M653" s="19"/>
      <c r="N653" s="20"/>
      <c r="O653" s="20"/>
    </row>
    <row r="654" spans="13:15" ht="13" x14ac:dyDescent="0.15">
      <c r="M654" s="19"/>
      <c r="N654" s="20"/>
      <c r="O654" s="20"/>
    </row>
    <row r="655" spans="13:15" ht="13" x14ac:dyDescent="0.15">
      <c r="M655" s="19"/>
      <c r="N655" s="20"/>
      <c r="O655" s="20"/>
    </row>
    <row r="656" spans="13:15" ht="13" x14ac:dyDescent="0.15">
      <c r="M656" s="19"/>
      <c r="N656" s="20"/>
      <c r="O656" s="20"/>
    </row>
    <row r="657" spans="13:15" ht="13" x14ac:dyDescent="0.15">
      <c r="M657" s="19"/>
      <c r="N657" s="20"/>
      <c r="O657" s="20"/>
    </row>
    <row r="658" spans="13:15" ht="13" x14ac:dyDescent="0.15">
      <c r="M658" s="19"/>
      <c r="N658" s="20"/>
      <c r="O658" s="20"/>
    </row>
    <row r="659" spans="13:15" ht="13" x14ac:dyDescent="0.15">
      <c r="M659" s="19"/>
      <c r="N659" s="20"/>
      <c r="O659" s="20"/>
    </row>
    <row r="660" spans="13:15" ht="13" x14ac:dyDescent="0.15">
      <c r="M660" s="19"/>
      <c r="N660" s="20"/>
      <c r="O660" s="20"/>
    </row>
    <row r="661" spans="13:15" ht="13" x14ac:dyDescent="0.15">
      <c r="M661" s="19"/>
      <c r="N661" s="20"/>
      <c r="O661" s="20"/>
    </row>
    <row r="662" spans="13:15" ht="13" x14ac:dyDescent="0.15">
      <c r="M662" s="19"/>
      <c r="N662" s="20"/>
      <c r="O662" s="20"/>
    </row>
    <row r="663" spans="13:15" ht="13" x14ac:dyDescent="0.15">
      <c r="M663" s="19"/>
      <c r="N663" s="20"/>
      <c r="O663" s="20"/>
    </row>
    <row r="664" spans="13:15" ht="13" x14ac:dyDescent="0.15">
      <c r="M664" s="19"/>
      <c r="N664" s="20"/>
      <c r="O664" s="20"/>
    </row>
    <row r="665" spans="13:15" ht="13" x14ac:dyDescent="0.15">
      <c r="M665" s="19"/>
      <c r="N665" s="20"/>
      <c r="O665" s="20"/>
    </row>
    <row r="666" spans="13:15" ht="13" x14ac:dyDescent="0.15">
      <c r="M666" s="19"/>
      <c r="N666" s="20"/>
      <c r="O666" s="20"/>
    </row>
    <row r="667" spans="13:15" ht="13" x14ac:dyDescent="0.15">
      <c r="M667" s="19"/>
      <c r="N667" s="20"/>
      <c r="O667" s="20"/>
    </row>
    <row r="668" spans="13:15" ht="13" x14ac:dyDescent="0.15">
      <c r="M668" s="19"/>
      <c r="N668" s="20"/>
      <c r="O668" s="20"/>
    </row>
    <row r="669" spans="13:15" ht="13" x14ac:dyDescent="0.15">
      <c r="M669" s="19"/>
      <c r="N669" s="20"/>
      <c r="O669" s="20"/>
    </row>
    <row r="670" spans="13:15" ht="13" x14ac:dyDescent="0.15">
      <c r="M670" s="19"/>
      <c r="N670" s="20"/>
      <c r="O670" s="20"/>
    </row>
    <row r="671" spans="13:15" ht="13" x14ac:dyDescent="0.15">
      <c r="M671" s="19"/>
      <c r="N671" s="20"/>
      <c r="O671" s="20"/>
    </row>
    <row r="672" spans="13:15" ht="13" x14ac:dyDescent="0.15">
      <c r="M672" s="19"/>
      <c r="N672" s="20"/>
      <c r="O672" s="20"/>
    </row>
    <row r="673" spans="13:15" ht="13" x14ac:dyDescent="0.15">
      <c r="M673" s="19"/>
      <c r="N673" s="20"/>
      <c r="O673" s="20"/>
    </row>
    <row r="674" spans="13:15" ht="13" x14ac:dyDescent="0.15">
      <c r="M674" s="19"/>
      <c r="N674" s="20"/>
      <c r="O674" s="20"/>
    </row>
    <row r="675" spans="13:15" ht="13" x14ac:dyDescent="0.15">
      <c r="M675" s="19"/>
      <c r="N675" s="20"/>
      <c r="O675" s="20"/>
    </row>
    <row r="676" spans="13:15" ht="13" x14ac:dyDescent="0.15">
      <c r="M676" s="19"/>
      <c r="N676" s="20"/>
      <c r="O676" s="20"/>
    </row>
    <row r="677" spans="13:15" ht="13" x14ac:dyDescent="0.15">
      <c r="M677" s="19"/>
      <c r="N677" s="20"/>
      <c r="O677" s="20"/>
    </row>
    <row r="678" spans="13:15" ht="13" x14ac:dyDescent="0.15">
      <c r="M678" s="19"/>
      <c r="N678" s="20"/>
      <c r="O678" s="20"/>
    </row>
    <row r="679" spans="13:15" ht="13" x14ac:dyDescent="0.15">
      <c r="M679" s="19"/>
      <c r="N679" s="20"/>
      <c r="O679" s="20"/>
    </row>
    <row r="680" spans="13:15" ht="13" x14ac:dyDescent="0.15">
      <c r="M680" s="19"/>
      <c r="N680" s="20"/>
      <c r="O680" s="20"/>
    </row>
    <row r="681" spans="13:15" ht="13" x14ac:dyDescent="0.15">
      <c r="M681" s="19"/>
      <c r="N681" s="20"/>
      <c r="O681" s="20"/>
    </row>
    <row r="682" spans="13:15" ht="13" x14ac:dyDescent="0.15">
      <c r="M682" s="19"/>
      <c r="N682" s="20"/>
      <c r="O682" s="20"/>
    </row>
    <row r="683" spans="13:15" ht="13" x14ac:dyDescent="0.15">
      <c r="M683" s="19"/>
      <c r="N683" s="20"/>
      <c r="O683" s="20"/>
    </row>
    <row r="684" spans="13:15" ht="13" x14ac:dyDescent="0.15">
      <c r="M684" s="19"/>
      <c r="N684" s="20"/>
      <c r="O684" s="20"/>
    </row>
    <row r="685" spans="13:15" ht="13" x14ac:dyDescent="0.15">
      <c r="M685" s="19"/>
      <c r="N685" s="20"/>
      <c r="O685" s="20"/>
    </row>
    <row r="686" spans="13:15" ht="13" x14ac:dyDescent="0.15">
      <c r="M686" s="19"/>
      <c r="N686" s="20"/>
      <c r="O686" s="20"/>
    </row>
    <row r="687" spans="13:15" ht="13" x14ac:dyDescent="0.15">
      <c r="M687" s="19"/>
      <c r="N687" s="20"/>
      <c r="O687" s="20"/>
    </row>
    <row r="688" spans="13:15" ht="13" x14ac:dyDescent="0.15">
      <c r="M688" s="19"/>
      <c r="N688" s="20"/>
      <c r="O688" s="20"/>
    </row>
    <row r="689" spans="13:15" ht="13" x14ac:dyDescent="0.15">
      <c r="M689" s="19"/>
      <c r="N689" s="20"/>
      <c r="O689" s="20"/>
    </row>
    <row r="690" spans="13:15" ht="13" x14ac:dyDescent="0.15">
      <c r="M690" s="19"/>
      <c r="N690" s="20"/>
      <c r="O690" s="20"/>
    </row>
    <row r="691" spans="13:15" ht="13" x14ac:dyDescent="0.15">
      <c r="M691" s="19"/>
      <c r="N691" s="20"/>
      <c r="O691" s="20"/>
    </row>
    <row r="692" spans="13:15" ht="13" x14ac:dyDescent="0.15">
      <c r="M692" s="19"/>
      <c r="N692" s="20"/>
      <c r="O692" s="20"/>
    </row>
    <row r="693" spans="13:15" ht="13" x14ac:dyDescent="0.15">
      <c r="M693" s="19"/>
      <c r="N693" s="20"/>
      <c r="O693" s="20"/>
    </row>
    <row r="694" spans="13:15" ht="13" x14ac:dyDescent="0.15">
      <c r="M694" s="19"/>
      <c r="N694" s="20"/>
      <c r="O694" s="20"/>
    </row>
    <row r="695" spans="13:15" ht="13" x14ac:dyDescent="0.15">
      <c r="M695" s="19"/>
      <c r="N695" s="20"/>
      <c r="O695" s="20"/>
    </row>
    <row r="696" spans="13:15" ht="13" x14ac:dyDescent="0.15">
      <c r="M696" s="19"/>
      <c r="N696" s="20"/>
      <c r="O696" s="20"/>
    </row>
    <row r="697" spans="13:15" ht="13" x14ac:dyDescent="0.15">
      <c r="M697" s="19"/>
      <c r="N697" s="20"/>
      <c r="O697" s="20"/>
    </row>
    <row r="698" spans="13:15" ht="13" x14ac:dyDescent="0.15">
      <c r="M698" s="19"/>
      <c r="N698" s="20"/>
      <c r="O698" s="20"/>
    </row>
    <row r="699" spans="13:15" ht="13" x14ac:dyDescent="0.15">
      <c r="M699" s="19"/>
      <c r="N699" s="20"/>
      <c r="O699" s="20"/>
    </row>
    <row r="700" spans="13:15" ht="13" x14ac:dyDescent="0.15">
      <c r="M700" s="19"/>
      <c r="N700" s="20"/>
      <c r="O700" s="20"/>
    </row>
    <row r="701" spans="13:15" ht="13" x14ac:dyDescent="0.15">
      <c r="M701" s="19"/>
      <c r="N701" s="20"/>
      <c r="O701" s="20"/>
    </row>
    <row r="702" spans="13:15" ht="13" x14ac:dyDescent="0.15">
      <c r="M702" s="19"/>
      <c r="N702" s="20"/>
      <c r="O702" s="20"/>
    </row>
    <row r="703" spans="13:15" ht="13" x14ac:dyDescent="0.15">
      <c r="M703" s="19"/>
      <c r="N703" s="20"/>
      <c r="O703" s="20"/>
    </row>
    <row r="704" spans="13:15" ht="13" x14ac:dyDescent="0.15">
      <c r="M704" s="19"/>
      <c r="N704" s="20"/>
      <c r="O704" s="20"/>
    </row>
    <row r="705" spans="13:15" ht="13" x14ac:dyDescent="0.15">
      <c r="M705" s="19"/>
      <c r="N705" s="20"/>
      <c r="O705" s="20"/>
    </row>
    <row r="706" spans="13:15" ht="13" x14ac:dyDescent="0.15">
      <c r="M706" s="19"/>
      <c r="N706" s="20"/>
      <c r="O706" s="20"/>
    </row>
    <row r="707" spans="13:15" ht="13" x14ac:dyDescent="0.15">
      <c r="M707" s="19"/>
      <c r="N707" s="20"/>
      <c r="O707" s="20"/>
    </row>
    <row r="708" spans="13:15" ht="13" x14ac:dyDescent="0.15">
      <c r="M708" s="19"/>
      <c r="N708" s="20"/>
      <c r="O708" s="20"/>
    </row>
    <row r="709" spans="13:15" ht="13" x14ac:dyDescent="0.15">
      <c r="M709" s="19"/>
      <c r="N709" s="20"/>
      <c r="O709" s="20"/>
    </row>
    <row r="710" spans="13:15" ht="13" x14ac:dyDescent="0.15">
      <c r="M710" s="19"/>
      <c r="N710" s="20"/>
      <c r="O710" s="20"/>
    </row>
    <row r="711" spans="13:15" ht="13" x14ac:dyDescent="0.15">
      <c r="M711" s="19"/>
      <c r="N711" s="20"/>
      <c r="O711" s="20"/>
    </row>
    <row r="712" spans="13:15" ht="13" x14ac:dyDescent="0.15">
      <c r="M712" s="19"/>
      <c r="N712" s="20"/>
      <c r="O712" s="20"/>
    </row>
    <row r="713" spans="13:15" ht="13" x14ac:dyDescent="0.15">
      <c r="M713" s="19"/>
      <c r="N713" s="20"/>
      <c r="O713" s="20"/>
    </row>
    <row r="714" spans="13:15" ht="13" x14ac:dyDescent="0.15">
      <c r="M714" s="19"/>
      <c r="N714" s="20"/>
      <c r="O714" s="20"/>
    </row>
    <row r="715" spans="13:15" ht="13" x14ac:dyDescent="0.15">
      <c r="M715" s="19"/>
      <c r="N715" s="20"/>
      <c r="O715" s="20"/>
    </row>
    <row r="716" spans="13:15" ht="13" x14ac:dyDescent="0.15">
      <c r="M716" s="19"/>
      <c r="N716" s="20"/>
      <c r="O716" s="20"/>
    </row>
    <row r="717" spans="13:15" ht="13" x14ac:dyDescent="0.15">
      <c r="M717" s="19"/>
      <c r="N717" s="20"/>
      <c r="O717" s="20"/>
    </row>
    <row r="718" spans="13:15" ht="13" x14ac:dyDescent="0.15">
      <c r="M718" s="19"/>
      <c r="N718" s="20"/>
      <c r="O718" s="20"/>
    </row>
    <row r="719" spans="13:15" ht="13" x14ac:dyDescent="0.15">
      <c r="M719" s="19"/>
      <c r="N719" s="20"/>
      <c r="O719" s="20"/>
    </row>
    <row r="720" spans="13:15" ht="13" x14ac:dyDescent="0.15">
      <c r="M720" s="19"/>
      <c r="N720" s="20"/>
      <c r="O720" s="20"/>
    </row>
    <row r="721" spans="13:15" ht="13" x14ac:dyDescent="0.15">
      <c r="M721" s="19"/>
      <c r="N721" s="20"/>
      <c r="O721" s="20"/>
    </row>
    <row r="722" spans="13:15" ht="13" x14ac:dyDescent="0.15">
      <c r="M722" s="19"/>
      <c r="N722" s="20"/>
      <c r="O722" s="20"/>
    </row>
    <row r="723" spans="13:15" ht="13" x14ac:dyDescent="0.15">
      <c r="M723" s="19"/>
      <c r="N723" s="20"/>
      <c r="O723" s="20"/>
    </row>
    <row r="724" spans="13:15" ht="13" x14ac:dyDescent="0.15">
      <c r="M724" s="19"/>
      <c r="N724" s="20"/>
      <c r="O724" s="20"/>
    </row>
    <row r="725" spans="13:15" ht="13" x14ac:dyDescent="0.15">
      <c r="M725" s="19"/>
      <c r="N725" s="20"/>
      <c r="O725" s="20"/>
    </row>
    <row r="726" spans="13:15" ht="13" x14ac:dyDescent="0.15">
      <c r="M726" s="19"/>
      <c r="N726" s="20"/>
      <c r="O726" s="20"/>
    </row>
    <row r="727" spans="13:15" ht="13" x14ac:dyDescent="0.15">
      <c r="M727" s="19"/>
      <c r="N727" s="20"/>
      <c r="O727" s="20"/>
    </row>
    <row r="728" spans="13:15" ht="13" x14ac:dyDescent="0.15">
      <c r="M728" s="19"/>
      <c r="N728" s="20"/>
      <c r="O728" s="20"/>
    </row>
    <row r="729" spans="13:15" ht="13" x14ac:dyDescent="0.15">
      <c r="M729" s="19"/>
      <c r="N729" s="20"/>
      <c r="O729" s="20"/>
    </row>
    <row r="730" spans="13:15" ht="13" x14ac:dyDescent="0.15">
      <c r="M730" s="19"/>
      <c r="N730" s="20"/>
      <c r="O730" s="20"/>
    </row>
    <row r="731" spans="13:15" ht="13" x14ac:dyDescent="0.15">
      <c r="M731" s="19"/>
      <c r="N731" s="20"/>
      <c r="O731" s="20"/>
    </row>
    <row r="732" spans="13:15" ht="13" x14ac:dyDescent="0.15">
      <c r="M732" s="19"/>
      <c r="N732" s="20"/>
      <c r="O732" s="20"/>
    </row>
    <row r="733" spans="13:15" ht="13" x14ac:dyDescent="0.15">
      <c r="M733" s="19"/>
      <c r="N733" s="20"/>
      <c r="O733" s="20"/>
    </row>
    <row r="734" spans="13:15" ht="13" x14ac:dyDescent="0.15">
      <c r="M734" s="19"/>
      <c r="N734" s="20"/>
      <c r="O734" s="20"/>
    </row>
    <row r="735" spans="13:15" ht="13" x14ac:dyDescent="0.15">
      <c r="M735" s="19"/>
      <c r="N735" s="20"/>
      <c r="O735" s="20"/>
    </row>
    <row r="736" spans="13:15" ht="13" x14ac:dyDescent="0.15">
      <c r="M736" s="19"/>
      <c r="N736" s="20"/>
      <c r="O736" s="20"/>
    </row>
    <row r="737" spans="13:15" ht="13" x14ac:dyDescent="0.15">
      <c r="M737" s="19"/>
      <c r="N737" s="20"/>
      <c r="O737" s="20"/>
    </row>
    <row r="738" spans="13:15" ht="13" x14ac:dyDescent="0.15">
      <c r="M738" s="19"/>
      <c r="N738" s="20"/>
      <c r="O738" s="20"/>
    </row>
    <row r="739" spans="13:15" ht="13" x14ac:dyDescent="0.15">
      <c r="M739" s="19"/>
      <c r="N739" s="20"/>
      <c r="O739" s="20"/>
    </row>
    <row r="740" spans="13:15" ht="13" x14ac:dyDescent="0.15">
      <c r="M740" s="19"/>
      <c r="N740" s="20"/>
      <c r="O740" s="20"/>
    </row>
    <row r="741" spans="13:15" ht="13" x14ac:dyDescent="0.15">
      <c r="M741" s="19"/>
      <c r="N741" s="20"/>
      <c r="O741" s="20"/>
    </row>
    <row r="742" spans="13:15" ht="13" x14ac:dyDescent="0.15">
      <c r="M742" s="19"/>
      <c r="N742" s="20"/>
      <c r="O742" s="20"/>
    </row>
    <row r="743" spans="13:15" ht="13" x14ac:dyDescent="0.15">
      <c r="M743" s="19"/>
      <c r="N743" s="20"/>
      <c r="O743" s="20"/>
    </row>
    <row r="744" spans="13:15" ht="13" x14ac:dyDescent="0.15">
      <c r="M744" s="19"/>
      <c r="N744" s="20"/>
      <c r="O744" s="20"/>
    </row>
    <row r="745" spans="13:15" ht="13" x14ac:dyDescent="0.15">
      <c r="M745" s="19"/>
      <c r="N745" s="20"/>
      <c r="O745" s="20"/>
    </row>
    <row r="746" spans="13:15" ht="13" x14ac:dyDescent="0.15">
      <c r="M746" s="19"/>
      <c r="N746" s="20"/>
      <c r="O746" s="20"/>
    </row>
    <row r="747" spans="13:15" ht="13" x14ac:dyDescent="0.15">
      <c r="M747" s="19"/>
      <c r="N747" s="20"/>
      <c r="O747" s="20"/>
    </row>
    <row r="748" spans="13:15" ht="13" x14ac:dyDescent="0.15">
      <c r="M748" s="19"/>
      <c r="N748" s="20"/>
      <c r="O748" s="20"/>
    </row>
    <row r="749" spans="13:15" ht="13" x14ac:dyDescent="0.15">
      <c r="M749" s="19"/>
      <c r="N749" s="20"/>
      <c r="O749" s="20"/>
    </row>
    <row r="750" spans="13:15" ht="13" x14ac:dyDescent="0.15">
      <c r="M750" s="19"/>
      <c r="N750" s="20"/>
      <c r="O750" s="20"/>
    </row>
    <row r="751" spans="13:15" ht="13" x14ac:dyDescent="0.15">
      <c r="M751" s="19"/>
      <c r="N751" s="20"/>
      <c r="O751" s="20"/>
    </row>
    <row r="752" spans="13:15" ht="13" x14ac:dyDescent="0.15">
      <c r="M752" s="19"/>
      <c r="N752" s="20"/>
      <c r="O752" s="20"/>
    </row>
    <row r="753" spans="13:15" ht="13" x14ac:dyDescent="0.15">
      <c r="M753" s="19"/>
      <c r="N753" s="20"/>
      <c r="O753" s="20"/>
    </row>
    <row r="754" spans="13:15" ht="13" x14ac:dyDescent="0.15">
      <c r="M754" s="19"/>
      <c r="N754" s="20"/>
      <c r="O754" s="20"/>
    </row>
    <row r="755" spans="13:15" ht="13" x14ac:dyDescent="0.15">
      <c r="M755" s="19"/>
      <c r="N755" s="20"/>
      <c r="O755" s="20"/>
    </row>
    <row r="756" spans="13:15" ht="13" x14ac:dyDescent="0.15">
      <c r="M756" s="19"/>
      <c r="N756" s="20"/>
      <c r="O756" s="20"/>
    </row>
    <row r="757" spans="13:15" ht="13" x14ac:dyDescent="0.15">
      <c r="M757" s="19"/>
      <c r="N757" s="20"/>
      <c r="O757" s="20"/>
    </row>
    <row r="758" spans="13:15" ht="13" x14ac:dyDescent="0.15">
      <c r="M758" s="19"/>
      <c r="N758" s="20"/>
      <c r="O758" s="20"/>
    </row>
    <row r="759" spans="13:15" ht="13" x14ac:dyDescent="0.15">
      <c r="M759" s="19"/>
      <c r="N759" s="20"/>
      <c r="O759" s="20"/>
    </row>
    <row r="760" spans="13:15" ht="13" x14ac:dyDescent="0.15">
      <c r="M760" s="19"/>
      <c r="N760" s="20"/>
      <c r="O760" s="20"/>
    </row>
    <row r="761" spans="13:15" ht="13" x14ac:dyDescent="0.15">
      <c r="M761" s="19"/>
      <c r="N761" s="20"/>
      <c r="O761" s="20"/>
    </row>
    <row r="762" spans="13:15" ht="13" x14ac:dyDescent="0.15">
      <c r="M762" s="19"/>
      <c r="N762" s="20"/>
      <c r="O762" s="20"/>
    </row>
    <row r="763" spans="13:15" ht="13" x14ac:dyDescent="0.15">
      <c r="M763" s="19"/>
      <c r="N763" s="20"/>
      <c r="O763" s="20"/>
    </row>
    <row r="764" spans="13:15" ht="13" x14ac:dyDescent="0.15">
      <c r="M764" s="19"/>
      <c r="N764" s="20"/>
      <c r="O764" s="20"/>
    </row>
    <row r="765" spans="13:15" ht="13" x14ac:dyDescent="0.15">
      <c r="M765" s="19"/>
      <c r="N765" s="20"/>
      <c r="O765" s="20"/>
    </row>
    <row r="766" spans="13:15" ht="13" x14ac:dyDescent="0.15">
      <c r="M766" s="19"/>
      <c r="N766" s="20"/>
      <c r="O766" s="20"/>
    </row>
    <row r="767" spans="13:15" ht="13" x14ac:dyDescent="0.15">
      <c r="M767" s="19"/>
      <c r="N767" s="20"/>
      <c r="O767" s="20"/>
    </row>
    <row r="768" spans="13:15" ht="13" x14ac:dyDescent="0.15">
      <c r="M768" s="19"/>
      <c r="N768" s="20"/>
      <c r="O768" s="20"/>
    </row>
    <row r="769" spans="13:15" ht="13" x14ac:dyDescent="0.15">
      <c r="M769" s="19"/>
      <c r="N769" s="20"/>
      <c r="O769" s="20"/>
    </row>
    <row r="770" spans="13:15" ht="13" x14ac:dyDescent="0.15">
      <c r="M770" s="19"/>
      <c r="N770" s="20"/>
      <c r="O770" s="20"/>
    </row>
    <row r="771" spans="13:15" ht="13" x14ac:dyDescent="0.15">
      <c r="M771" s="19"/>
      <c r="N771" s="20"/>
      <c r="O771" s="20"/>
    </row>
    <row r="772" spans="13:15" ht="13" x14ac:dyDescent="0.15">
      <c r="M772" s="19"/>
      <c r="N772" s="20"/>
      <c r="O772" s="20"/>
    </row>
    <row r="773" spans="13:15" ht="13" x14ac:dyDescent="0.15">
      <c r="M773" s="19"/>
      <c r="N773" s="20"/>
      <c r="O773" s="20"/>
    </row>
    <row r="774" spans="13:15" ht="13" x14ac:dyDescent="0.15">
      <c r="M774" s="19"/>
      <c r="N774" s="20"/>
      <c r="O774" s="20"/>
    </row>
    <row r="775" spans="13:15" ht="13" x14ac:dyDescent="0.15">
      <c r="M775" s="19"/>
      <c r="N775" s="20"/>
      <c r="O775" s="20"/>
    </row>
    <row r="776" spans="13:15" ht="13" x14ac:dyDescent="0.15">
      <c r="M776" s="19"/>
      <c r="N776" s="20"/>
      <c r="O776" s="20"/>
    </row>
    <row r="777" spans="13:15" ht="13" x14ac:dyDescent="0.15">
      <c r="M777" s="19"/>
      <c r="N777" s="20"/>
      <c r="O777" s="20"/>
    </row>
    <row r="778" spans="13:15" ht="13" x14ac:dyDescent="0.15">
      <c r="M778" s="19"/>
      <c r="N778" s="20"/>
      <c r="O778" s="20"/>
    </row>
    <row r="779" spans="13:15" ht="13" x14ac:dyDescent="0.15">
      <c r="M779" s="19"/>
      <c r="N779" s="20"/>
      <c r="O779" s="20"/>
    </row>
    <row r="780" spans="13:15" ht="13" x14ac:dyDescent="0.15">
      <c r="M780" s="19"/>
      <c r="N780" s="20"/>
      <c r="O780" s="20"/>
    </row>
    <row r="781" spans="13:15" ht="13" x14ac:dyDescent="0.15">
      <c r="M781" s="19"/>
      <c r="N781" s="20"/>
      <c r="O781" s="20"/>
    </row>
    <row r="782" spans="13:15" ht="13" x14ac:dyDescent="0.15">
      <c r="M782" s="19"/>
      <c r="N782" s="20"/>
      <c r="O782" s="20"/>
    </row>
    <row r="783" spans="13:15" ht="13" x14ac:dyDescent="0.15">
      <c r="M783" s="19"/>
      <c r="N783" s="20"/>
      <c r="O783" s="20"/>
    </row>
    <row r="784" spans="13:15" ht="13" x14ac:dyDescent="0.15">
      <c r="M784" s="19"/>
      <c r="N784" s="20"/>
      <c r="O784" s="20"/>
    </row>
    <row r="785" spans="13:15" ht="13" x14ac:dyDescent="0.15">
      <c r="M785" s="19"/>
      <c r="N785" s="20"/>
      <c r="O785" s="20"/>
    </row>
    <row r="786" spans="13:15" ht="13" x14ac:dyDescent="0.15">
      <c r="M786" s="19"/>
      <c r="N786" s="20"/>
      <c r="O786" s="20"/>
    </row>
    <row r="787" spans="13:15" ht="13" x14ac:dyDescent="0.15">
      <c r="M787" s="19"/>
      <c r="N787" s="20"/>
      <c r="O787" s="20"/>
    </row>
    <row r="788" spans="13:15" ht="13" x14ac:dyDescent="0.15">
      <c r="M788" s="19"/>
      <c r="N788" s="20"/>
      <c r="O788" s="20"/>
    </row>
    <row r="789" spans="13:15" ht="13" x14ac:dyDescent="0.15">
      <c r="M789" s="19"/>
      <c r="N789" s="20"/>
      <c r="O789" s="20"/>
    </row>
    <row r="790" spans="13:15" ht="13" x14ac:dyDescent="0.15">
      <c r="M790" s="19"/>
      <c r="N790" s="20"/>
      <c r="O790" s="20"/>
    </row>
    <row r="791" spans="13:15" ht="13" x14ac:dyDescent="0.15">
      <c r="M791" s="19"/>
      <c r="N791" s="20"/>
      <c r="O791" s="20"/>
    </row>
    <row r="792" spans="13:15" ht="13" x14ac:dyDescent="0.15">
      <c r="M792" s="19"/>
      <c r="N792" s="20"/>
      <c r="O792" s="20"/>
    </row>
    <row r="793" spans="13:15" ht="13" x14ac:dyDescent="0.15">
      <c r="M793" s="19"/>
      <c r="N793" s="20"/>
      <c r="O793" s="20"/>
    </row>
    <row r="794" spans="13:15" ht="13" x14ac:dyDescent="0.15">
      <c r="M794" s="19"/>
      <c r="N794" s="20"/>
      <c r="O794" s="20"/>
    </row>
    <row r="795" spans="13:15" ht="13" x14ac:dyDescent="0.15">
      <c r="M795" s="19"/>
      <c r="N795" s="20"/>
      <c r="O795" s="20"/>
    </row>
    <row r="796" spans="13:15" ht="13" x14ac:dyDescent="0.15">
      <c r="M796" s="19"/>
      <c r="N796" s="20"/>
      <c r="O796" s="20"/>
    </row>
    <row r="797" spans="13:15" ht="13" x14ac:dyDescent="0.15">
      <c r="M797" s="19"/>
      <c r="N797" s="20"/>
      <c r="O797" s="20"/>
    </row>
    <row r="798" spans="13:15" ht="13" x14ac:dyDescent="0.15">
      <c r="M798" s="19"/>
      <c r="N798" s="20"/>
      <c r="O798" s="20"/>
    </row>
    <row r="799" spans="13:15" ht="13" x14ac:dyDescent="0.15">
      <c r="M799" s="19"/>
      <c r="N799" s="20"/>
      <c r="O799" s="20"/>
    </row>
    <row r="800" spans="13:15" ht="13" x14ac:dyDescent="0.15">
      <c r="M800" s="19"/>
      <c r="N800" s="20"/>
      <c r="O800" s="20"/>
    </row>
    <row r="801" spans="13:15" ht="13" x14ac:dyDescent="0.15">
      <c r="M801" s="19"/>
      <c r="N801" s="20"/>
      <c r="O801" s="20"/>
    </row>
    <row r="802" spans="13:15" ht="13" x14ac:dyDescent="0.15">
      <c r="M802" s="19"/>
      <c r="N802" s="20"/>
      <c r="O802" s="20"/>
    </row>
    <row r="803" spans="13:15" ht="13" x14ac:dyDescent="0.15">
      <c r="M803" s="19"/>
      <c r="N803" s="20"/>
      <c r="O803" s="20"/>
    </row>
    <row r="804" spans="13:15" ht="13" x14ac:dyDescent="0.15">
      <c r="M804" s="19"/>
      <c r="N804" s="20"/>
      <c r="O804" s="20"/>
    </row>
    <row r="805" spans="13:15" ht="13" x14ac:dyDescent="0.15">
      <c r="M805" s="19"/>
      <c r="N805" s="20"/>
      <c r="O805" s="20"/>
    </row>
    <row r="806" spans="13:15" ht="13" x14ac:dyDescent="0.15">
      <c r="M806" s="19"/>
      <c r="N806" s="20"/>
      <c r="O806" s="20"/>
    </row>
    <row r="807" spans="13:15" ht="13" x14ac:dyDescent="0.15">
      <c r="M807" s="19"/>
      <c r="N807" s="20"/>
      <c r="O807" s="20"/>
    </row>
    <row r="808" spans="13:15" ht="13" x14ac:dyDescent="0.15">
      <c r="M808" s="19"/>
      <c r="N808" s="20"/>
      <c r="O808" s="20"/>
    </row>
    <row r="809" spans="13:15" ht="13" x14ac:dyDescent="0.15">
      <c r="M809" s="19"/>
      <c r="N809" s="20"/>
      <c r="O809" s="20"/>
    </row>
    <row r="810" spans="13:15" ht="13" x14ac:dyDescent="0.15">
      <c r="M810" s="19"/>
      <c r="N810" s="20"/>
      <c r="O810" s="20"/>
    </row>
    <row r="811" spans="13:15" ht="13" x14ac:dyDescent="0.15">
      <c r="M811" s="19"/>
      <c r="N811" s="20"/>
      <c r="O811" s="20"/>
    </row>
    <row r="812" spans="13:15" ht="13" x14ac:dyDescent="0.15">
      <c r="M812" s="19"/>
      <c r="N812" s="20"/>
      <c r="O812" s="20"/>
    </row>
    <row r="813" spans="13:15" ht="13" x14ac:dyDescent="0.15">
      <c r="M813" s="19"/>
      <c r="N813" s="20"/>
      <c r="O813" s="20"/>
    </row>
    <row r="814" spans="13:15" ht="13" x14ac:dyDescent="0.15">
      <c r="M814" s="19"/>
      <c r="N814" s="20"/>
      <c r="O814" s="20"/>
    </row>
    <row r="815" spans="13:15" ht="13" x14ac:dyDescent="0.15">
      <c r="M815" s="19"/>
      <c r="N815" s="20"/>
      <c r="O815" s="20"/>
    </row>
    <row r="816" spans="13:15" ht="13" x14ac:dyDescent="0.15">
      <c r="M816" s="19"/>
      <c r="N816" s="20"/>
      <c r="O816" s="20"/>
    </row>
    <row r="817" spans="13:15" ht="13" x14ac:dyDescent="0.15">
      <c r="M817" s="19"/>
      <c r="N817" s="20"/>
      <c r="O817" s="20"/>
    </row>
    <row r="818" spans="13:15" ht="13" x14ac:dyDescent="0.15">
      <c r="M818" s="19"/>
      <c r="N818" s="20"/>
      <c r="O818" s="20"/>
    </row>
    <row r="819" spans="13:15" ht="13" x14ac:dyDescent="0.15">
      <c r="M819" s="19"/>
      <c r="N819" s="20"/>
      <c r="O819" s="20"/>
    </row>
    <row r="820" spans="13:15" ht="13" x14ac:dyDescent="0.15">
      <c r="M820" s="19"/>
      <c r="N820" s="20"/>
      <c r="O820" s="20"/>
    </row>
    <row r="821" spans="13:15" ht="13" x14ac:dyDescent="0.15">
      <c r="M821" s="19"/>
      <c r="N821" s="20"/>
      <c r="O821" s="20"/>
    </row>
    <row r="822" spans="13:15" ht="13" x14ac:dyDescent="0.15">
      <c r="M822" s="19"/>
      <c r="N822" s="20"/>
      <c r="O822" s="20"/>
    </row>
    <row r="823" spans="13:15" ht="13" x14ac:dyDescent="0.15">
      <c r="M823" s="19"/>
      <c r="N823" s="20"/>
      <c r="O823" s="20"/>
    </row>
    <row r="824" spans="13:15" ht="13" x14ac:dyDescent="0.15">
      <c r="M824" s="19"/>
      <c r="N824" s="20"/>
      <c r="O824" s="20"/>
    </row>
    <row r="825" spans="13:15" ht="13" x14ac:dyDescent="0.15">
      <c r="M825" s="19"/>
      <c r="N825" s="20"/>
      <c r="O825" s="20"/>
    </row>
    <row r="826" spans="13:15" ht="13" x14ac:dyDescent="0.15">
      <c r="M826" s="19"/>
      <c r="N826" s="20"/>
      <c r="O826" s="20"/>
    </row>
    <row r="827" spans="13:15" ht="13" x14ac:dyDescent="0.15">
      <c r="M827" s="19"/>
      <c r="N827" s="20"/>
      <c r="O827" s="20"/>
    </row>
    <row r="828" spans="13:15" ht="13" x14ac:dyDescent="0.15">
      <c r="M828" s="19"/>
      <c r="N828" s="20"/>
      <c r="O828" s="20"/>
    </row>
    <row r="829" spans="13:15" ht="13" x14ac:dyDescent="0.15">
      <c r="M829" s="19"/>
      <c r="N829" s="20"/>
      <c r="O829" s="20"/>
    </row>
    <row r="830" spans="13:15" ht="13" x14ac:dyDescent="0.15">
      <c r="M830" s="19"/>
      <c r="N830" s="20"/>
      <c r="O830" s="20"/>
    </row>
    <row r="831" spans="13:15" ht="13" x14ac:dyDescent="0.15">
      <c r="M831" s="19"/>
      <c r="N831" s="20"/>
      <c r="O831" s="20"/>
    </row>
    <row r="832" spans="13:15" ht="13" x14ac:dyDescent="0.15">
      <c r="M832" s="19"/>
      <c r="N832" s="20"/>
      <c r="O832" s="20"/>
    </row>
    <row r="833" spans="13:15" ht="13" x14ac:dyDescent="0.15">
      <c r="M833" s="19"/>
      <c r="N833" s="20"/>
      <c r="O833" s="20"/>
    </row>
    <row r="834" spans="13:15" ht="13" x14ac:dyDescent="0.15">
      <c r="M834" s="19"/>
      <c r="N834" s="20"/>
      <c r="O834" s="20"/>
    </row>
    <row r="835" spans="13:15" ht="13" x14ac:dyDescent="0.15">
      <c r="M835" s="19"/>
      <c r="N835" s="20"/>
      <c r="O835" s="20"/>
    </row>
    <row r="836" spans="13:15" ht="13" x14ac:dyDescent="0.15">
      <c r="M836" s="19"/>
      <c r="N836" s="20"/>
      <c r="O836" s="20"/>
    </row>
    <row r="837" spans="13:15" ht="13" x14ac:dyDescent="0.15">
      <c r="M837" s="19"/>
      <c r="N837" s="20"/>
      <c r="O837" s="20"/>
    </row>
    <row r="838" spans="13:15" ht="13" x14ac:dyDescent="0.15">
      <c r="M838" s="19"/>
      <c r="N838" s="20"/>
      <c r="O838" s="20"/>
    </row>
    <row r="839" spans="13:15" ht="13" x14ac:dyDescent="0.15">
      <c r="M839" s="19"/>
      <c r="N839" s="20"/>
      <c r="O839" s="20"/>
    </row>
    <row r="840" spans="13:15" ht="13" x14ac:dyDescent="0.15">
      <c r="M840" s="19"/>
      <c r="N840" s="20"/>
      <c r="O840" s="20"/>
    </row>
    <row r="841" spans="13:15" ht="13" x14ac:dyDescent="0.15">
      <c r="M841" s="19"/>
      <c r="N841" s="20"/>
      <c r="O841" s="20"/>
    </row>
    <row r="842" spans="13:15" ht="13" x14ac:dyDescent="0.15">
      <c r="M842" s="19"/>
      <c r="N842" s="20"/>
      <c r="O842" s="20"/>
    </row>
    <row r="843" spans="13:15" ht="13" x14ac:dyDescent="0.15">
      <c r="M843" s="19"/>
      <c r="N843" s="20"/>
      <c r="O843" s="20"/>
    </row>
    <row r="844" spans="13:15" ht="13" x14ac:dyDescent="0.15">
      <c r="M844" s="19"/>
      <c r="N844" s="20"/>
      <c r="O844" s="20"/>
    </row>
    <row r="845" spans="13:15" ht="13" x14ac:dyDescent="0.15">
      <c r="M845" s="19"/>
      <c r="N845" s="20"/>
      <c r="O845" s="20"/>
    </row>
    <row r="846" spans="13:15" ht="13" x14ac:dyDescent="0.15">
      <c r="M846" s="19"/>
      <c r="N846" s="20"/>
      <c r="O846" s="20"/>
    </row>
    <row r="847" spans="13:15" ht="13" x14ac:dyDescent="0.15">
      <c r="M847" s="19"/>
      <c r="N847" s="20"/>
      <c r="O847" s="20"/>
    </row>
    <row r="848" spans="13:15" ht="13" x14ac:dyDescent="0.15">
      <c r="M848" s="19"/>
      <c r="N848" s="20"/>
      <c r="O848" s="20"/>
    </row>
    <row r="849" spans="13:15" ht="13" x14ac:dyDescent="0.15">
      <c r="M849" s="19"/>
      <c r="N849" s="20"/>
      <c r="O849" s="20"/>
    </row>
    <row r="850" spans="13:15" ht="13" x14ac:dyDescent="0.15">
      <c r="M850" s="19"/>
      <c r="N850" s="20"/>
      <c r="O850" s="20"/>
    </row>
    <row r="851" spans="13:15" ht="13" x14ac:dyDescent="0.15">
      <c r="M851" s="19"/>
      <c r="N851" s="20"/>
      <c r="O851" s="20"/>
    </row>
    <row r="852" spans="13:15" ht="13" x14ac:dyDescent="0.15">
      <c r="M852" s="19"/>
      <c r="N852" s="20"/>
      <c r="O852" s="20"/>
    </row>
    <row r="853" spans="13:15" ht="13" x14ac:dyDescent="0.15">
      <c r="M853" s="19"/>
      <c r="N853" s="20"/>
      <c r="O853" s="20"/>
    </row>
    <row r="854" spans="13:15" ht="13" x14ac:dyDescent="0.15">
      <c r="M854" s="19"/>
      <c r="N854" s="20"/>
      <c r="O854" s="20"/>
    </row>
    <row r="855" spans="13:15" ht="13" x14ac:dyDescent="0.15">
      <c r="M855" s="19"/>
      <c r="N855" s="20"/>
      <c r="O855" s="20"/>
    </row>
    <row r="856" spans="13:15" ht="13" x14ac:dyDescent="0.15">
      <c r="M856" s="19"/>
      <c r="N856" s="20"/>
      <c r="O856" s="20"/>
    </row>
    <row r="857" spans="13:15" ht="13" x14ac:dyDescent="0.15">
      <c r="M857" s="19"/>
      <c r="N857" s="20"/>
      <c r="O857" s="20"/>
    </row>
    <row r="858" spans="13:15" ht="13" x14ac:dyDescent="0.15">
      <c r="M858" s="19"/>
      <c r="N858" s="20"/>
      <c r="O858" s="20"/>
    </row>
    <row r="859" spans="13:15" ht="13" x14ac:dyDescent="0.15">
      <c r="M859" s="19"/>
      <c r="N859" s="20"/>
      <c r="O859" s="20"/>
    </row>
    <row r="860" spans="13:15" ht="13" x14ac:dyDescent="0.15">
      <c r="M860" s="19"/>
      <c r="N860" s="20"/>
      <c r="O860" s="20"/>
    </row>
    <row r="861" spans="13:15" ht="13" x14ac:dyDescent="0.15">
      <c r="M861" s="19"/>
      <c r="N861" s="20"/>
      <c r="O861" s="20"/>
    </row>
    <row r="862" spans="13:15" ht="13" x14ac:dyDescent="0.15">
      <c r="M862" s="19"/>
      <c r="N862" s="20"/>
      <c r="O862" s="20"/>
    </row>
    <row r="863" spans="13:15" ht="13" x14ac:dyDescent="0.15">
      <c r="M863" s="19"/>
      <c r="N863" s="20"/>
      <c r="O863" s="20"/>
    </row>
    <row r="864" spans="13:15" ht="13" x14ac:dyDescent="0.15">
      <c r="M864" s="19"/>
      <c r="N864" s="20"/>
      <c r="O864" s="20"/>
    </row>
    <row r="865" spans="13:15" ht="13" x14ac:dyDescent="0.15">
      <c r="M865" s="19"/>
      <c r="N865" s="20"/>
      <c r="O865" s="20"/>
    </row>
    <row r="866" spans="13:15" ht="13" x14ac:dyDescent="0.15">
      <c r="M866" s="19"/>
      <c r="N866" s="20"/>
      <c r="O866" s="20"/>
    </row>
    <row r="867" spans="13:15" ht="13" x14ac:dyDescent="0.15">
      <c r="M867" s="19"/>
      <c r="N867" s="20"/>
      <c r="O867" s="20"/>
    </row>
    <row r="868" spans="13:15" ht="13" x14ac:dyDescent="0.15">
      <c r="M868" s="19"/>
      <c r="N868" s="20"/>
      <c r="O868" s="20"/>
    </row>
    <row r="869" spans="13:15" ht="13" x14ac:dyDescent="0.15">
      <c r="M869" s="19"/>
      <c r="N869" s="20"/>
      <c r="O869" s="20"/>
    </row>
    <row r="870" spans="13:15" ht="13" x14ac:dyDescent="0.15">
      <c r="M870" s="19"/>
      <c r="N870" s="20"/>
      <c r="O870" s="20"/>
    </row>
    <row r="871" spans="13:15" ht="13" x14ac:dyDescent="0.15">
      <c r="M871" s="19"/>
      <c r="N871" s="20"/>
      <c r="O871" s="20"/>
    </row>
    <row r="872" spans="13:15" ht="13" x14ac:dyDescent="0.15">
      <c r="M872" s="19"/>
      <c r="N872" s="20"/>
      <c r="O872" s="20"/>
    </row>
    <row r="873" spans="13:15" ht="13" x14ac:dyDescent="0.15">
      <c r="M873" s="19"/>
      <c r="N873" s="20"/>
      <c r="O873" s="20"/>
    </row>
    <row r="874" spans="13:15" ht="13" x14ac:dyDescent="0.15">
      <c r="M874" s="19"/>
      <c r="N874" s="20"/>
      <c r="O874" s="20"/>
    </row>
    <row r="875" spans="13:15" ht="13" x14ac:dyDescent="0.15">
      <c r="M875" s="19"/>
      <c r="N875" s="20"/>
      <c r="O875" s="20"/>
    </row>
    <row r="876" spans="13:15" ht="13" x14ac:dyDescent="0.15">
      <c r="M876" s="19"/>
      <c r="N876" s="20"/>
      <c r="O876" s="20"/>
    </row>
    <row r="877" spans="13:15" ht="13" x14ac:dyDescent="0.15">
      <c r="M877" s="19"/>
      <c r="N877" s="20"/>
      <c r="O877" s="20"/>
    </row>
    <row r="878" spans="13:15" ht="13" x14ac:dyDescent="0.15">
      <c r="M878" s="19"/>
      <c r="N878" s="20"/>
      <c r="O878" s="20"/>
    </row>
    <row r="879" spans="13:15" ht="13" x14ac:dyDescent="0.15">
      <c r="M879" s="19"/>
      <c r="N879" s="20"/>
      <c r="O879" s="20"/>
    </row>
    <row r="880" spans="13:15" ht="13" x14ac:dyDescent="0.15">
      <c r="M880" s="19"/>
      <c r="N880" s="20"/>
      <c r="O880" s="20"/>
    </row>
    <row r="881" spans="13:15" ht="13" x14ac:dyDescent="0.15">
      <c r="M881" s="19"/>
      <c r="N881" s="20"/>
      <c r="O881" s="20"/>
    </row>
    <row r="882" spans="13:15" ht="13" x14ac:dyDescent="0.15">
      <c r="M882" s="19"/>
      <c r="N882" s="20"/>
      <c r="O882" s="20"/>
    </row>
    <row r="883" spans="13:15" ht="13" x14ac:dyDescent="0.15">
      <c r="M883" s="19"/>
      <c r="N883" s="20"/>
      <c r="O883" s="20"/>
    </row>
    <row r="884" spans="13:15" ht="13" x14ac:dyDescent="0.15">
      <c r="M884" s="19"/>
      <c r="N884" s="20"/>
      <c r="O884" s="20"/>
    </row>
    <row r="885" spans="13:15" ht="13" x14ac:dyDescent="0.15">
      <c r="M885" s="19"/>
      <c r="N885" s="20"/>
      <c r="O885" s="20"/>
    </row>
    <row r="886" spans="13:15" ht="13" x14ac:dyDescent="0.15">
      <c r="M886" s="19"/>
      <c r="N886" s="20"/>
      <c r="O886" s="20"/>
    </row>
    <row r="887" spans="13:15" ht="13" x14ac:dyDescent="0.15">
      <c r="M887" s="19"/>
      <c r="N887" s="20"/>
      <c r="O887" s="20"/>
    </row>
    <row r="888" spans="13:15" ht="13" x14ac:dyDescent="0.15">
      <c r="M888" s="19"/>
      <c r="N888" s="20"/>
      <c r="O888" s="20"/>
    </row>
    <row r="889" spans="13:15" ht="13" x14ac:dyDescent="0.15">
      <c r="M889" s="19"/>
      <c r="N889" s="20"/>
      <c r="O889" s="20"/>
    </row>
    <row r="890" spans="13:15" ht="13" x14ac:dyDescent="0.15">
      <c r="M890" s="19"/>
      <c r="N890" s="20"/>
      <c r="O890" s="20"/>
    </row>
    <row r="891" spans="13:15" ht="13" x14ac:dyDescent="0.15">
      <c r="M891" s="19"/>
      <c r="N891" s="20"/>
      <c r="O891" s="20"/>
    </row>
    <row r="892" spans="13:15" ht="13" x14ac:dyDescent="0.15">
      <c r="M892" s="19"/>
      <c r="N892" s="20"/>
      <c r="O892" s="20"/>
    </row>
    <row r="893" spans="13:15" ht="13" x14ac:dyDescent="0.15">
      <c r="M893" s="19"/>
      <c r="N893" s="20"/>
      <c r="O893" s="20"/>
    </row>
    <row r="894" spans="13:15" ht="13" x14ac:dyDescent="0.15">
      <c r="M894" s="19"/>
      <c r="N894" s="20"/>
      <c r="O894" s="20"/>
    </row>
    <row r="895" spans="13:15" ht="13" x14ac:dyDescent="0.15">
      <c r="M895" s="19"/>
      <c r="N895" s="20"/>
      <c r="O895" s="20"/>
    </row>
    <row r="896" spans="13:15" ht="13" x14ac:dyDescent="0.15">
      <c r="M896" s="19"/>
      <c r="N896" s="20"/>
      <c r="O896" s="20"/>
    </row>
    <row r="897" spans="13:15" ht="13" x14ac:dyDescent="0.15">
      <c r="M897" s="19"/>
      <c r="N897" s="20"/>
      <c r="O897" s="20"/>
    </row>
    <row r="898" spans="13:15" ht="13" x14ac:dyDescent="0.15">
      <c r="M898" s="19"/>
      <c r="N898" s="20"/>
      <c r="O898" s="20"/>
    </row>
    <row r="899" spans="13:15" ht="13" x14ac:dyDescent="0.15">
      <c r="M899" s="19"/>
      <c r="N899" s="20"/>
      <c r="O899" s="20"/>
    </row>
    <row r="900" spans="13:15" ht="13" x14ac:dyDescent="0.15">
      <c r="M900" s="19"/>
      <c r="N900" s="20"/>
      <c r="O900" s="20"/>
    </row>
    <row r="901" spans="13:15" ht="13" x14ac:dyDescent="0.15">
      <c r="M901" s="19"/>
      <c r="N901" s="20"/>
      <c r="O901" s="20"/>
    </row>
    <row r="902" spans="13:15" ht="13" x14ac:dyDescent="0.15">
      <c r="M902" s="19"/>
      <c r="N902" s="20"/>
      <c r="O902" s="20"/>
    </row>
    <row r="903" spans="13:15" ht="13" x14ac:dyDescent="0.15">
      <c r="M903" s="19"/>
      <c r="N903" s="20"/>
      <c r="O903" s="20"/>
    </row>
    <row r="904" spans="13:15" ht="13" x14ac:dyDescent="0.15">
      <c r="M904" s="19"/>
      <c r="N904" s="20"/>
      <c r="O904" s="20"/>
    </row>
    <row r="905" spans="13:15" ht="13" x14ac:dyDescent="0.15">
      <c r="M905" s="19"/>
      <c r="N905" s="20"/>
      <c r="O905" s="20"/>
    </row>
    <row r="906" spans="13:15" ht="13" x14ac:dyDescent="0.15">
      <c r="M906" s="19"/>
      <c r="N906" s="20"/>
      <c r="O906" s="20"/>
    </row>
    <row r="907" spans="13:15" ht="13" x14ac:dyDescent="0.15">
      <c r="M907" s="19"/>
      <c r="N907" s="20"/>
      <c r="O907" s="20"/>
    </row>
    <row r="908" spans="13:15" ht="13" x14ac:dyDescent="0.15">
      <c r="M908" s="19"/>
      <c r="N908" s="20"/>
      <c r="O908" s="20"/>
    </row>
    <row r="909" spans="13:15" ht="13" x14ac:dyDescent="0.15">
      <c r="M909" s="19"/>
      <c r="N909" s="20"/>
      <c r="O909" s="20"/>
    </row>
    <row r="910" spans="13:15" ht="13" x14ac:dyDescent="0.15">
      <c r="M910" s="19"/>
      <c r="N910" s="20"/>
      <c r="O910" s="20"/>
    </row>
    <row r="911" spans="13:15" ht="13" x14ac:dyDescent="0.15">
      <c r="M911" s="19"/>
      <c r="N911" s="20"/>
      <c r="O911" s="20"/>
    </row>
    <row r="912" spans="13:15" ht="13" x14ac:dyDescent="0.15">
      <c r="M912" s="19"/>
      <c r="N912" s="20"/>
      <c r="O912" s="20"/>
    </row>
    <row r="913" spans="13:15" ht="13" x14ac:dyDescent="0.15">
      <c r="M913" s="19"/>
      <c r="N913" s="20"/>
      <c r="O913" s="20"/>
    </row>
    <row r="914" spans="13:15" ht="13" x14ac:dyDescent="0.15">
      <c r="M914" s="19"/>
      <c r="N914" s="20"/>
      <c r="O914" s="20"/>
    </row>
    <row r="915" spans="13:15" ht="13" x14ac:dyDescent="0.15">
      <c r="M915" s="19"/>
      <c r="N915" s="20"/>
      <c r="O915" s="20"/>
    </row>
    <row r="916" spans="13:15" ht="13" x14ac:dyDescent="0.15">
      <c r="M916" s="19"/>
      <c r="N916" s="20"/>
      <c r="O916" s="20"/>
    </row>
    <row r="917" spans="13:15" ht="13" x14ac:dyDescent="0.15">
      <c r="M917" s="19"/>
      <c r="N917" s="20"/>
      <c r="O917" s="20"/>
    </row>
    <row r="918" spans="13:15" ht="13" x14ac:dyDescent="0.15">
      <c r="M918" s="19"/>
      <c r="N918" s="20"/>
      <c r="O918" s="20"/>
    </row>
    <row r="919" spans="13:15" ht="13" x14ac:dyDescent="0.15">
      <c r="M919" s="19"/>
      <c r="N919" s="20"/>
      <c r="O919" s="20"/>
    </row>
    <row r="920" spans="13:15" ht="13" x14ac:dyDescent="0.15">
      <c r="M920" s="19"/>
      <c r="N920" s="20"/>
      <c r="O920" s="20"/>
    </row>
    <row r="921" spans="13:15" ht="13" x14ac:dyDescent="0.15">
      <c r="M921" s="19"/>
      <c r="N921" s="20"/>
      <c r="O921" s="20"/>
    </row>
    <row r="922" spans="13:15" ht="13" x14ac:dyDescent="0.15">
      <c r="M922" s="19"/>
      <c r="N922" s="20"/>
      <c r="O922" s="20"/>
    </row>
    <row r="923" spans="13:15" ht="13" x14ac:dyDescent="0.15">
      <c r="M923" s="19"/>
      <c r="N923" s="20"/>
      <c r="O923" s="20"/>
    </row>
    <row r="924" spans="13:15" ht="13" x14ac:dyDescent="0.15">
      <c r="M924" s="19"/>
      <c r="N924" s="20"/>
      <c r="O924" s="20"/>
    </row>
    <row r="925" spans="13:15" ht="13" x14ac:dyDescent="0.15">
      <c r="M925" s="19"/>
      <c r="N925" s="20"/>
      <c r="O925" s="20"/>
    </row>
    <row r="926" spans="13:15" ht="13" x14ac:dyDescent="0.15">
      <c r="M926" s="19"/>
      <c r="N926" s="20"/>
      <c r="O926" s="20"/>
    </row>
    <row r="927" spans="13:15" ht="13" x14ac:dyDescent="0.15">
      <c r="M927" s="19"/>
      <c r="N927" s="20"/>
      <c r="O927" s="20"/>
    </row>
    <row r="928" spans="13:15" ht="13" x14ac:dyDescent="0.15">
      <c r="M928" s="19"/>
      <c r="N928" s="20"/>
      <c r="O928" s="20"/>
    </row>
    <row r="929" spans="13:15" ht="13" x14ac:dyDescent="0.15">
      <c r="M929" s="19"/>
      <c r="N929" s="20"/>
      <c r="O929" s="20"/>
    </row>
    <row r="930" spans="13:15" ht="13" x14ac:dyDescent="0.15">
      <c r="M930" s="19"/>
      <c r="N930" s="20"/>
      <c r="O930" s="20"/>
    </row>
    <row r="931" spans="13:15" ht="13" x14ac:dyDescent="0.15">
      <c r="M931" s="19"/>
      <c r="N931" s="20"/>
      <c r="O931" s="20"/>
    </row>
    <row r="932" spans="13:15" ht="13" x14ac:dyDescent="0.15">
      <c r="M932" s="19"/>
      <c r="N932" s="20"/>
      <c r="O932" s="20"/>
    </row>
    <row r="933" spans="13:15" ht="13" x14ac:dyDescent="0.15">
      <c r="M933" s="19"/>
      <c r="N933" s="20"/>
      <c r="O933" s="20"/>
    </row>
    <row r="934" spans="13:15" ht="13" x14ac:dyDescent="0.15">
      <c r="M934" s="19"/>
      <c r="N934" s="20"/>
      <c r="O934" s="20"/>
    </row>
    <row r="935" spans="13:15" ht="13" x14ac:dyDescent="0.15">
      <c r="M935" s="19"/>
      <c r="N935" s="20"/>
      <c r="O935" s="20"/>
    </row>
    <row r="936" spans="13:15" ht="13" x14ac:dyDescent="0.15">
      <c r="M936" s="19"/>
      <c r="N936" s="20"/>
      <c r="O936" s="20"/>
    </row>
    <row r="937" spans="13:15" ht="13" x14ac:dyDescent="0.15">
      <c r="M937" s="19"/>
      <c r="N937" s="20"/>
      <c r="O937" s="20"/>
    </row>
    <row r="938" spans="13:15" ht="13" x14ac:dyDescent="0.15">
      <c r="M938" s="19"/>
      <c r="N938" s="20"/>
      <c r="O938" s="20"/>
    </row>
    <row r="939" spans="13:15" ht="13" x14ac:dyDescent="0.15">
      <c r="M939" s="19"/>
      <c r="N939" s="20"/>
      <c r="O939" s="20"/>
    </row>
    <row r="940" spans="13:15" ht="13" x14ac:dyDescent="0.15">
      <c r="M940" s="19"/>
      <c r="N940" s="20"/>
      <c r="O940" s="20"/>
    </row>
    <row r="941" spans="13:15" ht="13" x14ac:dyDescent="0.15">
      <c r="M941" s="19"/>
      <c r="N941" s="20"/>
      <c r="O941" s="20"/>
    </row>
    <row r="942" spans="13:15" ht="13" x14ac:dyDescent="0.15">
      <c r="M942" s="19"/>
      <c r="N942" s="20"/>
      <c r="O942" s="20"/>
    </row>
    <row r="943" spans="13:15" ht="13" x14ac:dyDescent="0.15">
      <c r="M943" s="19"/>
      <c r="N943" s="20"/>
      <c r="O943" s="20"/>
    </row>
    <row r="944" spans="13:15" ht="13" x14ac:dyDescent="0.15">
      <c r="M944" s="19"/>
      <c r="N944" s="20"/>
      <c r="O944" s="20"/>
    </row>
    <row r="945" spans="13:15" ht="13" x14ac:dyDescent="0.15">
      <c r="M945" s="19"/>
      <c r="N945" s="20"/>
      <c r="O945" s="20"/>
    </row>
    <row r="946" spans="13:15" ht="13" x14ac:dyDescent="0.15">
      <c r="M946" s="19"/>
      <c r="N946" s="20"/>
      <c r="O946" s="20"/>
    </row>
    <row r="947" spans="13:15" ht="13" x14ac:dyDescent="0.15">
      <c r="M947" s="19"/>
      <c r="N947" s="20"/>
      <c r="O947" s="20"/>
    </row>
    <row r="948" spans="13:15" ht="13" x14ac:dyDescent="0.15">
      <c r="M948" s="19"/>
      <c r="N948" s="20"/>
      <c r="O948" s="20"/>
    </row>
    <row r="949" spans="13:15" ht="13" x14ac:dyDescent="0.15">
      <c r="M949" s="19"/>
      <c r="N949" s="20"/>
      <c r="O949" s="20"/>
    </row>
    <row r="950" spans="13:15" ht="13" x14ac:dyDescent="0.15">
      <c r="M950" s="19"/>
      <c r="N950" s="20"/>
      <c r="O950" s="20"/>
    </row>
    <row r="951" spans="13:15" ht="13" x14ac:dyDescent="0.15">
      <c r="M951" s="19"/>
      <c r="N951" s="20"/>
      <c r="O951" s="20"/>
    </row>
    <row r="952" spans="13:15" ht="13" x14ac:dyDescent="0.15">
      <c r="M952" s="19"/>
      <c r="N952" s="20"/>
      <c r="O952" s="20"/>
    </row>
    <row r="953" spans="13:15" ht="13" x14ac:dyDescent="0.15">
      <c r="M953" s="19"/>
      <c r="N953" s="20"/>
      <c r="O953" s="20"/>
    </row>
    <row r="954" spans="13:15" ht="13" x14ac:dyDescent="0.15">
      <c r="M954" s="19"/>
      <c r="N954" s="20"/>
      <c r="O954" s="20"/>
    </row>
    <row r="955" spans="13:15" ht="13" x14ac:dyDescent="0.15">
      <c r="M955" s="19"/>
      <c r="N955" s="20"/>
      <c r="O955" s="20"/>
    </row>
    <row r="956" spans="13:15" ht="13" x14ac:dyDescent="0.15">
      <c r="M956" s="19"/>
      <c r="N956" s="20"/>
      <c r="O956" s="20"/>
    </row>
    <row r="957" spans="13:15" ht="13" x14ac:dyDescent="0.15">
      <c r="M957" s="19"/>
      <c r="N957" s="20"/>
      <c r="O957" s="20"/>
    </row>
    <row r="958" spans="13:15" ht="13" x14ac:dyDescent="0.15">
      <c r="M958" s="19"/>
      <c r="N958" s="20"/>
      <c r="O958" s="20"/>
    </row>
    <row r="959" spans="13:15" ht="13" x14ac:dyDescent="0.15">
      <c r="M959" s="19"/>
      <c r="N959" s="20"/>
      <c r="O959" s="20"/>
    </row>
    <row r="960" spans="13:15" ht="13" x14ac:dyDescent="0.15">
      <c r="M960" s="19"/>
      <c r="N960" s="20"/>
      <c r="O960" s="20"/>
    </row>
    <row r="961" spans="13:15" ht="13" x14ac:dyDescent="0.15">
      <c r="M961" s="19"/>
      <c r="N961" s="20"/>
      <c r="O961" s="20"/>
    </row>
    <row r="962" spans="13:15" ht="13" x14ac:dyDescent="0.15">
      <c r="M962" s="19"/>
      <c r="N962" s="20"/>
      <c r="O962" s="20"/>
    </row>
    <row r="963" spans="13:15" ht="13" x14ac:dyDescent="0.15">
      <c r="M963" s="19"/>
      <c r="N963" s="20"/>
      <c r="O963" s="20"/>
    </row>
    <row r="964" spans="13:15" ht="13" x14ac:dyDescent="0.15">
      <c r="M964" s="19"/>
      <c r="N964" s="20"/>
      <c r="O964" s="20"/>
    </row>
    <row r="965" spans="13:15" ht="13" x14ac:dyDescent="0.15">
      <c r="M965" s="19"/>
      <c r="N965" s="20"/>
      <c r="O965" s="20"/>
    </row>
    <row r="966" spans="13:15" ht="13" x14ac:dyDescent="0.15">
      <c r="M966" s="19"/>
      <c r="N966" s="20"/>
      <c r="O966" s="20"/>
    </row>
    <row r="967" spans="13:15" ht="13" x14ac:dyDescent="0.15">
      <c r="M967" s="19"/>
      <c r="N967" s="20"/>
      <c r="O967" s="20"/>
    </row>
    <row r="968" spans="13:15" ht="13" x14ac:dyDescent="0.15">
      <c r="M968" s="19"/>
      <c r="N968" s="20"/>
      <c r="O968" s="20"/>
    </row>
    <row r="969" spans="13:15" ht="13" x14ac:dyDescent="0.15">
      <c r="M969" s="19"/>
      <c r="N969" s="20"/>
      <c r="O969" s="20"/>
    </row>
    <row r="970" spans="13:15" ht="13" x14ac:dyDescent="0.15">
      <c r="M970" s="19"/>
      <c r="N970" s="20"/>
      <c r="O970" s="20"/>
    </row>
    <row r="971" spans="13:15" ht="13" x14ac:dyDescent="0.15">
      <c r="M971" s="19"/>
      <c r="N971" s="20"/>
      <c r="O971" s="20"/>
    </row>
    <row r="972" spans="13:15" ht="13" x14ac:dyDescent="0.15">
      <c r="M972" s="19"/>
      <c r="N972" s="20"/>
      <c r="O972" s="20"/>
    </row>
    <row r="973" spans="13:15" ht="13" x14ac:dyDescent="0.15">
      <c r="M973" s="19"/>
      <c r="N973" s="20"/>
      <c r="O973" s="20"/>
    </row>
    <row r="974" spans="13:15" ht="13" x14ac:dyDescent="0.15">
      <c r="M974" s="19"/>
      <c r="N974" s="20"/>
      <c r="O974" s="20"/>
    </row>
    <row r="975" spans="13:15" ht="13" x14ac:dyDescent="0.15">
      <c r="M975" s="19"/>
      <c r="N975" s="20"/>
      <c r="O975" s="20"/>
    </row>
    <row r="976" spans="13:15" ht="13" x14ac:dyDescent="0.15">
      <c r="M976" s="19"/>
      <c r="N976" s="20"/>
      <c r="O976" s="20"/>
    </row>
    <row r="977" spans="13:15" ht="13" x14ac:dyDescent="0.15">
      <c r="M977" s="19"/>
      <c r="N977" s="20"/>
      <c r="O977" s="20"/>
    </row>
    <row r="978" spans="13:15" ht="13" x14ac:dyDescent="0.15">
      <c r="M978" s="19"/>
      <c r="N978" s="20"/>
      <c r="O978" s="20"/>
    </row>
    <row r="979" spans="13:15" ht="13" x14ac:dyDescent="0.15">
      <c r="M979" s="19"/>
      <c r="N979" s="20"/>
      <c r="O979" s="20"/>
    </row>
    <row r="980" spans="13:15" ht="13" x14ac:dyDescent="0.15">
      <c r="M980" s="19"/>
      <c r="N980" s="20"/>
      <c r="O980" s="20"/>
    </row>
    <row r="981" spans="13:15" ht="13" x14ac:dyDescent="0.15">
      <c r="M981" s="19"/>
      <c r="N981" s="20"/>
      <c r="O981" s="20"/>
    </row>
    <row r="982" spans="13:15" ht="13" x14ac:dyDescent="0.15">
      <c r="M982" s="19"/>
      <c r="N982" s="20"/>
      <c r="O982" s="20"/>
    </row>
    <row r="983" spans="13:15" ht="13" x14ac:dyDescent="0.15">
      <c r="M983" s="19"/>
      <c r="N983" s="20"/>
      <c r="O983" s="20"/>
    </row>
    <row r="984" spans="13:15" ht="13" x14ac:dyDescent="0.15">
      <c r="M984" s="19"/>
      <c r="N984" s="20"/>
      <c r="O984" s="20"/>
    </row>
    <row r="985" spans="13:15" ht="13" x14ac:dyDescent="0.15">
      <c r="M985" s="19"/>
      <c r="N985" s="20"/>
      <c r="O985" s="20"/>
    </row>
    <row r="986" spans="13:15" ht="13" x14ac:dyDescent="0.15">
      <c r="M986" s="19"/>
      <c r="N986" s="20"/>
      <c r="O986" s="20"/>
    </row>
    <row r="987" spans="13:15" ht="13" x14ac:dyDescent="0.15">
      <c r="M987" s="19"/>
      <c r="N987" s="20"/>
      <c r="O987" s="20"/>
    </row>
    <row r="988" spans="13:15" ht="13" x14ac:dyDescent="0.15">
      <c r="M988" s="19"/>
      <c r="N988" s="20"/>
      <c r="O988" s="20"/>
    </row>
    <row r="989" spans="13:15" ht="13" x14ac:dyDescent="0.15">
      <c r="M989" s="19"/>
      <c r="N989" s="20"/>
      <c r="O989" s="20"/>
    </row>
    <row r="990" spans="13:15" ht="13" x14ac:dyDescent="0.15">
      <c r="M990" s="19"/>
      <c r="N990" s="20"/>
      <c r="O990" s="20"/>
    </row>
    <row r="991" spans="13:15" ht="13" x14ac:dyDescent="0.15">
      <c r="M991" s="19"/>
      <c r="N991" s="20"/>
      <c r="O991" s="20"/>
    </row>
    <row r="992" spans="13:15" ht="13" x14ac:dyDescent="0.15">
      <c r="M992" s="19"/>
      <c r="N992" s="20"/>
      <c r="O992" s="20"/>
    </row>
    <row r="993" spans="7:15" ht="13" x14ac:dyDescent="0.15">
      <c r="M993" s="19"/>
      <c r="N993" s="20"/>
      <c r="O993" s="20"/>
    </row>
    <row r="994" spans="7:15" ht="13" x14ac:dyDescent="0.15">
      <c r="M994" s="19"/>
      <c r="N994" s="20"/>
      <c r="O994" s="20"/>
    </row>
    <row r="995" spans="7:15" ht="13" x14ac:dyDescent="0.15">
      <c r="M995" s="19"/>
      <c r="N995" s="20"/>
      <c r="O995" s="20"/>
    </row>
    <row r="996" spans="7:15" ht="13" x14ac:dyDescent="0.15">
      <c r="M996" s="19"/>
      <c r="N996" s="20"/>
      <c r="O996" s="20"/>
    </row>
    <row r="997" spans="7:15" ht="13" x14ac:dyDescent="0.15">
      <c r="M997" s="19"/>
      <c r="N997" s="20"/>
      <c r="O997" s="20"/>
    </row>
    <row r="998" spans="7:15" ht="13" x14ac:dyDescent="0.15">
      <c r="M998" s="19"/>
      <c r="N998" s="20"/>
      <c r="O998" s="20"/>
    </row>
    <row r="999" spans="7:15" ht="13" x14ac:dyDescent="0.15">
      <c r="M999" s="19"/>
      <c r="N999" s="20"/>
      <c r="O999" s="20"/>
    </row>
    <row r="1000" spans="7:15" ht="13" x14ac:dyDescent="0.15">
      <c r="G1000" s="1" t="s">
        <v>1</v>
      </c>
      <c r="M1000" s="19"/>
      <c r="N1000" s="20"/>
      <c r="O1000" s="20"/>
    </row>
  </sheetData>
  <hyperlinks>
    <hyperlink ref="H61" r:id="rId1" xr:uid="{F237AE19-F73F-F848-8654-22CDA2F1CBDB}"/>
    <hyperlink ref="H60" r:id="rId2" xr:uid="{539C7F42-089E-1C45-AFD7-54F2CC3134C4}"/>
    <hyperlink ref="H80" r:id="rId3" xr:uid="{1945F2C3-A567-4149-806E-13F7C1974DBE}"/>
    <hyperlink ref="H81" r:id="rId4" xr:uid="{6ED30077-87D8-F24C-90F6-F38F1B9B278D}"/>
    <hyperlink ref="H79" r:id="rId5" xr:uid="{25CBEA52-747F-5F4D-AA5B-04FA1B3699ED}"/>
    <hyperlink ref="H78" r:id="rId6" xr:uid="{6EEE84FF-B947-B640-A6B7-97FD01AC7EDD}"/>
    <hyperlink ref="H77" r:id="rId7" xr:uid="{A8ABE7AD-5586-F445-A84D-A28701F1A1F9}"/>
    <hyperlink ref="H76" r:id="rId8" xr:uid="{12A90FAD-1581-7F44-ACD4-524E1B749594}"/>
    <hyperlink ref="H75" r:id="rId9" xr:uid="{9D3392CE-EB6A-C44E-8DF3-93B395B74288}"/>
    <hyperlink ref="H74" r:id="rId10" xr:uid="{A999FC92-4A60-284B-A91C-3BF50238E281}"/>
    <hyperlink ref="H73" r:id="rId11" xr:uid="{AA341B21-58F9-4F4D-902C-66EF5E3CFBFE}"/>
    <hyperlink ref="H72" r:id="rId12" xr:uid="{A28F0FC3-AAAA-FA44-A1D8-1F09CD27FBAA}"/>
    <hyperlink ref="H71" r:id="rId13" xr:uid="{8652C267-C1C3-F94D-A7B7-31A2127E4AEE}"/>
    <hyperlink ref="D71" r:id="rId14" xr:uid="{4711E976-3CD2-654B-AC88-D3C119BEFD8C}"/>
    <hyperlink ref="H70" r:id="rId15" xr:uid="{3410E973-E217-F84C-9FFE-FF84185705F3}"/>
    <hyperlink ref="H69" r:id="rId16" xr:uid="{AABE5CD9-4B8B-C443-98D2-7B73AF477729}"/>
    <hyperlink ref="H68" r:id="rId17" xr:uid="{D0FD5021-1DBD-D34C-8F0D-E4AA02A29278}"/>
    <hyperlink ref="H67" r:id="rId18" xr:uid="{76DB3C48-70C3-844A-ADD3-0BA5DAB8E0E6}"/>
    <hyperlink ref="H66" r:id="rId19" xr:uid="{BB8E2CDD-5F09-EA44-9A28-95E24750250B}"/>
    <hyperlink ref="D66" r:id="rId20" xr:uid="{5FF3D749-E2AE-3B41-9FCB-DCC85DA9BC37}"/>
    <hyperlink ref="H65" r:id="rId21" xr:uid="{0233F3DE-3C06-BB41-B30C-ED09FAFA115C}"/>
    <hyperlink ref="H64" r:id="rId22" xr:uid="{7FE47288-355F-AE40-BBE8-4018F81FC65C}"/>
    <hyperlink ref="H63" r:id="rId23" xr:uid="{2BB94036-565C-824C-A27B-E774107E476E}"/>
    <hyperlink ref="H62" r:id="rId24" xr:uid="{EBAB64E6-84FD-5343-879A-C880A87090C0}"/>
    <hyperlink ref="H59" r:id="rId25" xr:uid="{00000000-0004-0000-0200-000042000000}"/>
    <hyperlink ref="H58" r:id="rId26" xr:uid="{00000000-0004-0000-0200-000041000000}"/>
    <hyperlink ref="H57" r:id="rId27" xr:uid="{00000000-0004-0000-0200-000040000000}"/>
    <hyperlink ref="H56" r:id="rId28" xr:uid="{00000000-0004-0000-0200-00003F000000}"/>
    <hyperlink ref="H55" r:id="rId29" xr:uid="{00000000-0004-0000-0200-00003E000000}"/>
    <hyperlink ref="H54" r:id="rId30" xr:uid="{00000000-0004-0000-0200-00003D000000}"/>
    <hyperlink ref="H53" r:id="rId31" xr:uid="{00000000-0004-0000-0200-00003C000000}"/>
    <hyperlink ref="H52" r:id="rId32" xr:uid="{00000000-0004-0000-0200-00003B000000}"/>
    <hyperlink ref="H51" r:id="rId33" xr:uid="{00000000-0004-0000-0200-00003A000000}"/>
    <hyperlink ref="H50" r:id="rId34" xr:uid="{00000000-0004-0000-0200-000039000000}"/>
    <hyperlink ref="H49" r:id="rId35" xr:uid="{00000000-0004-0000-0200-000038000000}"/>
    <hyperlink ref="H48" r:id="rId36" xr:uid="{00000000-0004-0000-0200-000037000000}"/>
    <hyperlink ref="H47" r:id="rId37" xr:uid="{00000000-0004-0000-0200-000036000000}"/>
    <hyperlink ref="H46" r:id="rId38" xr:uid="{00000000-0004-0000-0200-000035000000}"/>
    <hyperlink ref="H45" r:id="rId39" xr:uid="{00000000-0004-0000-0200-000034000000}"/>
    <hyperlink ref="H44" r:id="rId40" xr:uid="{00000000-0004-0000-0200-000033000000}"/>
    <hyperlink ref="H43" r:id="rId41" xr:uid="{00000000-0004-0000-0200-000032000000}"/>
    <hyperlink ref="H42" r:id="rId42" xr:uid="{00000000-0004-0000-0200-000031000000}"/>
    <hyperlink ref="H41" r:id="rId43" xr:uid="{00000000-0004-0000-0200-000030000000}"/>
    <hyperlink ref="H40" r:id="rId44" xr:uid="{00000000-0004-0000-0200-00002F000000}"/>
    <hyperlink ref="H39" r:id="rId45" xr:uid="{00000000-0004-0000-0200-00002E000000}"/>
    <hyperlink ref="H38" r:id="rId46" xr:uid="{00000000-0004-0000-0200-00002D000000}"/>
    <hyperlink ref="H37" r:id="rId47" xr:uid="{00000000-0004-0000-0200-00002C000000}"/>
    <hyperlink ref="H36" r:id="rId48" xr:uid="{00000000-0004-0000-0200-00002B000000}"/>
    <hyperlink ref="H35" r:id="rId49" xr:uid="{00000000-0004-0000-0200-00002A000000}"/>
    <hyperlink ref="H34" r:id="rId50" xr:uid="{00000000-0004-0000-0200-000029000000}"/>
    <hyperlink ref="D34" r:id="rId51" xr:uid="{00000000-0004-0000-0200-000028000000}"/>
    <hyperlink ref="H33" r:id="rId52" xr:uid="{00000000-0004-0000-0200-000027000000}"/>
    <hyperlink ref="D33" r:id="rId53" xr:uid="{00000000-0004-0000-0200-000026000000}"/>
    <hyperlink ref="H32" r:id="rId54" xr:uid="{00000000-0004-0000-0200-000025000000}"/>
    <hyperlink ref="D32" r:id="rId55" xr:uid="{00000000-0004-0000-0200-000024000000}"/>
    <hyperlink ref="H31" r:id="rId56" xr:uid="{00000000-0004-0000-0200-000023000000}"/>
    <hyperlink ref="H30" r:id="rId57" xr:uid="{00000000-0004-0000-0200-000022000000}"/>
    <hyperlink ref="D30" r:id="rId58" xr:uid="{00000000-0004-0000-0200-000021000000}"/>
    <hyperlink ref="H29" r:id="rId59" xr:uid="{00000000-0004-0000-0200-000020000000}"/>
    <hyperlink ref="D29" r:id="rId60" xr:uid="{00000000-0004-0000-0200-00001F000000}"/>
    <hyperlink ref="H28" r:id="rId61" xr:uid="{00000000-0004-0000-0200-00001E000000}"/>
    <hyperlink ref="D28" r:id="rId62" xr:uid="{00000000-0004-0000-0200-00001D000000}"/>
    <hyperlink ref="H27" r:id="rId63" xr:uid="{00000000-0004-0000-0200-00001C000000}"/>
    <hyperlink ref="D27" r:id="rId64" xr:uid="{00000000-0004-0000-0200-00001B000000}"/>
    <hyperlink ref="H26" r:id="rId65" xr:uid="{00000000-0004-0000-0200-00001A000000}"/>
    <hyperlink ref="D26" r:id="rId66" xr:uid="{00000000-0004-0000-0200-000019000000}"/>
    <hyperlink ref="H25" r:id="rId67" xr:uid="{00000000-0004-0000-0200-000018000000}"/>
    <hyperlink ref="D25" r:id="rId68" xr:uid="{00000000-0004-0000-0200-000017000000}"/>
    <hyperlink ref="H24" r:id="rId69" xr:uid="{00000000-0004-0000-0200-000016000000}"/>
    <hyperlink ref="H23" r:id="rId70" xr:uid="{00000000-0004-0000-0200-000015000000}"/>
    <hyperlink ref="H22" r:id="rId71" xr:uid="{00000000-0004-0000-0200-000014000000}"/>
    <hyperlink ref="H21" r:id="rId72" xr:uid="{00000000-0004-0000-0200-000013000000}"/>
    <hyperlink ref="H20" r:id="rId73" xr:uid="{00000000-0004-0000-0200-000012000000}"/>
    <hyperlink ref="H19" r:id="rId74" xr:uid="{00000000-0004-0000-0200-000011000000}"/>
    <hyperlink ref="H18" r:id="rId75" xr:uid="{00000000-0004-0000-0200-000010000000}"/>
    <hyperlink ref="H17" r:id="rId76" xr:uid="{00000000-0004-0000-0200-00000F000000}"/>
    <hyperlink ref="H16" r:id="rId77" xr:uid="{00000000-0004-0000-0200-00000E000000}"/>
    <hyperlink ref="H15" r:id="rId78" xr:uid="{00000000-0004-0000-0200-00000D000000}"/>
    <hyperlink ref="H14" r:id="rId79" xr:uid="{00000000-0004-0000-0200-00000C000000}"/>
    <hyperlink ref="H13" r:id="rId80" xr:uid="{00000000-0004-0000-0200-00000B000000}"/>
    <hyperlink ref="H12" r:id="rId81" xr:uid="{00000000-0004-0000-0200-00000A000000}"/>
    <hyperlink ref="H11" r:id="rId82" xr:uid="{00000000-0004-0000-0200-000009000000}"/>
    <hyperlink ref="H10" r:id="rId83" xr:uid="{00000000-0004-0000-0200-000008000000}"/>
    <hyperlink ref="H9" r:id="rId84" xr:uid="{00000000-0004-0000-0200-000007000000}"/>
    <hyperlink ref="H8" r:id="rId85" xr:uid="{00000000-0004-0000-0200-000006000000}"/>
    <hyperlink ref="H7" r:id="rId86" xr:uid="{00000000-0004-0000-0200-000005000000}"/>
    <hyperlink ref="H6" r:id="rId87" xr:uid="{00000000-0004-0000-0200-000004000000}"/>
    <hyperlink ref="H5" r:id="rId88" xr:uid="{00000000-0004-0000-0200-000003000000}"/>
    <hyperlink ref="H4" r:id="rId89" xr:uid="{00000000-0004-0000-0200-000002000000}"/>
    <hyperlink ref="H3" r:id="rId90" xr:uid="{00000000-0004-0000-0200-000001000000}"/>
    <hyperlink ref="H2" r:id="rId91" xr:uid="{00000000-0004-0000-0200-000000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1"/>
  <sheetViews>
    <sheetView workbookViewId="0">
      <selection activeCell="A2" sqref="A2:XFD22"/>
    </sheetView>
  </sheetViews>
  <sheetFormatPr baseColWidth="10" defaultColWidth="14.5" defaultRowHeight="15.75" customHeight="1" x14ac:dyDescent="0.15"/>
  <cols>
    <col min="2" max="2" width="50.5" hidden="1" customWidth="1"/>
    <col min="3" max="3" width="19.5" customWidth="1"/>
    <col min="4" max="4" width="17.83203125" customWidth="1"/>
  </cols>
  <sheetData>
    <row r="1" spans="1:34" ht="14" x14ac:dyDescent="0.15">
      <c r="A1" s="4" t="s">
        <v>5</v>
      </c>
      <c r="B1" s="4"/>
      <c r="C1" s="4" t="s">
        <v>6</v>
      </c>
      <c r="D1" s="4" t="s">
        <v>321</v>
      </c>
      <c r="E1" s="4" t="s">
        <v>7</v>
      </c>
      <c r="F1" s="4" t="s">
        <v>322</v>
      </c>
      <c r="G1" s="5"/>
      <c r="H1" s="21" t="s">
        <v>8</v>
      </c>
      <c r="I1" s="21" t="s">
        <v>9</v>
      </c>
      <c r="J1" s="5"/>
      <c r="K1" s="21" t="s">
        <v>10</v>
      </c>
      <c r="L1" s="22" t="s">
        <v>11</v>
      </c>
      <c r="M1" s="23" t="s">
        <v>8</v>
      </c>
      <c r="N1" s="23" t="s">
        <v>9</v>
      </c>
      <c r="O1" s="24" t="s">
        <v>12</v>
      </c>
      <c r="P1" s="21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3" x14ac:dyDescent="0.15">
      <c r="A2" s="1"/>
      <c r="B2" s="2"/>
      <c r="C2" s="1"/>
      <c r="D2" s="1"/>
      <c r="E2" s="2"/>
      <c r="F2" s="1"/>
      <c r="G2" s="25"/>
      <c r="H2" s="26"/>
      <c r="I2" s="26"/>
      <c r="J2" s="26"/>
      <c r="K2" s="26"/>
      <c r="L2" s="27"/>
      <c r="M2" s="28"/>
      <c r="N2" s="28"/>
      <c r="O2" s="26">
        <f t="shared" ref="O2:P2" si="0">COUNTIF(O3:O1001,"Oui")</f>
        <v>10</v>
      </c>
      <c r="P2" s="7">
        <f t="shared" si="0"/>
        <v>8</v>
      </c>
    </row>
    <row r="3" spans="1:34" ht="13" x14ac:dyDescent="0.15">
      <c r="A3" s="10" t="s">
        <v>14</v>
      </c>
      <c r="B3" s="2" t="s">
        <v>323</v>
      </c>
      <c r="C3" s="1" t="s">
        <v>35</v>
      </c>
      <c r="D3" s="1" t="s">
        <v>36</v>
      </c>
      <c r="E3" s="29" t="s">
        <v>324</v>
      </c>
      <c r="F3" s="1" t="s">
        <v>1</v>
      </c>
      <c r="G3" s="25" t="s">
        <v>325</v>
      </c>
      <c r="H3" s="26">
        <v>1920</v>
      </c>
      <c r="I3" s="26">
        <v>1080</v>
      </c>
      <c r="J3" s="26">
        <f t="shared" ref="J3:J20" si="1">IF(H3&lt;I3,H3,I3)</f>
        <v>1080</v>
      </c>
      <c r="K3" s="26">
        <f t="shared" ref="K3:K20" si="2">IF(H3&gt;I3,H3,I3)</f>
        <v>1920</v>
      </c>
      <c r="L3" s="27">
        <f t="shared" ref="L3:L20" si="3">J3/K3</f>
        <v>0.5625</v>
      </c>
      <c r="M3" s="28">
        <v>30</v>
      </c>
      <c r="N3" s="28">
        <f t="shared" ref="N3:N20" si="4">30/L3</f>
        <v>53.333333333333336</v>
      </c>
      <c r="O3" s="2" t="str">
        <f t="shared" ref="O3:O20" si="5">IF(N3&gt;45,"Oui","")</f>
        <v>Oui</v>
      </c>
      <c r="P3" s="1" t="str">
        <f t="shared" ref="P3:P20" si="6">IF(N3&lt;=45,"Oui","")</f>
        <v/>
      </c>
    </row>
    <row r="4" spans="1:34" ht="13" x14ac:dyDescent="0.15">
      <c r="A4" s="1" t="s">
        <v>19</v>
      </c>
      <c r="B4" s="2" t="s">
        <v>326</v>
      </c>
      <c r="C4" s="1" t="s">
        <v>41</v>
      </c>
      <c r="D4" s="1" t="s">
        <v>42</v>
      </c>
      <c r="E4" s="1" t="s">
        <v>327</v>
      </c>
      <c r="F4" s="1" t="s">
        <v>1</v>
      </c>
      <c r="G4" s="25" t="s">
        <v>328</v>
      </c>
      <c r="H4" s="26">
        <v>2944</v>
      </c>
      <c r="I4" s="26">
        <v>1656</v>
      </c>
      <c r="J4" s="26">
        <f t="shared" si="1"/>
        <v>1656</v>
      </c>
      <c r="K4" s="26">
        <f t="shared" si="2"/>
        <v>2944</v>
      </c>
      <c r="L4" s="27">
        <f t="shared" si="3"/>
        <v>0.5625</v>
      </c>
      <c r="M4" s="28">
        <v>30</v>
      </c>
      <c r="N4" s="28">
        <f t="shared" si="4"/>
        <v>53.333333333333336</v>
      </c>
      <c r="O4" s="2" t="str">
        <f t="shared" si="5"/>
        <v>Oui</v>
      </c>
      <c r="P4" s="1" t="str">
        <f t="shared" si="6"/>
        <v/>
      </c>
    </row>
    <row r="5" spans="1:34" ht="13" x14ac:dyDescent="0.15">
      <c r="A5" s="1" t="s">
        <v>23</v>
      </c>
      <c r="B5" s="2" t="s">
        <v>329</v>
      </c>
      <c r="C5" s="1" t="s">
        <v>57</v>
      </c>
      <c r="D5" s="1" t="s">
        <v>58</v>
      </c>
      <c r="E5" s="1" t="s">
        <v>330</v>
      </c>
      <c r="F5" s="1" t="s">
        <v>1</v>
      </c>
      <c r="G5" s="25" t="s">
        <v>331</v>
      </c>
      <c r="H5" s="26">
        <v>2304</v>
      </c>
      <c r="I5" s="26">
        <v>4096</v>
      </c>
      <c r="J5" s="26">
        <f t="shared" si="1"/>
        <v>2304</v>
      </c>
      <c r="K5" s="26">
        <f t="shared" si="2"/>
        <v>4096</v>
      </c>
      <c r="L5" s="27">
        <f t="shared" si="3"/>
        <v>0.5625</v>
      </c>
      <c r="M5" s="28">
        <v>30</v>
      </c>
      <c r="N5" s="28">
        <f t="shared" si="4"/>
        <v>53.333333333333336</v>
      </c>
      <c r="O5" s="2" t="str">
        <f t="shared" si="5"/>
        <v>Oui</v>
      </c>
      <c r="P5" s="1" t="str">
        <f t="shared" si="6"/>
        <v/>
      </c>
    </row>
    <row r="6" spans="1:34" ht="13" x14ac:dyDescent="0.15">
      <c r="A6" s="1" t="s">
        <v>29</v>
      </c>
      <c r="B6" s="2" t="s">
        <v>332</v>
      </c>
      <c r="C6" s="1" t="s">
        <v>85</v>
      </c>
      <c r="D6" s="1" t="s">
        <v>86</v>
      </c>
      <c r="E6" s="1" t="s">
        <v>333</v>
      </c>
      <c r="F6" s="1" t="s">
        <v>1</v>
      </c>
      <c r="G6" s="25" t="s">
        <v>334</v>
      </c>
      <c r="H6" s="26">
        <v>2085</v>
      </c>
      <c r="I6" s="26">
        <v>1170</v>
      </c>
      <c r="J6" s="26">
        <f t="shared" si="1"/>
        <v>1170</v>
      </c>
      <c r="K6" s="26">
        <f t="shared" si="2"/>
        <v>2085</v>
      </c>
      <c r="L6" s="27">
        <f t="shared" si="3"/>
        <v>0.5611510791366906</v>
      </c>
      <c r="M6" s="28">
        <v>30</v>
      </c>
      <c r="N6" s="28">
        <f t="shared" si="4"/>
        <v>53.461538461538467</v>
      </c>
      <c r="O6" s="2" t="str">
        <f t="shared" si="5"/>
        <v>Oui</v>
      </c>
      <c r="P6" s="1" t="str">
        <f t="shared" si="6"/>
        <v/>
      </c>
    </row>
    <row r="7" spans="1:34" ht="13" x14ac:dyDescent="0.15">
      <c r="A7" s="1" t="s">
        <v>33</v>
      </c>
      <c r="B7" s="2" t="s">
        <v>335</v>
      </c>
      <c r="C7" s="1" t="s">
        <v>336</v>
      </c>
      <c r="D7" s="11" t="s">
        <v>154</v>
      </c>
      <c r="E7" s="1" t="s">
        <v>337</v>
      </c>
      <c r="F7" s="1" t="s">
        <v>1</v>
      </c>
      <c r="G7" s="25" t="s">
        <v>338</v>
      </c>
      <c r="H7" s="26">
        <v>3456</v>
      </c>
      <c r="I7" s="26">
        <v>4608</v>
      </c>
      <c r="J7" s="26">
        <f t="shared" si="1"/>
        <v>3456</v>
      </c>
      <c r="K7" s="26">
        <f t="shared" si="2"/>
        <v>4608</v>
      </c>
      <c r="L7" s="27">
        <f t="shared" si="3"/>
        <v>0.75</v>
      </c>
      <c r="M7" s="28">
        <v>30</v>
      </c>
      <c r="N7" s="28">
        <f t="shared" si="4"/>
        <v>40</v>
      </c>
      <c r="O7" s="2" t="str">
        <f t="shared" si="5"/>
        <v/>
      </c>
      <c r="P7" s="1" t="str">
        <f t="shared" si="6"/>
        <v>Oui</v>
      </c>
    </row>
    <row r="8" spans="1:34" ht="13" x14ac:dyDescent="0.15">
      <c r="A8" s="1" t="s">
        <v>39</v>
      </c>
      <c r="B8" s="2" t="s">
        <v>339</v>
      </c>
      <c r="C8" s="1" t="s">
        <v>101</v>
      </c>
      <c r="D8" s="1" t="s">
        <v>102</v>
      </c>
      <c r="E8" s="1" t="s">
        <v>340</v>
      </c>
      <c r="F8" s="1" t="s">
        <v>1</v>
      </c>
      <c r="G8" s="25" t="s">
        <v>341</v>
      </c>
      <c r="H8" s="26">
        <v>4000</v>
      </c>
      <c r="I8" s="26">
        <v>3000</v>
      </c>
      <c r="J8" s="26">
        <f t="shared" si="1"/>
        <v>3000</v>
      </c>
      <c r="K8" s="26">
        <f t="shared" si="2"/>
        <v>4000</v>
      </c>
      <c r="L8" s="27">
        <f t="shared" si="3"/>
        <v>0.75</v>
      </c>
      <c r="M8" s="28">
        <v>30</v>
      </c>
      <c r="N8" s="28">
        <f t="shared" si="4"/>
        <v>40</v>
      </c>
      <c r="O8" s="2" t="str">
        <f t="shared" si="5"/>
        <v/>
      </c>
      <c r="P8" s="1" t="str">
        <f t="shared" si="6"/>
        <v>Oui</v>
      </c>
    </row>
    <row r="9" spans="1:34" ht="13" x14ac:dyDescent="0.15">
      <c r="A9" s="1" t="s">
        <v>45</v>
      </c>
      <c r="B9" s="2" t="s">
        <v>342</v>
      </c>
      <c r="C9" s="1" t="s">
        <v>343</v>
      </c>
      <c r="D9" s="1" t="s">
        <v>344</v>
      </c>
      <c r="E9" s="1" t="s">
        <v>345</v>
      </c>
      <c r="F9" s="1" t="s">
        <v>1</v>
      </c>
      <c r="G9" s="25" t="s">
        <v>346</v>
      </c>
      <c r="H9" s="26">
        <v>1080</v>
      </c>
      <c r="I9" s="26">
        <v>1920</v>
      </c>
      <c r="J9" s="26">
        <f t="shared" si="1"/>
        <v>1080</v>
      </c>
      <c r="K9" s="26">
        <f t="shared" si="2"/>
        <v>1920</v>
      </c>
      <c r="L9" s="27">
        <f t="shared" si="3"/>
        <v>0.5625</v>
      </c>
      <c r="M9" s="28">
        <v>30</v>
      </c>
      <c r="N9" s="28">
        <f t="shared" si="4"/>
        <v>53.333333333333336</v>
      </c>
      <c r="O9" s="2" t="str">
        <f t="shared" si="5"/>
        <v>Oui</v>
      </c>
      <c r="P9" s="1" t="str">
        <f t="shared" si="6"/>
        <v/>
      </c>
    </row>
    <row r="10" spans="1:34" ht="13" x14ac:dyDescent="0.15">
      <c r="A10" s="1" t="s">
        <v>51</v>
      </c>
      <c r="B10" s="2" t="s">
        <v>347</v>
      </c>
      <c r="C10" s="1" t="s">
        <v>343</v>
      </c>
      <c r="D10" s="1" t="s">
        <v>344</v>
      </c>
      <c r="E10" s="1" t="s">
        <v>348</v>
      </c>
      <c r="F10" s="1" t="s">
        <v>1</v>
      </c>
      <c r="G10" s="25" t="s">
        <v>349</v>
      </c>
      <c r="H10" s="26">
        <v>4032</v>
      </c>
      <c r="I10" s="26">
        <v>2268</v>
      </c>
      <c r="J10" s="26">
        <f t="shared" si="1"/>
        <v>2268</v>
      </c>
      <c r="K10" s="26">
        <f t="shared" si="2"/>
        <v>4032</v>
      </c>
      <c r="L10" s="27">
        <f t="shared" si="3"/>
        <v>0.5625</v>
      </c>
      <c r="M10" s="28">
        <v>30</v>
      </c>
      <c r="N10" s="28">
        <f t="shared" si="4"/>
        <v>53.333333333333336</v>
      </c>
      <c r="O10" s="2" t="str">
        <f t="shared" si="5"/>
        <v>Oui</v>
      </c>
      <c r="P10" s="1" t="str">
        <f t="shared" si="6"/>
        <v/>
      </c>
    </row>
    <row r="11" spans="1:34" ht="13" x14ac:dyDescent="0.15">
      <c r="A11" s="1" t="s">
        <v>55</v>
      </c>
      <c r="B11" s="2" t="s">
        <v>350</v>
      </c>
      <c r="C11" s="1" t="s">
        <v>132</v>
      </c>
      <c r="D11" s="1" t="s">
        <v>351</v>
      </c>
      <c r="E11" s="1" t="s">
        <v>352</v>
      </c>
      <c r="F11" s="1" t="s">
        <v>1</v>
      </c>
      <c r="G11" s="25" t="s">
        <v>353</v>
      </c>
      <c r="H11" s="26">
        <v>2204</v>
      </c>
      <c r="I11" s="26">
        <v>1591</v>
      </c>
      <c r="J11" s="26">
        <f t="shared" si="1"/>
        <v>1591</v>
      </c>
      <c r="K11" s="26">
        <f t="shared" si="2"/>
        <v>2204</v>
      </c>
      <c r="L11" s="27">
        <f t="shared" si="3"/>
        <v>0.72186932849364793</v>
      </c>
      <c r="M11" s="28">
        <v>30</v>
      </c>
      <c r="N11" s="28">
        <f t="shared" si="4"/>
        <v>41.558768070395978</v>
      </c>
      <c r="O11" s="2" t="str">
        <f t="shared" si="5"/>
        <v/>
      </c>
      <c r="P11" s="1" t="str">
        <f t="shared" si="6"/>
        <v>Oui</v>
      </c>
    </row>
    <row r="12" spans="1:34" ht="13" x14ac:dyDescent="0.15">
      <c r="A12" s="1" t="s">
        <v>61</v>
      </c>
      <c r="B12" s="2" t="s">
        <v>354</v>
      </c>
      <c r="C12" s="16" t="s">
        <v>187</v>
      </c>
      <c r="D12" s="11" t="s">
        <v>188</v>
      </c>
      <c r="E12" s="1" t="s">
        <v>355</v>
      </c>
      <c r="F12" s="1" t="s">
        <v>1</v>
      </c>
      <c r="G12" s="25" t="s">
        <v>356</v>
      </c>
      <c r="H12" s="26">
        <v>1544</v>
      </c>
      <c r="I12" s="26">
        <v>2334</v>
      </c>
      <c r="J12" s="26">
        <f t="shared" si="1"/>
        <v>1544</v>
      </c>
      <c r="K12" s="26">
        <f t="shared" si="2"/>
        <v>2334</v>
      </c>
      <c r="L12" s="27">
        <f t="shared" si="3"/>
        <v>0.66152527849185949</v>
      </c>
      <c r="M12" s="28">
        <v>30</v>
      </c>
      <c r="N12" s="28">
        <f t="shared" si="4"/>
        <v>45.349740932642483</v>
      </c>
      <c r="O12" s="2" t="str">
        <f t="shared" si="5"/>
        <v>Oui</v>
      </c>
      <c r="P12" s="1" t="str">
        <f t="shared" si="6"/>
        <v/>
      </c>
    </row>
    <row r="13" spans="1:34" ht="13" x14ac:dyDescent="0.15">
      <c r="A13" s="1" t="s">
        <v>67</v>
      </c>
      <c r="B13" s="2" t="s">
        <v>357</v>
      </c>
      <c r="C13" s="1" t="s">
        <v>242</v>
      </c>
      <c r="D13" s="1" t="s">
        <v>243</v>
      </c>
      <c r="E13" s="1" t="s">
        <v>358</v>
      </c>
      <c r="F13" s="1" t="s">
        <v>1</v>
      </c>
      <c r="G13" s="25" t="s">
        <v>359</v>
      </c>
      <c r="H13" s="26">
        <v>1920</v>
      </c>
      <c r="I13" s="26">
        <v>1080</v>
      </c>
      <c r="J13" s="26">
        <f t="shared" si="1"/>
        <v>1080</v>
      </c>
      <c r="K13" s="26">
        <f t="shared" si="2"/>
        <v>1920</v>
      </c>
      <c r="L13" s="27">
        <f t="shared" si="3"/>
        <v>0.5625</v>
      </c>
      <c r="M13" s="28">
        <v>30</v>
      </c>
      <c r="N13" s="28">
        <f t="shared" si="4"/>
        <v>53.333333333333336</v>
      </c>
      <c r="O13" s="2" t="str">
        <f t="shared" si="5"/>
        <v>Oui</v>
      </c>
      <c r="P13" s="1" t="str">
        <f t="shared" si="6"/>
        <v/>
      </c>
    </row>
    <row r="14" spans="1:34" ht="13" x14ac:dyDescent="0.15">
      <c r="A14" s="1" t="s">
        <v>73</v>
      </c>
      <c r="B14" s="2" t="s">
        <v>360</v>
      </c>
      <c r="C14" s="1" t="s">
        <v>266</v>
      </c>
      <c r="D14" s="1" t="s">
        <v>267</v>
      </c>
      <c r="E14" s="1" t="s">
        <v>361</v>
      </c>
      <c r="F14" s="1" t="s">
        <v>1</v>
      </c>
      <c r="G14" s="25" t="s">
        <v>362</v>
      </c>
      <c r="H14" s="26">
        <v>1920</v>
      </c>
      <c r="I14" s="26">
        <v>1080</v>
      </c>
      <c r="J14" s="26">
        <f t="shared" si="1"/>
        <v>1080</v>
      </c>
      <c r="K14" s="26">
        <f t="shared" si="2"/>
        <v>1920</v>
      </c>
      <c r="L14" s="27">
        <f t="shared" si="3"/>
        <v>0.5625</v>
      </c>
      <c r="M14" s="28">
        <v>30</v>
      </c>
      <c r="N14" s="28">
        <f t="shared" si="4"/>
        <v>53.333333333333336</v>
      </c>
      <c r="O14" s="2" t="str">
        <f t="shared" si="5"/>
        <v>Oui</v>
      </c>
      <c r="P14" s="1" t="str">
        <f t="shared" si="6"/>
        <v/>
      </c>
    </row>
    <row r="15" spans="1:34" ht="13" x14ac:dyDescent="0.15">
      <c r="A15" s="1" t="s">
        <v>77</v>
      </c>
      <c r="B15" s="5" t="s">
        <v>363</v>
      </c>
      <c r="C15" s="1" t="s">
        <v>364</v>
      </c>
      <c r="D15" s="1" t="s">
        <v>365</v>
      </c>
      <c r="E15" s="1" t="s">
        <v>366</v>
      </c>
      <c r="F15" s="1" t="s">
        <v>1</v>
      </c>
      <c r="G15" s="6" t="s">
        <v>367</v>
      </c>
      <c r="H15" s="7">
        <v>4624</v>
      </c>
      <c r="I15" s="7">
        <v>3472</v>
      </c>
      <c r="J15" s="26">
        <f t="shared" si="1"/>
        <v>3472</v>
      </c>
      <c r="K15" s="26">
        <f t="shared" si="2"/>
        <v>4624</v>
      </c>
      <c r="L15" s="27">
        <f t="shared" si="3"/>
        <v>0.75086505190311414</v>
      </c>
      <c r="M15" s="28">
        <v>30</v>
      </c>
      <c r="N15" s="28">
        <f t="shared" si="4"/>
        <v>39.953917050691246</v>
      </c>
      <c r="O15" s="2" t="str">
        <f t="shared" si="5"/>
        <v/>
      </c>
      <c r="P15" s="1" t="str">
        <f t="shared" si="6"/>
        <v>Oui</v>
      </c>
    </row>
    <row r="16" spans="1:34" ht="13" x14ac:dyDescent="0.15">
      <c r="A16" s="1" t="s">
        <v>83</v>
      </c>
      <c r="B16" s="5" t="s">
        <v>368</v>
      </c>
      <c r="C16" s="1" t="s">
        <v>364</v>
      </c>
      <c r="D16" s="1" t="s">
        <v>365</v>
      </c>
      <c r="E16" s="1" t="s">
        <v>369</v>
      </c>
      <c r="F16" s="1" t="s">
        <v>1</v>
      </c>
      <c r="G16" s="6" t="s">
        <v>370</v>
      </c>
      <c r="H16" s="7">
        <v>3820</v>
      </c>
      <c r="I16" s="7">
        <v>2865</v>
      </c>
      <c r="J16" s="26">
        <f t="shared" si="1"/>
        <v>2865</v>
      </c>
      <c r="K16" s="26">
        <f t="shared" si="2"/>
        <v>3820</v>
      </c>
      <c r="L16" s="27">
        <f t="shared" si="3"/>
        <v>0.75</v>
      </c>
      <c r="M16" s="28">
        <v>30</v>
      </c>
      <c r="N16" s="28">
        <f t="shared" si="4"/>
        <v>40</v>
      </c>
      <c r="O16" s="2" t="str">
        <f t="shared" si="5"/>
        <v/>
      </c>
      <c r="P16" s="1" t="str">
        <f t="shared" si="6"/>
        <v>Oui</v>
      </c>
    </row>
    <row r="17" spans="1:16" ht="13" x14ac:dyDescent="0.15">
      <c r="A17" s="1" t="s">
        <v>89</v>
      </c>
      <c r="B17" s="2" t="s">
        <v>371</v>
      </c>
      <c r="C17" s="1" t="s">
        <v>372</v>
      </c>
      <c r="D17" s="18" t="s">
        <v>273</v>
      </c>
      <c r="E17" s="1" t="s">
        <v>373</v>
      </c>
      <c r="F17" s="1" t="s">
        <v>1</v>
      </c>
      <c r="G17" s="25" t="s">
        <v>374</v>
      </c>
      <c r="H17" s="26">
        <v>4032</v>
      </c>
      <c r="I17" s="26">
        <v>3024</v>
      </c>
      <c r="J17" s="26">
        <f t="shared" si="1"/>
        <v>3024</v>
      </c>
      <c r="K17" s="26">
        <f t="shared" si="2"/>
        <v>4032</v>
      </c>
      <c r="L17" s="27">
        <f t="shared" si="3"/>
        <v>0.75</v>
      </c>
      <c r="M17" s="28">
        <v>30</v>
      </c>
      <c r="N17" s="28">
        <f t="shared" si="4"/>
        <v>40</v>
      </c>
      <c r="O17" s="2" t="str">
        <f t="shared" si="5"/>
        <v/>
      </c>
      <c r="P17" s="1" t="str">
        <f t="shared" si="6"/>
        <v>Oui</v>
      </c>
    </row>
    <row r="18" spans="1:16" ht="13" x14ac:dyDescent="0.15">
      <c r="A18" s="1" t="s">
        <v>95</v>
      </c>
      <c r="B18" s="2" t="s">
        <v>375</v>
      </c>
      <c r="C18" s="1" t="s">
        <v>278</v>
      </c>
      <c r="D18" s="1" t="s">
        <v>279</v>
      </c>
      <c r="E18" s="1" t="s">
        <v>376</v>
      </c>
      <c r="F18" s="1" t="s">
        <v>1</v>
      </c>
      <c r="G18" s="25" t="s">
        <v>377</v>
      </c>
      <c r="H18" s="26">
        <v>3840</v>
      </c>
      <c r="I18" s="26">
        <v>2160</v>
      </c>
      <c r="J18" s="26">
        <f t="shared" si="1"/>
        <v>2160</v>
      </c>
      <c r="K18" s="26">
        <f t="shared" si="2"/>
        <v>3840</v>
      </c>
      <c r="L18" s="27">
        <f t="shared" si="3"/>
        <v>0.5625</v>
      </c>
      <c r="M18" s="28">
        <v>30</v>
      </c>
      <c r="N18" s="28">
        <f t="shared" si="4"/>
        <v>53.333333333333336</v>
      </c>
      <c r="O18" s="2" t="str">
        <f t="shared" si="5"/>
        <v>Oui</v>
      </c>
      <c r="P18" s="1" t="str">
        <f t="shared" si="6"/>
        <v/>
      </c>
    </row>
    <row r="19" spans="1:16" ht="13" x14ac:dyDescent="0.15">
      <c r="A19" s="1" t="s">
        <v>99</v>
      </c>
      <c r="B19" s="2" t="s">
        <v>378</v>
      </c>
      <c r="C19" s="1" t="s">
        <v>379</v>
      </c>
      <c r="D19" s="1" t="s">
        <v>380</v>
      </c>
      <c r="E19" s="1" t="s">
        <v>381</v>
      </c>
      <c r="G19" s="25" t="s">
        <v>382</v>
      </c>
      <c r="H19" s="26">
        <v>4608</v>
      </c>
      <c r="I19" s="26">
        <v>3456</v>
      </c>
      <c r="J19" s="26">
        <f t="shared" si="1"/>
        <v>3456</v>
      </c>
      <c r="K19" s="26">
        <f t="shared" si="2"/>
        <v>4608</v>
      </c>
      <c r="L19" s="27">
        <f t="shared" si="3"/>
        <v>0.75</v>
      </c>
      <c r="M19" s="28">
        <v>30</v>
      </c>
      <c r="N19" s="28">
        <f t="shared" si="4"/>
        <v>40</v>
      </c>
      <c r="O19" s="2" t="str">
        <f t="shared" si="5"/>
        <v/>
      </c>
      <c r="P19" s="1" t="str">
        <f t="shared" si="6"/>
        <v>Oui</v>
      </c>
    </row>
    <row r="20" spans="1:16" ht="13" x14ac:dyDescent="0.15">
      <c r="A20" s="1" t="s">
        <v>105</v>
      </c>
      <c r="B20" s="2" t="s">
        <v>383</v>
      </c>
      <c r="C20" s="1" t="s">
        <v>298</v>
      </c>
      <c r="D20" s="1" t="s">
        <v>299</v>
      </c>
      <c r="E20" s="1" t="s">
        <v>384</v>
      </c>
      <c r="G20" s="25" t="s">
        <v>385</v>
      </c>
      <c r="H20" s="26">
        <v>4608</v>
      </c>
      <c r="I20" s="26">
        <v>3456</v>
      </c>
      <c r="J20" s="26">
        <f t="shared" si="1"/>
        <v>3456</v>
      </c>
      <c r="K20" s="26">
        <f t="shared" si="2"/>
        <v>4608</v>
      </c>
      <c r="L20" s="27">
        <f t="shared" si="3"/>
        <v>0.75</v>
      </c>
      <c r="M20" s="28">
        <v>30</v>
      </c>
      <c r="N20" s="28">
        <f t="shared" si="4"/>
        <v>40</v>
      </c>
      <c r="O20" s="2" t="str">
        <f t="shared" si="5"/>
        <v/>
      </c>
      <c r="P20" s="1" t="str">
        <f t="shared" si="6"/>
        <v>Oui</v>
      </c>
    </row>
    <row r="21" spans="1:16" ht="13" x14ac:dyDescent="0.15">
      <c r="A21" s="1" t="s">
        <v>111</v>
      </c>
      <c r="C21" s="1" t="s">
        <v>386</v>
      </c>
    </row>
    <row r="22" spans="1:16" ht="13" x14ac:dyDescent="0.15">
      <c r="A22" s="1" t="s">
        <v>115</v>
      </c>
      <c r="C22" s="1" t="s">
        <v>319</v>
      </c>
      <c r="G22" s="1" t="s">
        <v>387</v>
      </c>
    </row>
    <row r="23" spans="1:16" ht="13" x14ac:dyDescent="0.15">
      <c r="A23" s="1" t="s">
        <v>120</v>
      </c>
    </row>
    <row r="24" spans="1:16" ht="13" x14ac:dyDescent="0.15">
      <c r="A24" s="1" t="s">
        <v>124</v>
      </c>
    </row>
    <row r="25" spans="1:16" ht="13" x14ac:dyDescent="0.15">
      <c r="A25" s="1" t="s">
        <v>130</v>
      </c>
    </row>
    <row r="26" spans="1:16" ht="13" x14ac:dyDescent="0.15">
      <c r="A26" s="1" t="s">
        <v>136</v>
      </c>
    </row>
    <row r="27" spans="1:16" ht="13" x14ac:dyDescent="0.15">
      <c r="A27" s="1" t="s">
        <v>141</v>
      </c>
    </row>
    <row r="28" spans="1:16" ht="13" x14ac:dyDescent="0.15">
      <c r="A28" s="1" t="s">
        <v>147</v>
      </c>
    </row>
    <row r="29" spans="1:16" ht="13" x14ac:dyDescent="0.15">
      <c r="A29" s="1" t="s">
        <v>151</v>
      </c>
    </row>
    <row r="30" spans="1:16" ht="13" x14ac:dyDescent="0.15">
      <c r="A30" s="1" t="s">
        <v>157</v>
      </c>
    </row>
    <row r="31" spans="1:16" ht="13" x14ac:dyDescent="0.15">
      <c r="A31" s="1" t="s">
        <v>163</v>
      </c>
    </row>
    <row r="32" spans="1:16" ht="13" x14ac:dyDescent="0.15">
      <c r="A32" s="1" t="s">
        <v>167</v>
      </c>
    </row>
    <row r="33" spans="1:1" ht="13" x14ac:dyDescent="0.15">
      <c r="A33" s="1" t="s">
        <v>175</v>
      </c>
    </row>
    <row r="34" spans="1:1" ht="13" x14ac:dyDescent="0.15">
      <c r="A34" s="1" t="s">
        <v>181</v>
      </c>
    </row>
    <row r="35" spans="1:1" ht="13" x14ac:dyDescent="0.15">
      <c r="A35" s="1" t="s">
        <v>185</v>
      </c>
    </row>
    <row r="36" spans="1:1" ht="13" x14ac:dyDescent="0.15">
      <c r="A36" s="1" t="s">
        <v>191</v>
      </c>
    </row>
    <row r="37" spans="1:1" ht="13" x14ac:dyDescent="0.15">
      <c r="A37" s="1" t="s">
        <v>195</v>
      </c>
    </row>
    <row r="38" spans="1:1" ht="13" x14ac:dyDescent="0.15">
      <c r="A38" s="1" t="s">
        <v>198</v>
      </c>
    </row>
    <row r="39" spans="1:1" ht="13" x14ac:dyDescent="0.15">
      <c r="A39" s="1" t="s">
        <v>204</v>
      </c>
    </row>
    <row r="40" spans="1:1" ht="13" x14ac:dyDescent="0.15">
      <c r="A40" s="1" t="s">
        <v>208</v>
      </c>
    </row>
    <row r="41" spans="1:1" ht="13" x14ac:dyDescent="0.15">
      <c r="A41" s="1" t="s">
        <v>212</v>
      </c>
    </row>
    <row r="42" spans="1:1" ht="13" x14ac:dyDescent="0.15">
      <c r="A42" s="1" t="s">
        <v>215</v>
      </c>
    </row>
    <row r="43" spans="1:1" ht="13" x14ac:dyDescent="0.15">
      <c r="A43" s="1" t="s">
        <v>221</v>
      </c>
    </row>
    <row r="44" spans="1:1" ht="13" x14ac:dyDescent="0.15">
      <c r="A44" s="1" t="s">
        <v>224</v>
      </c>
    </row>
    <row r="45" spans="1:1" ht="13" x14ac:dyDescent="0.15">
      <c r="A45" s="1" t="s">
        <v>230</v>
      </c>
    </row>
    <row r="46" spans="1:1" ht="13" x14ac:dyDescent="0.15">
      <c r="A46" s="1" t="s">
        <v>236</v>
      </c>
    </row>
    <row r="47" spans="1:1" ht="13" x14ac:dyDescent="0.15">
      <c r="A47" s="1" t="s">
        <v>240</v>
      </c>
    </row>
    <row r="48" spans="1:1" ht="13" x14ac:dyDescent="0.15">
      <c r="A48" s="1" t="s">
        <v>246</v>
      </c>
    </row>
    <row r="1001" spans="3:3" ht="13" x14ac:dyDescent="0.15">
      <c r="C1001" s="1" t="s">
        <v>364</v>
      </c>
    </row>
  </sheetData>
  <autoFilter ref="A1:AH48" xr:uid="{00000000-0009-0000-0000-000003000000}"/>
  <hyperlinks>
    <hyperlink ref="G3" r:id="rId1" xr:uid="{00000000-0004-0000-0300-000000000000}"/>
    <hyperlink ref="G4" r:id="rId2" xr:uid="{00000000-0004-0000-0300-000001000000}"/>
    <hyperlink ref="G5" r:id="rId3" xr:uid="{00000000-0004-0000-0300-000002000000}"/>
    <hyperlink ref="G6" r:id="rId4" xr:uid="{00000000-0004-0000-0300-000003000000}"/>
    <hyperlink ref="D7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  <hyperlink ref="G10" r:id="rId9" xr:uid="{00000000-0004-0000-0300-000008000000}"/>
    <hyperlink ref="G11" r:id="rId10" xr:uid="{00000000-0004-0000-0300-000009000000}"/>
    <hyperlink ref="D12" r:id="rId11" xr:uid="{00000000-0004-0000-0300-00000A000000}"/>
    <hyperlink ref="G12" r:id="rId12" xr:uid="{00000000-0004-0000-0300-00000B000000}"/>
    <hyperlink ref="G13" r:id="rId13" xr:uid="{00000000-0004-0000-0300-00000C000000}"/>
    <hyperlink ref="G14" r:id="rId14" xr:uid="{00000000-0004-0000-0300-00000D000000}"/>
    <hyperlink ref="G15" r:id="rId15" xr:uid="{00000000-0004-0000-0300-00000E000000}"/>
    <hyperlink ref="G16" r:id="rId16" xr:uid="{00000000-0004-0000-0300-00000F000000}"/>
    <hyperlink ref="G17" r:id="rId17" xr:uid="{00000000-0004-0000-0300-000010000000}"/>
    <hyperlink ref="G18" r:id="rId18" xr:uid="{00000000-0004-0000-0300-000011000000}"/>
    <hyperlink ref="G19" r:id="rId19" xr:uid="{00000000-0004-0000-0300-000012000000}"/>
    <hyperlink ref="G20" r:id="rId20" xr:uid="{00000000-0004-0000-0300-000013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"/>
  <sheetViews>
    <sheetView workbookViewId="0"/>
  </sheetViews>
  <sheetFormatPr baseColWidth="10" defaultColWidth="14.5" defaultRowHeight="15.75" customHeight="1" x14ac:dyDescent="0.15"/>
  <cols>
    <col min="1" max="1" width="42.83203125" customWidth="1"/>
    <col min="3" max="3" width="17" customWidth="1"/>
    <col min="4" max="4" width="23.83203125" customWidth="1"/>
    <col min="5" max="5" width="26.6640625" customWidth="1"/>
  </cols>
  <sheetData>
    <row r="1" spans="1:5" ht="15.75" customHeight="1" x14ac:dyDescent="0.15">
      <c r="A1" s="1" t="s">
        <v>388</v>
      </c>
      <c r="B1" s="1" t="s">
        <v>6</v>
      </c>
      <c r="C1" s="1" t="s">
        <v>389</v>
      </c>
    </row>
    <row r="2" spans="1:5" ht="15.75" customHeight="1" x14ac:dyDescent="0.25">
      <c r="A2" s="1" t="s">
        <v>390</v>
      </c>
      <c r="B2" s="1" t="s">
        <v>3</v>
      </c>
      <c r="C2" s="30">
        <v>44497</v>
      </c>
      <c r="D2" s="1" t="s">
        <v>391</v>
      </c>
      <c r="E2" s="31" t="s">
        <v>392</v>
      </c>
    </row>
    <row r="3" spans="1:5" ht="15.75" customHeight="1" x14ac:dyDescent="0.15">
      <c r="A3" s="1" t="s">
        <v>393</v>
      </c>
      <c r="B3" s="1" t="s">
        <v>0</v>
      </c>
    </row>
    <row r="4" spans="1:5" ht="15.75" customHeight="1" x14ac:dyDescent="0.15">
      <c r="A4" s="1" t="s">
        <v>394</v>
      </c>
      <c r="B4" s="1" t="s">
        <v>395</v>
      </c>
    </row>
    <row r="5" spans="1:5" ht="15.75" customHeight="1" x14ac:dyDescent="0.15">
      <c r="A5" s="1" t="s">
        <v>396</v>
      </c>
    </row>
    <row r="6" spans="1:5" ht="15.75" customHeight="1" x14ac:dyDescent="0.15">
      <c r="A6" s="1" t="s">
        <v>397</v>
      </c>
    </row>
    <row r="7" spans="1:5" ht="15.75" customHeight="1" x14ac:dyDescent="0.15">
      <c r="A7" s="1" t="s">
        <v>398</v>
      </c>
      <c r="B7" s="1" t="s">
        <v>3</v>
      </c>
    </row>
    <row r="8" spans="1:5" ht="15.75" customHeight="1" x14ac:dyDescent="0.15">
      <c r="A8" s="1" t="s">
        <v>399</v>
      </c>
      <c r="D8" s="1" t="s">
        <v>400</v>
      </c>
    </row>
    <row r="9" spans="1:5" ht="15.75" customHeight="1" x14ac:dyDescent="0.15">
      <c r="A9" s="1" t="s">
        <v>401</v>
      </c>
      <c r="D9" s="1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Participants - LA PLUS BELLE</vt:lpstr>
      <vt:lpstr>Participants - DUCKSTYLE</vt:lpstr>
      <vt:lpstr>TODO</vt:lpstr>
      <vt:lpstr>Tailles photos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2022-01-18T10:17:56Z</dcterms:created>
  <dcterms:modified xsi:type="dcterms:W3CDTF">2022-01-18T10:18:00Z</dcterms:modified>
</cp:coreProperties>
</file>