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<sst xmlns="http://schemas.openxmlformats.org/spreadsheetml/2006/main" count="45" uniqueCount="24">
  <si>
    <t>Time Sheet For Marco Bolt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</si>
  <si>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</si>
  <si>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</si>
  <si>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</si>
  <si>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</si>
  <si>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</si>
  <si>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</si>
  <si>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</si>
  <si>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</si>
  <si>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</si>
  <si>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Team Leader: Group Meeting /</t>
  </si>
  <si>
    <t>Total</t>
  </si>
  <si>
    <t>Tuesday</t>
  </si>
  <si>
    <t>-</t>
  </si>
  <si>
    <t>Wednesday</t>
  </si>
  <si>
    <t>Thursday</t>
  </si>
  <si>
    <t>Team Leader: GANNT / PERT Development / Cash Predictions etc
Trying to get a project structure and plan in place</t>
  </si>
  <si>
    <t>Friday</t>
  </si>
  <si>
    <t>Team Leader: Final Financial Aid thingy
Time spent trying to finalise some documents, and work on the PERT chart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</si>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</sst>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7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left" readingOrder="0" shrinkToFit="0" vertical="bottom" wrapText="1"/>
    </xf>
    <xf borderId="17" fillId="0" fontId="1" numFmtId="167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wrapText="1"/>
    </xf>
    <xf borderId="25" fillId="3" fontId="1" numFmtId="0" xfId="0" applyAlignment="1" applyBorder="1" applyFont="1">
      <alignment horizontal="center" readingOrder="0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17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43136.0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05/02/2018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0.625</v>
      </c>
      <c r="D6" s="22">
        <v>0.6666666666666666</v>
      </c>
      <c r="E6" s="23">
        <v>1.0</v>
      </c>
      <c r="F6" s="24">
        <f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7">
        <f t="shared" ref="E7:F7" si="1">SUM(E6)</f>
        <v>1</v>
      </c>
      <c r="F7" s="24">
        <f t="shared" si="1"/>
        <v>12.5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12</v>
      </c>
      <c r="B8" s="17" t="str">
        <f>"Date: "&amp;TEXT($D$2+1,"dd/mm/yyyy")</f>
        <v>Date: 06/02/2018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 t="s">
        <v>13</v>
      </c>
      <c r="B9" s="30" t="s">
        <v>13</v>
      </c>
      <c r="C9" s="31" t="s">
        <v>13</v>
      </c>
      <c r="D9" s="31" t="s">
        <v>13</v>
      </c>
      <c r="E9" s="23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27"/>
      <c r="D10" s="27"/>
      <c r="E10" s="27">
        <f t="shared" ref="E10:F10" si="2">SUM(E9)</f>
        <v>0</v>
      </c>
      <c r="F10" s="24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2" t="s">
        <v>14</v>
      </c>
      <c r="B11" s="17" t="str">
        <f>"Date: "&amp;TEXT($D$2+2,"dd/mm/yyyy")</f>
        <v>Date: 07/02/2018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13</v>
      </c>
      <c r="B12" s="30" t="s">
        <v>13</v>
      </c>
      <c r="C12" s="33" t="s">
        <v>13</v>
      </c>
      <c r="D12" s="23" t="s">
        <v>13</v>
      </c>
      <c r="E12" s="2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4"/>
      <c r="C13" s="28"/>
      <c r="D13" s="35"/>
      <c r="E13" s="27">
        <f t="shared" ref="E13:F13" si="3">SUM(E12)</f>
        <v>0</v>
      </c>
      <c r="F13" s="24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2" t="s">
        <v>15</v>
      </c>
      <c r="B14" s="17" t="str">
        <f>"Date: "&amp;TEXT($D$2+3,"dd/mm/yyyy")</f>
        <v>Date: 08/02/2018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6" t="s">
        <v>16</v>
      </c>
      <c r="C15" s="37">
        <v>0.625</v>
      </c>
      <c r="D15" s="37">
        <v>0.75</v>
      </c>
      <c r="E15" s="23">
        <v>3.0</v>
      </c>
      <c r="F15" s="24">
        <f>12.5*E15</f>
        <v>37.5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38"/>
      <c r="D16" s="27"/>
      <c r="E16" s="27">
        <f t="shared" ref="E16:F16" si="4">SUM(E15)</f>
        <v>3</v>
      </c>
      <c r="F16" s="24">
        <f t="shared" si="4"/>
        <v>37.5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2" t="s">
        <v>17</v>
      </c>
      <c r="B17" s="17" t="str">
        <f>"Date: "&amp;TEXT($D$2+4,"dd/mm/yyyy")</f>
        <v>Date: 09/02/2018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>
        <v>1.0</v>
      </c>
      <c r="B18" s="33" t="s">
        <v>18</v>
      </c>
      <c r="C18" s="39">
        <v>0.4583333333333333</v>
      </c>
      <c r="D18" s="39">
        <v>0.4895833333333333</v>
      </c>
      <c r="E18" s="31">
        <v>0.75</v>
      </c>
      <c r="F18" s="40">
        <f>12.5*E18</f>
        <v>9.375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11</v>
      </c>
      <c r="B19" s="28"/>
      <c r="C19" s="28"/>
      <c r="D19" s="28"/>
      <c r="E19" s="28">
        <f t="shared" ref="E19:F19" si="5">SUM(E18)</f>
        <v>0.75</v>
      </c>
      <c r="F19" s="42">
        <f t="shared" si="5"/>
        <v>9.375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3" t="s">
        <v>19</v>
      </c>
      <c r="B20" s="17" t="str">
        <f>"Date: "&amp;TEXT($D$2+5,"dd/mm/yyyy")</f>
        <v>Date: 10/02/2018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13</v>
      </c>
      <c r="B21" s="33" t="s">
        <v>13</v>
      </c>
      <c r="C21" s="33" t="s">
        <v>13</v>
      </c>
      <c r="D21" s="31" t="s">
        <v>13</v>
      </c>
      <c r="E21" s="23">
        <v>0.0</v>
      </c>
      <c r="F21" s="24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5" t="s">
        <v>11</v>
      </c>
      <c r="B22" s="28"/>
      <c r="C22" s="28"/>
      <c r="D22" s="35"/>
      <c r="E22" s="27">
        <f t="shared" ref="E22:F22" si="6">SUM(E21)</f>
        <v>0</v>
      </c>
      <c r="F22" s="24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4" t="s">
        <v>20</v>
      </c>
      <c r="B23" s="17" t="str">
        <f>"Date: "&amp;TEXT($D$2+6,"dd/mm/yyyy")</f>
        <v>Date: 11/02/2018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5" t="s">
        <v>13</v>
      </c>
      <c r="B24" s="33" t="s">
        <v>13</v>
      </c>
      <c r="C24" s="33" t="s">
        <v>13</v>
      </c>
      <c r="D24" s="31" t="s">
        <v>13</v>
      </c>
      <c r="E24" s="23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28"/>
      <c r="C25" s="28"/>
      <c r="D25" s="35"/>
      <c r="E25" s="27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6" t="s">
        <v>21</v>
      </c>
      <c r="F26" s="47">
        <f>SUM(E7,E10,E13,E16,E19,E22,E25)</f>
        <v>4.75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8" t="s">
        <v>22</v>
      </c>
      <c r="F27" s="49">
        <f>SUM(F7,F10,F13,F16,F19,F25)</f>
        <v>59.375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0" t="s">
        <v>23</v>
      </c>
      <c r="F28" s="51">
        <f>12.5*F26</f>
        <v>59.375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B3:B4"/>
    <mergeCell ref="B5:F5"/>
    <mergeCell ref="B8:F8"/>
    <mergeCell ref="B17:F17"/>
    <mergeCell ref="B20:F20"/>
    <mergeCell ref="B23:F23"/>
    <mergeCell ref="B14:F14"/>
    <mergeCell ref="B11:F11"/>
    <mergeCell ref="C3:C4"/>
    <mergeCell ref="E3:E4"/>
    <mergeCell ref="D3:D4"/>
    <mergeCell ref="A2:C2"/>
    <mergeCell ref="D2:F2"/>
    <mergeCell ref="F3:F4"/>
    <mergeCell ref="A1:F1"/>
  </mergeCells>
  <printOptions/>
  <pageMargins bottom="0.75" footer="0.0" header="0.0" left="0.7" right="0.7" top="0.75"/>
  <pageSetup orientation="landscape"/>
  <drawing r:id="rId1"/>
</worksheet>
</file>