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<sst xmlns="http://schemas.openxmlformats.org/spreadsheetml/2006/main" count="32" uniqueCount="26">
  <si>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Time Sheet For NAME of SG3 Enterprise.</t>
  </si>
  <si>
    <t>Week Starting: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</si>
  <si>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</si>
  <si>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</si>
  <si>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</si>
  <si>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</si>
  <si>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</si>
  <si>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</si>
  <si>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</si>
  <si>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</si>
  <si>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 xml:space="preserve">Role: Marketing and Research manager </t>
  </si>
  <si>
    <t>Presentation practice and delivery, whole group - meeting</t>
  </si>
  <si>
    <t>Total</t>
  </si>
  <si>
    <t>Tuesday</t>
  </si>
  <si>
    <t>Android Studio installation and git hub introduction</t>
  </si>
  <si>
    <t xml:space="preserve">with jack rookes, task assigned and initial investigation into </t>
  </si>
  <si>
    <t xml:space="preserve"> task and XML - software</t>
  </si>
  <si>
    <t>Wednesday</t>
  </si>
  <si>
    <t>Emergency finance meeting, timesheets discussions</t>
  </si>
  <si>
    <t>Timesheet editing - marketing</t>
  </si>
  <si>
    <t>Pricing stretegy investigation - marketing</t>
  </si>
  <si>
    <t>Thursday</t>
  </si>
  <si>
    <t>Friday</t>
  </si>
  <si>
    <t>Saturday</t>
  </si>
  <si>
    <t>Sunday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</si>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</sst>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£-809]#,##0.00"/>
    <numFmt numFmtId="166" formatCode="hh:mm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2" fillId="0" fontId="1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164" xfId="0" applyAlignment="1" applyBorder="1" applyFont="1" applyNumberFormat="1">
      <alignment horizontal="center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165" xfId="0" applyAlignment="1" applyBorder="1" applyFont="1" applyNumberForma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5" fillId="0" fontId="1" numFmtId="20" xfId="0" applyAlignment="1" applyBorder="1" applyFont="1" applyNumberForma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3" fontId="1" numFmtId="20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19" fillId="2" fontId="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166" xfId="0" applyAlignment="1" applyBorder="1" applyFont="1" applyNumberFormat="1">
      <alignment horizontal="center" readingOrder="0" shrinkToFit="0" vertical="center" wrapText="1"/>
    </xf>
    <xf borderId="21" fillId="0" fontId="1" numFmtId="20" xfId="0" applyAlignment="1" applyBorder="1" applyFont="1" applyNumberFormat="1">
      <alignment horizontal="center" readingOrder="0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166" xfId="0" applyAlignment="1" applyBorder="1" applyFont="1" applyNumberFormat="1">
      <alignment horizontal="center" readingOrder="0" shrinkToFit="0" vertical="center" wrapText="1"/>
    </xf>
    <xf borderId="24" fillId="0" fontId="1" numFmtId="166" xfId="0" applyAlignment="1" applyBorder="1" applyFont="1" applyNumberForma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3" fillId="0" fontId="1" numFmtId="166" xfId="0" applyAlignment="1" applyBorder="1" applyFont="1" applyNumberFormat="1">
      <alignment horizontal="center" readingOrder="0" shrinkToFit="0" vertical="center" wrapText="1"/>
    </xf>
    <xf borderId="15" fillId="0" fontId="1" numFmtId="166" xfId="0" applyAlignment="1" applyBorder="1" applyFont="1" applyNumberForma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4" fillId="0" fontId="1" numFmtId="20" xfId="0" applyAlignment="1" applyBorder="1" applyFont="1" applyNumberFormat="1">
      <alignment horizontal="center" shrinkToFit="0" vertical="center" wrapText="1"/>
    </xf>
    <xf borderId="23" fillId="0" fontId="1" numFmtId="20" xfId="0" applyAlignment="1" applyBorder="1" applyFont="1" applyNumberFormat="1">
      <alignment horizontal="center" shrinkToFit="0" vertical="center" wrapText="1"/>
    </xf>
    <xf borderId="21" fillId="0" fontId="1" numFmtId="20" xfId="0" applyAlignment="1" applyBorder="1" applyFont="1" applyNumberFormat="1">
      <alignment horizontal="center" shrinkToFit="0" vertical="center" wrapText="1"/>
    </xf>
    <xf borderId="21" fillId="0" fontId="1" numFmtId="165" xfId="0" applyAlignment="1" applyBorder="1" applyFont="1" applyNumberFormat="1">
      <alignment horizontal="center" shrinkToFit="0" vertical="center" wrapText="1"/>
    </xf>
    <xf borderId="3" fillId="0" fontId="1" numFmtId="20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3" fontId="1" numFmtId="0" xfId="0" applyAlignment="1" applyBorder="1" applyFont="1">
      <alignment horizontal="left" shrinkToFit="0" wrapText="1"/>
    </xf>
    <xf borderId="16" fillId="0" fontId="1" numFmtId="165" xfId="0" applyAlignment="1" applyBorder="1" applyFont="1" applyNumberFormat="1">
      <alignment horizontal="center" shrinkToFit="0" vertical="center" wrapText="1"/>
    </xf>
    <xf borderId="25" fillId="2" fontId="1" numFmtId="0" xfId="0" applyAlignment="1" applyBorder="1" applyFont="1">
      <alignment shrinkToFit="0" wrapText="1"/>
    </xf>
    <xf borderId="16" fillId="0" fontId="1" numFmtId="20" xfId="0" applyAlignment="1" applyBorder="1" applyFont="1" applyNumberFormat="1">
      <alignment horizontal="center" shrinkToFit="0" vertical="center" wrapText="1"/>
    </xf>
    <xf borderId="17" fillId="2" fontId="1" numFmtId="0" xfId="0" applyAlignment="1" applyBorder="1" applyFont="1">
      <alignment shrinkToFit="0" wrapText="1"/>
    </xf>
    <xf borderId="15" fillId="2" fontId="1" numFmtId="0" xfId="0" applyAlignment="1" applyBorder="1" applyFont="1">
      <alignment shrinkToFit="0" wrapText="1"/>
    </xf>
    <xf borderId="26" fillId="2" fontId="1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1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ht="14.25" customHeight="1">
      <c r="A2" s="5" t="s">
        <v>1</v>
      </c>
      <c r="B2" s="2"/>
      <c r="C2" s="2"/>
      <c r="D2" s="6">
        <v>43150.0</v>
      </c>
      <c r="E2" s="2"/>
      <c r="F2" s="3"/>
      <c r="G2" s="7"/>
      <c r="H2" s="4"/>
      <c r="I2" s="4"/>
      <c r="J2" s="4"/>
      <c r="K2" s="4"/>
      <c r="L2" s="4"/>
      <c r="M2" s="4"/>
      <c r="N2" s="4"/>
      <c r="O2" s="4"/>
      <c r="P2" s="4"/>
    </row>
    <row r="3" ht="14.25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</row>
    <row r="5" ht="14.25" customHeight="1">
      <c r="A5" s="16" t="s">
        <v>9</v>
      </c>
      <c r="B5" s="17" t="str">
        <f>"Date: "&amp;TEXT($D$2,"dd/mm/yyyy")</f>
        <v>Date: 19/02/2018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</row>
    <row r="6" ht="14.25" customHeight="1">
      <c r="A6" s="20">
        <v>1.0</v>
      </c>
      <c r="B6" s="21" t="s">
        <v>10</v>
      </c>
      <c r="C6" s="22"/>
      <c r="D6" s="22"/>
      <c r="E6" s="22"/>
      <c r="F6" s="23">
        <f t="shared" ref="F6:F10" si="1">12.5*E6</f>
        <v>0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14.25" customHeight="1">
      <c r="A7" s="24"/>
      <c r="B7" s="25" t="s">
        <v>11</v>
      </c>
      <c r="C7" s="26">
        <v>0.625</v>
      </c>
      <c r="D7" s="26">
        <v>0.7083333333333334</v>
      </c>
      <c r="E7" s="27">
        <v>2.0</v>
      </c>
      <c r="F7" s="23">
        <f t="shared" si="1"/>
        <v>25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14.25" customHeight="1">
      <c r="A8" s="24"/>
      <c r="B8" s="28"/>
      <c r="C8" s="22"/>
      <c r="D8" s="22"/>
      <c r="E8" s="22"/>
      <c r="F8" s="23">
        <f t="shared" si="1"/>
        <v>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14.25" customHeight="1">
      <c r="A9" s="29"/>
      <c r="B9" s="30"/>
      <c r="C9" s="22"/>
      <c r="D9" s="22"/>
      <c r="E9" s="22"/>
      <c r="F9" s="23">
        <f t="shared" si="1"/>
        <v>0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14.25" customHeight="1">
      <c r="A10" s="29"/>
      <c r="B10" s="30"/>
      <c r="C10" s="22"/>
      <c r="D10" s="28"/>
      <c r="E10" s="22"/>
      <c r="F10" s="23">
        <f t="shared" si="1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4.25" customHeight="1">
      <c r="A11" s="31" t="s">
        <v>12</v>
      </c>
      <c r="B11" s="30"/>
      <c r="C11" s="22"/>
      <c r="D11" s="28"/>
      <c r="E11" s="22"/>
      <c r="F11" s="23">
        <f>SUM(F6:F10)</f>
        <v>25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4.25" customHeight="1">
      <c r="A12" s="32" t="s">
        <v>13</v>
      </c>
      <c r="B12" s="17" t="str">
        <f>"Date: "&amp;TEXT($D$2+1,"dd/mm/yyyy")</f>
        <v>Date: 20/02/2018</v>
      </c>
      <c r="C12" s="18"/>
      <c r="D12" s="18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4.25" customHeight="1">
      <c r="A13" s="20"/>
      <c r="B13" s="33" t="s">
        <v>14</v>
      </c>
      <c r="C13" s="34">
        <v>0.4583333333333333</v>
      </c>
      <c r="D13" s="35">
        <v>0.5416666666666666</v>
      </c>
      <c r="E13" s="27">
        <v>2.0</v>
      </c>
      <c r="F13" s="23">
        <f t="shared" ref="F13:F17" si="2">12.5*E13</f>
        <v>25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14.25" customHeight="1">
      <c r="A14" s="20"/>
      <c r="B14" s="33" t="s">
        <v>15</v>
      </c>
      <c r="C14" s="22"/>
      <c r="D14" s="22"/>
      <c r="E14" s="22"/>
      <c r="F14" s="23">
        <f t="shared" si="2"/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14.25" customHeight="1">
      <c r="A15" s="20"/>
      <c r="B15" s="33" t="s">
        <v>16</v>
      </c>
      <c r="C15" s="22"/>
      <c r="D15" s="22"/>
      <c r="E15" s="22"/>
      <c r="F15" s="23">
        <f t="shared" si="2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14.25" customHeight="1">
      <c r="A16" s="36"/>
      <c r="B16" s="37"/>
      <c r="C16" s="22"/>
      <c r="D16" s="38"/>
      <c r="E16" s="22"/>
      <c r="F16" s="23">
        <f t="shared" si="2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14.25" customHeight="1">
      <c r="A17" s="36"/>
      <c r="B17" s="37"/>
      <c r="C17" s="22"/>
      <c r="D17" s="38"/>
      <c r="E17" s="22"/>
      <c r="F17" s="23">
        <f t="shared" si="2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14.25" customHeight="1">
      <c r="A18" s="31" t="s">
        <v>12</v>
      </c>
      <c r="B18" s="30"/>
      <c r="C18" s="22"/>
      <c r="D18" s="22"/>
      <c r="E18" s="22"/>
      <c r="F18" s="23">
        <f>SUM(F13:F17)</f>
        <v>25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14.25" customHeight="1">
      <c r="A19" s="39" t="s">
        <v>17</v>
      </c>
      <c r="B19" s="17" t="str">
        <f>"Date: "&amp;TEXT($D$2+2,"dd/mm/yyyy")</f>
        <v>Date: 21/02/2018</v>
      </c>
      <c r="C19" s="18"/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14.25" customHeight="1">
      <c r="A20" s="20"/>
      <c r="B20" s="33" t="s">
        <v>18</v>
      </c>
      <c r="C20" s="40">
        <v>0.4583333333333333</v>
      </c>
      <c r="D20" s="26">
        <v>0.4895833333333333</v>
      </c>
      <c r="E20" s="27">
        <v>0.75</v>
      </c>
      <c r="F20" s="23">
        <f t="shared" ref="F20:F24" si="3">12.5*E20</f>
        <v>9.375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4.25" customHeight="1">
      <c r="A21" s="20"/>
      <c r="B21" s="41" t="s">
        <v>19</v>
      </c>
      <c r="C21" s="42">
        <v>0.7291666666666666</v>
      </c>
      <c r="D21" s="43">
        <v>0.75</v>
      </c>
      <c r="E21" s="27">
        <v>0.5</v>
      </c>
      <c r="F21" s="23">
        <f t="shared" si="3"/>
        <v>6.25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4.25" customHeight="1">
      <c r="A22" s="20"/>
      <c r="B22" s="44" t="s">
        <v>20</v>
      </c>
      <c r="C22" s="45">
        <v>0.75</v>
      </c>
      <c r="D22" s="46">
        <v>0.78125</v>
      </c>
      <c r="E22" s="27">
        <v>0.75</v>
      </c>
      <c r="F22" s="23">
        <f t="shared" si="3"/>
        <v>9.375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4.25" customHeight="1">
      <c r="A23" s="20"/>
      <c r="B23" s="44"/>
      <c r="C23" s="45"/>
      <c r="D23" s="46"/>
      <c r="E23" s="27"/>
      <c r="F23" s="23">
        <f t="shared" si="3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4.25" customHeight="1">
      <c r="A24" s="31"/>
      <c r="B24" s="37"/>
      <c r="C24" s="28"/>
      <c r="D24" s="22"/>
      <c r="E24" s="22"/>
      <c r="F24" s="23">
        <f t="shared" si="3"/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4.25" customHeight="1">
      <c r="A25" s="31" t="s">
        <v>12</v>
      </c>
      <c r="B25" s="37"/>
      <c r="C25" s="28"/>
      <c r="D25" s="38"/>
      <c r="E25" s="22"/>
      <c r="F25" s="23">
        <f>SUM(F20:F24)</f>
        <v>25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4.25" customHeight="1">
      <c r="A26" s="39" t="s">
        <v>21</v>
      </c>
      <c r="B26" s="17" t="str">
        <f>"Date: "&amp;TEXT($D$2+3,"dd/mm/yyyy")</f>
        <v>Date: 22/02/2018</v>
      </c>
      <c r="C26" s="18"/>
      <c r="D26" s="18"/>
      <c r="E26" s="18"/>
      <c r="F26" s="19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4.25" customHeight="1">
      <c r="A27" s="20"/>
      <c r="B27" s="47"/>
      <c r="C27" s="48"/>
      <c r="D27" s="48"/>
      <c r="E27" s="22"/>
      <c r="F27" s="23">
        <f t="shared" ref="F27:F31" si="4">12.5*E27</f>
        <v>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4.25" customHeight="1">
      <c r="A28" s="20"/>
      <c r="B28" s="30"/>
      <c r="C28" s="21"/>
      <c r="D28" s="22"/>
      <c r="E28" s="22"/>
      <c r="F28" s="23">
        <f t="shared" si="4"/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4.25" customHeight="1">
      <c r="A29" s="20"/>
      <c r="B29" s="47"/>
      <c r="C29" s="49"/>
      <c r="D29" s="48"/>
      <c r="E29" s="22"/>
      <c r="F29" s="23">
        <f t="shared" si="4"/>
        <v>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4.25" customHeight="1">
      <c r="A30" s="20"/>
      <c r="B30" s="30"/>
      <c r="C30" s="21"/>
      <c r="D30" s="22"/>
      <c r="E30" s="22"/>
      <c r="F30" s="23">
        <f t="shared" si="4"/>
        <v>0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4.25" customHeight="1">
      <c r="A31" s="20"/>
      <c r="B31" s="30"/>
      <c r="C31" s="21"/>
      <c r="D31" s="22"/>
      <c r="E31" s="22"/>
      <c r="F31" s="23">
        <f t="shared" si="4"/>
        <v>0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4.25" customHeight="1">
      <c r="A32" s="31" t="s">
        <v>12</v>
      </c>
      <c r="B32" s="30"/>
      <c r="C32" s="21"/>
      <c r="D32" s="22"/>
      <c r="E32" s="22"/>
      <c r="F32" s="23">
        <f>SUM(F27:F31)</f>
        <v>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4.25" customHeight="1">
      <c r="A33" s="39" t="s">
        <v>22</v>
      </c>
      <c r="B33" s="17" t="str">
        <f>"Date: "&amp;TEXT($D$2+4,"dd/mm/yyyy")</f>
        <v>Date: 23/02/2018</v>
      </c>
      <c r="C33" s="18"/>
      <c r="D33" s="18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4.25" customHeight="1">
      <c r="A34" s="20"/>
      <c r="B34" s="28"/>
      <c r="C34" s="50"/>
      <c r="D34" s="50"/>
      <c r="E34" s="38"/>
      <c r="F34" s="51">
        <f t="shared" ref="F34:F38" si="5">12.5*E34</f>
        <v>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4.25" customHeight="1">
      <c r="A35" s="20"/>
      <c r="B35" s="21"/>
      <c r="C35" s="52"/>
      <c r="D35" s="46"/>
      <c r="E35" s="27"/>
      <c r="F35" s="51">
        <f t="shared" si="5"/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4.25" customHeight="1">
      <c r="A36" s="20"/>
      <c r="B36" s="53"/>
      <c r="C36" s="53"/>
      <c r="D36" s="54"/>
      <c r="E36" s="22"/>
      <c r="F36" s="51">
        <f t="shared" si="5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4.25" customHeight="1">
      <c r="A37" s="20"/>
      <c r="B37" s="21"/>
      <c r="C37" s="21"/>
      <c r="D37" s="22"/>
      <c r="E37" s="22"/>
      <c r="F37" s="51">
        <f t="shared" si="5"/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4.25" customHeight="1">
      <c r="A38" s="20"/>
      <c r="B38" s="28"/>
      <c r="C38" s="28"/>
      <c r="D38" s="38"/>
      <c r="E38" s="22"/>
      <c r="F38" s="51">
        <f t="shared" si="5"/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4.25" customHeight="1">
      <c r="A39" s="55" t="s">
        <v>12</v>
      </c>
      <c r="B39" s="28"/>
      <c r="C39" s="28"/>
      <c r="D39" s="28"/>
      <c r="E39" s="28"/>
      <c r="F39" s="56">
        <f>SUM(F34:F38)</f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4.25" customHeight="1">
      <c r="A40" s="57" t="s">
        <v>23</v>
      </c>
      <c r="B40" s="17" t="str">
        <f>"Date: "&amp;TEXT($D$2+5,"dd/mm/yyyy")</f>
        <v>Date: 24/02/2018</v>
      </c>
      <c r="C40" s="18"/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4.25" customHeight="1">
      <c r="A41" s="20"/>
      <c r="B41" s="28"/>
      <c r="C41" s="58"/>
      <c r="D41" s="50"/>
      <c r="E41" s="22"/>
      <c r="F41" s="23">
        <f t="shared" ref="F41:F45" si="6">12.5*E41</f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4.25" customHeight="1">
      <c r="A42" s="20"/>
      <c r="B42" s="28"/>
      <c r="C42" s="28"/>
      <c r="D42" s="38"/>
      <c r="E42" s="22"/>
      <c r="F42" s="23">
        <f t="shared" si="6"/>
        <v>0</v>
      </c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4.25" customHeight="1">
      <c r="A43" s="20"/>
      <c r="B43" s="28"/>
      <c r="C43" s="28"/>
      <c r="D43" s="38"/>
      <c r="E43" s="22"/>
      <c r="F43" s="23">
        <f t="shared" si="6"/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4.25" customHeight="1">
      <c r="A44" s="20"/>
      <c r="B44" s="28"/>
      <c r="C44" s="28"/>
      <c r="D44" s="38"/>
      <c r="E44" s="22"/>
      <c r="F44" s="23">
        <f t="shared" si="6"/>
        <v>0</v>
      </c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4.25" customHeight="1">
      <c r="A45" s="20"/>
      <c r="B45" s="28"/>
      <c r="C45" s="28"/>
      <c r="D45" s="38"/>
      <c r="E45" s="22"/>
      <c r="F45" s="23">
        <f t="shared" si="6"/>
        <v>0</v>
      </c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4.25" customHeight="1">
      <c r="A46" s="31" t="s">
        <v>12</v>
      </c>
      <c r="B46" s="28"/>
      <c r="C46" s="28"/>
      <c r="D46" s="38"/>
      <c r="E46" s="22"/>
      <c r="F46" s="23">
        <f>SUM(F41:F45)</f>
        <v>0</v>
      </c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4.25" customHeight="1">
      <c r="A47" s="59" t="s">
        <v>24</v>
      </c>
      <c r="B47" s="17" t="str">
        <f>"Date: "&amp;TEXT($D$2+6,"dd/mm/yyyy")</f>
        <v>Date: 25/02/2018</v>
      </c>
      <c r="C47" s="18"/>
      <c r="D47" s="18"/>
      <c r="E47" s="18"/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4.25" customHeight="1">
      <c r="A48" s="36"/>
      <c r="B48" s="28"/>
      <c r="C48" s="28"/>
      <c r="D48" s="38"/>
      <c r="E48" s="22"/>
      <c r="F48" s="23">
        <f t="shared" ref="F48:F52" si="7">12.5*E48</f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4.25" customHeight="1">
      <c r="A49" s="36"/>
      <c r="B49" s="28"/>
      <c r="C49" s="28"/>
      <c r="D49" s="38"/>
      <c r="E49" s="22"/>
      <c r="F49" s="23">
        <f t="shared" si="7"/>
        <v>0</v>
      </c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4.25" customHeight="1">
      <c r="A50" s="36"/>
      <c r="B50" s="28"/>
      <c r="C50" s="28"/>
      <c r="D50" s="38"/>
      <c r="E50" s="22"/>
      <c r="F50" s="23">
        <f t="shared" si="7"/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4.25" customHeight="1">
      <c r="A51" s="36"/>
      <c r="B51" s="28"/>
      <c r="C51" s="28"/>
      <c r="D51" s="38"/>
      <c r="E51" s="22"/>
      <c r="F51" s="23">
        <f t="shared" si="7"/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4.25" customHeight="1">
      <c r="A52" s="36"/>
      <c r="B52" s="28"/>
      <c r="C52" s="28"/>
      <c r="D52" s="38"/>
      <c r="E52" s="22"/>
      <c r="F52" s="23">
        <f t="shared" si="7"/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4.25" customHeight="1">
      <c r="A53" s="31" t="s">
        <v>12</v>
      </c>
      <c r="B53" s="28"/>
      <c r="C53" s="28"/>
      <c r="D53" s="38"/>
      <c r="E53" s="22"/>
      <c r="F53" s="23">
        <f>SUM(F48:F52)</f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4.25" customHeight="1">
      <c r="A54" s="4"/>
      <c r="B54" s="4"/>
      <c r="C54" s="4"/>
      <c r="D54" s="4"/>
      <c r="E54" s="60" t="s">
        <v>25</v>
      </c>
      <c r="F54" s="61">
        <f>SUM(F11,F18,F25,F32,F39,F46,F53)</f>
        <v>75</v>
      </c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15">
    <mergeCell ref="D3:D4"/>
    <mergeCell ref="B3:B4"/>
    <mergeCell ref="C3:C4"/>
    <mergeCell ref="E3:E4"/>
    <mergeCell ref="F3:F4"/>
    <mergeCell ref="A1:F1"/>
    <mergeCell ref="A2:C2"/>
    <mergeCell ref="D2:F2"/>
    <mergeCell ref="B5:F5"/>
    <mergeCell ref="B12:F12"/>
    <mergeCell ref="B33:F33"/>
    <mergeCell ref="B40:F40"/>
    <mergeCell ref="B47:F47"/>
    <mergeCell ref="B26:F26"/>
    <mergeCell ref="B19:F19"/>
  </mergeCells>
  <printOptions/>
  <pageMargins bottom="0.75" footer="0.0" header="0.0" left="0.7" right="0.7" top="0.75"/>
  <pageSetup orientation="landscape"/>
  <drawing r:id="rId1"/>
</worksheet>
</file>