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day to Wednesday Page One" sheetId="1" r:id="rId3"/>
    <sheet state="visible" name="Monday to Wednesday Page Two" sheetId="2" r:id="rId4"/>
    <sheet state="visible" name="Thursday to Sunday Page One" sheetId="3" r:id="rId5"/>
    <sheet state="visible" name="Thursday to Sunday Page Two"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User 1:
This is auto-dated, just change to the correct date and it should all fall through.</t>
      </text>
    </comment>
    <comment authorId="0" ref="B5">
      <text>
        <t xml:space="preserve">User 1:
Description of what has been completed.</t>
      </text>
    </comment>
    <comment authorId="0" ref="A6">
      <text>
        <t xml:space="preserve">User 1:
This is for WHOLE TEAM meetings only, such as the ones on Monday. Treat smaller group meetings as any other task but mention if possible who you worked with in the description.</t>
      </text>
    </comment>
    <comment authorId="0" ref="B6">
      <text>
        <t xml:space="preserve">User 1:
This is how you describe the meeting. If not a meeting then number the tasks. Write out the tasks in chronological order for the particular day.</t>
      </text>
    </comment>
    <comment authorId="0" ref="B9">
      <text>
        <t xml:space="preserve">User 1:
Please leave this blank.</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User 1:
This is auto-dated, just change to the correct date and it should all fall through.</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User 1:
This is auto-dated, just change to the correct date and it should all fall through.</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User 1:
This is auto-dated, just change to the correct date and it should all fall through.</t>
      </text>
    </comment>
  </commentList>
</comments>
</file>

<file path=xl/sharedStrings.xml><?xml version="1.0" encoding="utf-8"?>
<sst xmlns="http://schemas.openxmlformats.org/spreadsheetml/2006/main" count="52" uniqueCount="24">
  <si>
    <t xml:space="preserve">Time Sheet For NAME of SG3 Enterprise For Week Starting </t>
  </si>
  <si>
    <t>Day</t>
  </si>
  <si>
    <t>Time spent per Milestone/Deliverable</t>
  </si>
  <si>
    <t>Description of Work Done</t>
  </si>
  <si>
    <t>Total Time in Hours                                 (Rounded to the nearest 15 minutes)</t>
  </si>
  <si>
    <t>Total Wages (To be calculated                        by the Finance Manager)</t>
  </si>
  <si>
    <t>Start Time</t>
  </si>
  <si>
    <t>End Time</t>
  </si>
  <si>
    <t>Section/Task</t>
  </si>
  <si>
    <t>Monday</t>
  </si>
  <si>
    <t>Thursday</t>
  </si>
  <si>
    <t>0.75-QA Manual, 1.5-Programming</t>
  </si>
  <si>
    <t>Role: Description of what has been completed and any outcomes such as information that needs to be followed up.</t>
  </si>
  <si>
    <t>Team Meeting</t>
  </si>
  <si>
    <t>1-Presentation, 2-FBP</t>
  </si>
  <si>
    <t>Total</t>
  </si>
  <si>
    <t>Tuesday</t>
  </si>
  <si>
    <t>Friday</t>
  </si>
  <si>
    <t>Wednesday</t>
  </si>
  <si>
    <t>Saturday</t>
  </si>
  <si>
    <t>Sunday</t>
  </si>
  <si>
    <t>Total Wages (To be calculated by the Finance Manager)</t>
  </si>
  <si>
    <t>Week Total Hours</t>
  </si>
  <si>
    <t>Week Total Wages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</si>
</sst>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809]#,##0.00"/>
    <numFmt numFmtId="166" formatCode="[$£-809]#,##0.0000"/>
  </numFmts>
  <fonts count="4">
    <font>
      <sz val="11.0"/>
      <color rgb="FF000000"/>
      <name val="Calibri"/>
    </font>
    <font>
      <sz val="11.0"/>
      <color rgb="FF000000"/>
      <name val="Arial"/>
    </font>
    <font/>
    <font>
      <sz val="11.0"/>
      <name val="Calibri"/>
    </font>
  </fonts>
  <fills count="4">
    <fill>
      <patternFill patternType="none"/>
    </fill>
    <fill>
      <patternFill patternType="lightGray"/>
    </fill>
    <fill>
      <patternFill patternType="solid">
        <fgColor rgb="FFBFBFBF"/>
        <bgColor rgb="FFBFBFBF"/>
      </patternFill>
    </fill>
    <fill>
      <patternFill patternType="solid">
        <fgColor rgb="FFF2F2F2"/>
        <bgColor rgb="FFF2F2F2"/>
      </patternFill>
    </fill>
  </fills>
  <borders count="51">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border>
    <border>
      <left style="thin">
        <color rgb="FF000000"/>
      </left>
      <right style="thin">
        <color rgb="FF000000"/>
      </right>
      <top style="thin">
        <color rgb="FF000000"/>
      </top>
    </border>
    <border>
      <left style="medium">
        <color rgb="FF000000"/>
      </left>
      <right style="thin">
        <color rgb="FF000000"/>
      </right>
      <top style="thin">
        <color rgb="FF000000"/>
      </top>
    </border>
    <border>
      <left/>
      <right style="medium">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bottom style="thin">
        <color rgb="FF000000"/>
      </bottom>
    </border>
    <border>
      <left style="medium">
        <color rgb="FF000000"/>
      </left>
      <bottom style="thin">
        <color rgb="FF000000"/>
      </bottom>
    </border>
    <border>
      <right style="thin">
        <color rgb="FF000000"/>
      </right>
      <bottom style="thin">
        <color rgb="FF000000"/>
      </bottom>
    </border>
    <border>
      <left/>
      <right style="thin">
        <color rgb="FF000000"/>
      </right>
      <top/>
      <bottom style="thin">
        <color rgb="FF000000"/>
      </bottom>
    </border>
    <border>
      <right style="thin">
        <color rgb="FF000000"/>
      </right>
      <top style="thin">
        <color rgb="FF000000"/>
      </top>
    </border>
    <border>
      <left style="medium">
        <color rgb="FF000000"/>
      </left>
      <right/>
      <top style="thin">
        <color rgb="FF000000"/>
      </top>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rder>
    <border>
      <left style="medium">
        <color rgb="FF000000"/>
      </left>
      <right style="medium">
        <color rgb="FF000000"/>
      </right>
      <top/>
      <bottom/>
    </border>
    <border>
      <left style="medium">
        <color rgb="FF000000"/>
      </left>
      <right style="medium">
        <color rgb="FF000000"/>
      </right>
      <top style="thin">
        <color rgb="FF000000"/>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medium">
        <color rgb="FF000000"/>
      </right>
      <top/>
      <bottom style="thin">
        <color rgb="FF000000"/>
      </bottom>
    </border>
    <border>
      <left/>
      <right style="thin">
        <color rgb="FF000000"/>
      </right>
      <top/>
      <bottom/>
    </border>
    <border>
      <top style="medium">
        <color rgb="FF000000"/>
      </top>
    </border>
    <border>
      <right style="medium">
        <color rgb="FF000000"/>
      </right>
      <top style="medium">
        <color rgb="FF000000"/>
      </top>
    </border>
    <border>
      <left/>
      <right style="medium">
        <color rgb="FF000000"/>
      </right>
      <top style="thin">
        <color rgb="FF000000"/>
      </top>
      <bottom style="thin">
        <color rgb="FF000000"/>
      </bottom>
    </border>
    <border>
      <right style="medium">
        <color rgb="FF000000"/>
      </right>
    </border>
    <border>
      <left/>
      <right style="thin">
        <color rgb="FF000000"/>
      </right>
    </border>
    <border>
      <left/>
      <right style="medium">
        <color rgb="FF000000"/>
      </right>
    </border>
    <border>
      <left/>
      <right style="medium">
        <color rgb="FF000000"/>
      </right>
      <top/>
      <bottom style="medium">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2" fillId="0" fontId="1" numFmtId="164" xfId="0" applyAlignment="1" applyBorder="1" applyFont="1" applyNumberFormat="1">
      <alignment horizontal="center" shrinkToFit="0" wrapText="1"/>
    </xf>
    <xf borderId="3" fillId="0" fontId="2" numFmtId="0" xfId="0" applyBorder="1" applyFont="1"/>
    <xf borderId="4" fillId="2" fontId="1" numFmtId="0" xfId="0" applyAlignment="1" applyBorder="1" applyFill="1" applyFont="1">
      <alignment shrinkToFit="0" wrapText="1"/>
    </xf>
    <xf borderId="0" fillId="0" fontId="1" numFmtId="0" xfId="0" applyAlignment="1" applyFont="1">
      <alignment shrinkToFit="0" wrapText="1"/>
    </xf>
    <xf borderId="5" fillId="3" fontId="1" numFmtId="0" xfId="0" applyAlignment="1" applyBorder="1" applyFill="1" applyFont="1">
      <alignment horizontal="center" shrinkToFit="0" vertical="center" wrapText="1"/>
    </xf>
    <xf borderId="6" fillId="3" fontId="1" numFmtId="0" xfId="0" applyAlignment="1" applyBorder="1" applyFont="1">
      <alignment horizontal="center" shrinkToFit="0" vertical="center" wrapText="1"/>
    </xf>
    <xf borderId="7" fillId="3" fontId="1" numFmtId="0" xfId="0" applyAlignment="1" applyBorder="1" applyFont="1">
      <alignment horizontal="center" shrinkToFit="0" vertical="center" wrapText="1"/>
    </xf>
    <xf borderId="8" fillId="3" fontId="1" numFmtId="0" xfId="0" applyAlignment="1" applyBorder="1" applyFont="1">
      <alignment horizontal="center" shrinkToFit="0" vertical="center" wrapText="1"/>
    </xf>
    <xf borderId="9" fillId="3" fontId="1" numFmtId="0" xfId="0" applyAlignment="1" applyBorder="1" applyFont="1">
      <alignment horizontal="center" shrinkToFit="0" vertical="center" wrapText="1"/>
    </xf>
    <xf borderId="10" fillId="0" fontId="2" numFmtId="0" xfId="0" applyBorder="1" applyFont="1"/>
    <xf borderId="11" fillId="0" fontId="2" numFmtId="0" xfId="0" applyBorder="1" applyFont="1"/>
    <xf borderId="12" fillId="0" fontId="2" numFmtId="0" xfId="0" applyBorder="1" applyFont="1"/>
    <xf borderId="9" fillId="2" fontId="1" numFmtId="20" xfId="0" applyAlignment="1" applyBorder="1" applyFont="1" applyNumberFormat="1">
      <alignment shrinkToFit="0" wrapText="1"/>
    </xf>
    <xf borderId="13" fillId="0" fontId="2" numFmtId="0" xfId="0" applyBorder="1" applyFont="1"/>
    <xf borderId="14" fillId="2" fontId="1" numFmtId="0" xfId="0" applyAlignment="1" applyBorder="1" applyFont="1">
      <alignment shrinkToFit="0" vertical="center" wrapText="1"/>
    </xf>
    <xf borderId="1" fillId="2" fontId="1" numFmtId="164" xfId="0" applyAlignment="1" applyBorder="1" applyFont="1" applyNumberFormat="1">
      <alignment horizontal="center" shrinkToFit="0" wrapText="1"/>
    </xf>
    <xf borderId="15" fillId="0" fontId="1" numFmtId="0" xfId="0" applyAlignment="1" applyBorder="1" applyFont="1">
      <alignment horizontal="center" readingOrder="0" shrinkToFit="0" vertical="center" wrapText="1"/>
    </xf>
    <xf borderId="1" fillId="2" fontId="1" numFmtId="164" xfId="0" applyAlignment="1" applyBorder="1" applyFont="1" applyNumberFormat="1">
      <alignment horizontal="center" shrinkToFit="0" vertical="center" wrapText="1"/>
    </xf>
    <xf borderId="16" fillId="0" fontId="1" numFmtId="0" xfId="0" applyAlignment="1" applyBorder="1" applyFont="1">
      <alignment horizontal="center" shrinkToFit="0" vertical="center" wrapText="1"/>
    </xf>
    <xf borderId="15" fillId="0" fontId="1" numFmtId="0" xfId="0" applyAlignment="1" applyBorder="1" applyFont="1">
      <alignment horizontal="center" shrinkToFit="0" vertical="center" wrapText="1"/>
    </xf>
    <xf borderId="17" fillId="0" fontId="1" numFmtId="0" xfId="0" applyAlignment="1" applyBorder="1" applyFont="1">
      <alignment horizontal="center" shrinkToFit="0" vertical="center" wrapText="1"/>
    </xf>
    <xf borderId="18" fillId="0" fontId="1" numFmtId="20" xfId="0" applyAlignment="1" applyBorder="1" applyFont="1" applyNumberFormat="1">
      <alignment horizontal="center" shrinkToFit="0" vertical="center" wrapText="1"/>
    </xf>
    <xf borderId="19" fillId="0" fontId="1" numFmtId="20" xfId="0" applyAlignment="1" applyBorder="1" applyFont="1" applyNumberFormat="1">
      <alignment horizontal="center" shrinkToFit="0" vertical="center" wrapText="1"/>
    </xf>
    <xf borderId="20" fillId="0" fontId="1" numFmtId="0" xfId="0" applyAlignment="1" applyBorder="1" applyFont="1">
      <alignment horizontal="center" shrinkToFit="0" vertical="center" wrapText="1"/>
    </xf>
    <xf borderId="21" fillId="0" fontId="1" numFmtId="165" xfId="0" applyAlignment="1" applyBorder="1" applyFont="1" applyNumberFormat="1">
      <alignment horizontal="center" shrinkToFit="0" vertical="center" wrapText="1"/>
    </xf>
    <xf borderId="21" fillId="0" fontId="1" numFmtId="0" xfId="0" applyAlignment="1" applyBorder="1" applyFont="1">
      <alignment horizontal="center" shrinkToFit="0" vertical="center" wrapText="1"/>
    </xf>
    <xf borderId="22" fillId="3" fontId="1" numFmtId="20" xfId="0" applyAlignment="1" applyBorder="1" applyFont="1" applyNumberFormat="1">
      <alignment horizontal="center" shrinkToFit="0" vertical="center" wrapText="1"/>
    </xf>
    <xf borderId="23" fillId="0" fontId="3" numFmtId="0" xfId="0" applyAlignment="1" applyBorder="1" applyFont="1">
      <alignment shrinkToFit="0" wrapText="1"/>
    </xf>
    <xf borderId="24" fillId="0" fontId="1" numFmtId="0" xfId="0" applyAlignment="1" applyBorder="1" applyFont="1">
      <alignment horizontal="center" shrinkToFit="0" vertical="center" wrapText="1"/>
    </xf>
    <xf borderId="9" fillId="3" fontId="1" numFmtId="0" xfId="0" applyAlignment="1" applyBorder="1" applyFont="1">
      <alignment horizontal="left" shrinkToFit="0" wrapText="1"/>
    </xf>
    <xf borderId="25" fillId="3" fontId="1" numFmtId="0" xfId="0" applyAlignment="1" applyBorder="1" applyFont="1">
      <alignment horizontal="center" shrinkToFit="0" vertical="center" wrapText="1"/>
    </xf>
    <xf borderId="15" fillId="0" fontId="1" numFmtId="20" xfId="0" applyAlignment="1" applyBorder="1" applyFont="1" applyNumberFormat="1">
      <alignment horizontal="center" shrinkToFit="0" vertical="center" wrapText="1"/>
    </xf>
    <xf borderId="15" fillId="3" fontId="1" numFmtId="0" xfId="0" applyAlignment="1" applyBorder="1" applyFont="1">
      <alignment horizontal="center" shrinkToFit="0" vertical="center" wrapText="1"/>
    </xf>
    <xf borderId="26" fillId="0" fontId="1" numFmtId="0" xfId="0" applyAlignment="1" applyBorder="1" applyFont="1">
      <alignment horizontal="center" shrinkToFit="0" vertical="center" wrapText="1"/>
    </xf>
    <xf borderId="21" fillId="3" fontId="1" numFmtId="165" xfId="0" applyAlignment="1" applyBorder="1" applyFont="1" applyNumberFormat="1">
      <alignment horizontal="center" shrinkToFit="0" vertical="center" wrapText="1"/>
    </xf>
    <xf borderId="21" fillId="0" fontId="1" numFmtId="20" xfId="0" applyAlignment="1" applyBorder="1" applyFont="1" applyNumberFormat="1">
      <alignment horizontal="center" shrinkToFit="0" vertical="center" wrapText="1"/>
    </xf>
    <xf borderId="27" fillId="2" fontId="1" numFmtId="0" xfId="0" applyAlignment="1" applyBorder="1" applyFont="1">
      <alignment shrinkToFit="0" wrapText="1"/>
    </xf>
    <xf borderId="28" fillId="0" fontId="1" numFmtId="0" xfId="0" applyAlignment="1" applyBorder="1" applyFont="1">
      <alignment horizontal="center" shrinkToFit="0" vertical="center" wrapText="1"/>
    </xf>
    <xf borderId="9" fillId="3" fontId="1" numFmtId="0" xfId="0" applyAlignment="1" applyBorder="1" applyFont="1">
      <alignment horizontal="left" shrinkToFit="0" vertical="center" wrapText="1"/>
    </xf>
    <xf borderId="29" fillId="0" fontId="1" numFmtId="0" xfId="0" applyAlignment="1" applyBorder="1" applyFont="1">
      <alignment horizontal="center" shrinkToFit="0" vertical="center" wrapText="1"/>
    </xf>
    <xf borderId="30" fillId="3" fontId="1" numFmtId="0" xfId="0" applyAlignment="1" applyBorder="1" applyFont="1">
      <alignment horizontal="center" shrinkToFit="0" vertical="center" wrapText="1"/>
    </xf>
    <xf borderId="31" fillId="0" fontId="2" numFmtId="0" xfId="0" applyBorder="1" applyFont="1"/>
    <xf borderId="22" fillId="3" fontId="1" numFmtId="0" xfId="0" applyAlignment="1" applyBorder="1" applyFont="1">
      <alignment horizontal="center" shrinkToFit="0" vertical="center" wrapText="1"/>
    </xf>
    <xf borderId="32" fillId="0" fontId="2" numFmtId="0" xfId="0" applyBorder="1" applyFont="1"/>
    <xf borderId="33" fillId="3" fontId="1" numFmtId="0" xfId="0" applyAlignment="1" applyBorder="1" applyFont="1">
      <alignment horizontal="center" shrinkToFit="0" vertical="center" wrapText="1"/>
    </xf>
    <xf borderId="9" fillId="2" fontId="1" numFmtId="0" xfId="0" applyAlignment="1" applyBorder="1" applyFont="1">
      <alignment shrinkToFit="0" vertical="center" wrapText="1"/>
    </xf>
    <xf borderId="34" fillId="0" fontId="1" numFmtId="0" xfId="0" applyAlignment="1" applyBorder="1" applyFont="1">
      <alignment horizontal="center" shrinkToFit="0" vertical="center" wrapText="1"/>
    </xf>
    <xf borderId="29" fillId="0" fontId="1" numFmtId="20" xfId="0" applyAlignment="1" applyBorder="1" applyFont="1" applyNumberFormat="1">
      <alignment horizontal="center" shrinkToFit="0" vertical="center" wrapText="1"/>
    </xf>
    <xf borderId="35" fillId="0" fontId="1" numFmtId="20" xfId="0" applyAlignment="1" applyBorder="1" applyFont="1" applyNumberFormat="1">
      <alignment horizontal="center" shrinkToFit="0" vertical="center" wrapText="1"/>
    </xf>
    <xf borderId="20" fillId="0" fontId="1" numFmtId="20" xfId="0" applyAlignment="1" applyBorder="1" applyFont="1" applyNumberFormat="1">
      <alignment horizontal="center" shrinkToFit="0" vertical="center" wrapText="1"/>
    </xf>
    <xf borderId="35" fillId="0" fontId="1" numFmtId="0" xfId="0" applyAlignment="1" applyBorder="1" applyFont="1">
      <alignment horizontal="center" shrinkToFit="0" vertical="center" wrapText="1"/>
    </xf>
    <xf borderId="36"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37" fillId="3" fontId="1" numFmtId="0" xfId="0" applyAlignment="1" applyBorder="1" applyFont="1">
      <alignment horizontal="left" shrinkToFit="0" vertical="center" wrapText="1"/>
    </xf>
    <xf borderId="9" fillId="2" fontId="1" numFmtId="0" xfId="0" applyAlignment="1" applyBorder="1" applyFont="1">
      <alignment shrinkToFit="0" wrapText="1"/>
    </xf>
    <xf borderId="37" fillId="2" fontId="1" numFmtId="0" xfId="0" applyAlignment="1" applyBorder="1" applyFont="1">
      <alignment shrinkToFit="0" vertical="center" wrapText="1"/>
    </xf>
    <xf borderId="24" fillId="0" fontId="1" numFmtId="20" xfId="0" applyAlignment="1" applyBorder="1" applyFont="1" applyNumberFormat="1">
      <alignment horizontal="center" shrinkToFit="0" vertical="center" wrapText="1"/>
    </xf>
    <xf borderId="38" fillId="3" fontId="1" numFmtId="0" xfId="0" applyAlignment="1" applyBorder="1" applyFont="1">
      <alignment horizontal="left" shrinkToFit="0" wrapText="1"/>
    </xf>
    <xf borderId="39" fillId="3" fontId="1" numFmtId="0" xfId="0" applyAlignment="1" applyBorder="1" applyFont="1">
      <alignment horizontal="center" shrinkToFit="0" vertical="center" wrapText="1"/>
    </xf>
    <xf borderId="22" fillId="2" fontId="1" numFmtId="0" xfId="0" applyAlignment="1" applyBorder="1" applyFont="1">
      <alignment shrinkToFit="0" vertical="center" wrapText="1"/>
    </xf>
    <xf borderId="40" fillId="3" fontId="1" numFmtId="0" xfId="0" applyAlignment="1" applyBorder="1" applyFont="1">
      <alignment horizontal="center" shrinkToFit="0" vertical="center" wrapText="1"/>
    </xf>
    <xf borderId="41" fillId="3" fontId="1" numFmtId="165" xfId="0" applyAlignment="1" applyBorder="1" applyFont="1" applyNumberFormat="1">
      <alignment horizontal="center" shrinkToFit="0" vertical="center" wrapText="1"/>
    </xf>
    <xf borderId="38" fillId="3" fontId="1" numFmtId="0" xfId="0" applyAlignment="1" applyBorder="1" applyFont="1">
      <alignment horizontal="left" shrinkToFit="0" vertical="center" wrapText="1"/>
    </xf>
    <xf borderId="7" fillId="3" fontId="1" numFmtId="0" xfId="0" applyAlignment="1" applyBorder="1" applyFont="1">
      <alignment horizontal="center" readingOrder="0" shrinkToFit="0" vertical="center" wrapText="1"/>
    </xf>
    <xf borderId="14" fillId="2" fontId="1" numFmtId="0" xfId="0" applyAlignment="1" applyBorder="1" applyFont="1">
      <alignment shrinkToFit="0" wrapText="1"/>
    </xf>
    <xf borderId="18" fillId="0" fontId="1" numFmtId="0" xfId="0" applyAlignment="1" applyBorder="1" applyFont="1">
      <alignment horizontal="center" shrinkToFit="0" vertical="center" wrapText="1"/>
    </xf>
    <xf borderId="35" fillId="0" fontId="1" numFmtId="165" xfId="0" applyAlignment="1" applyBorder="1" applyFont="1" applyNumberFormat="1">
      <alignment horizontal="center" shrinkToFit="0" vertical="center" wrapText="1"/>
    </xf>
    <xf borderId="37" fillId="3" fontId="1" numFmtId="0" xfId="0" applyAlignment="1" applyBorder="1" applyFont="1">
      <alignment horizontal="left" shrinkToFit="0" wrapText="1"/>
    </xf>
    <xf borderId="42" fillId="3" fontId="1" numFmtId="165" xfId="0" applyAlignment="1" applyBorder="1" applyFont="1" applyNumberFormat="1">
      <alignment horizontal="center" shrinkToFit="0" vertical="center" wrapText="1"/>
    </xf>
    <xf borderId="37" fillId="2" fontId="1" numFmtId="0" xfId="0" applyAlignment="1" applyBorder="1" applyFont="1">
      <alignment shrinkToFit="0" wrapText="1"/>
    </xf>
    <xf borderId="22" fillId="2" fontId="1" numFmtId="0" xfId="0" applyAlignment="1" applyBorder="1" applyFont="1">
      <alignment shrinkToFit="0" wrapText="1"/>
    </xf>
    <xf borderId="4" fillId="3" fontId="1" numFmtId="0" xfId="0" applyAlignment="1" applyBorder="1" applyFont="1">
      <alignment horizontal="left" shrinkToFit="0" wrapText="1"/>
    </xf>
    <xf borderId="43" fillId="3" fontId="1" numFmtId="0" xfId="0" applyAlignment="1" applyBorder="1" applyFont="1">
      <alignment horizontal="center" shrinkToFit="0" vertical="center" wrapText="1"/>
    </xf>
    <xf borderId="44" fillId="0" fontId="0" numFmtId="0" xfId="0" applyBorder="1" applyFont="1"/>
    <xf borderId="45" fillId="0" fontId="1" numFmtId="0" xfId="0" applyAlignment="1" applyBorder="1" applyFont="1">
      <alignment shrinkToFit="0" wrapText="1"/>
    </xf>
    <xf borderId="33" fillId="2" fontId="1" numFmtId="0" xfId="0" applyAlignment="1" applyBorder="1" applyFont="1">
      <alignment shrinkToFit="0" wrapText="1"/>
    </xf>
    <xf borderId="46" fillId="2" fontId="1" numFmtId="4" xfId="0" applyAlignment="1" applyBorder="1" applyFont="1" applyNumberFormat="1">
      <alignment horizontal="center" shrinkToFit="0" wrapText="1"/>
    </xf>
    <xf borderId="0" fillId="0" fontId="0" numFmtId="0" xfId="0" applyFont="1"/>
    <xf borderId="47" fillId="0" fontId="1" numFmtId="0" xfId="0" applyAlignment="1" applyBorder="1" applyFont="1">
      <alignment shrinkToFit="0" wrapText="1"/>
    </xf>
    <xf borderId="48" fillId="2" fontId="1" numFmtId="0" xfId="0" applyAlignment="1" applyBorder="1" applyFont="1">
      <alignment shrinkToFit="0" wrapText="1"/>
    </xf>
    <xf borderId="49" fillId="2" fontId="1" numFmtId="4" xfId="0" applyAlignment="1" applyBorder="1" applyFont="1" applyNumberFormat="1">
      <alignment horizontal="center" shrinkToFit="0" wrapText="1"/>
    </xf>
    <xf borderId="39" fillId="2" fontId="1" numFmtId="0" xfId="0" applyAlignment="1" applyBorder="1" applyFont="1">
      <alignment shrinkToFit="0" wrapText="1"/>
    </xf>
    <xf borderId="50" fillId="2" fontId="1" numFmtId="166" xfId="0" applyAlignment="1" applyBorder="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6.29"/>
    <col customWidth="1" min="4" max="4" width="7.57"/>
    <col customWidth="1" min="5" max="6" width="32.57"/>
    <col customWidth="1" min="7" max="7" width="7.43"/>
    <col customWidth="1" min="8" max="8" width="20.71"/>
    <col customWidth="1" min="9" max="9" width="37.14"/>
    <col customWidth="1" min="10" max="10" width="18.57"/>
    <col customWidth="1" min="11" max="11" width="18.71"/>
    <col customWidth="1" min="12" max="19" width="8.71"/>
  </cols>
  <sheetData>
    <row r="1" ht="14.25" customHeight="1">
      <c r="A1" s="1" t="s">
        <v>0</v>
      </c>
      <c r="B1" s="2"/>
      <c r="C1" s="3">
        <v>43143.0</v>
      </c>
      <c r="D1" s="4"/>
      <c r="L1" s="6"/>
      <c r="M1" s="6"/>
      <c r="N1" s="6"/>
      <c r="O1" s="6"/>
      <c r="P1" s="6"/>
      <c r="Q1" s="6"/>
      <c r="R1" s="6"/>
      <c r="S1" s="6"/>
    </row>
    <row r="2" ht="14.25" customHeight="1">
      <c r="A2" s="5" t="s">
        <v>1</v>
      </c>
      <c r="B2" s="8" t="s">
        <v>3</v>
      </c>
      <c r="C2" s="7" t="s">
        <v>6</v>
      </c>
      <c r="D2" s="10" t="s">
        <v>7</v>
      </c>
      <c r="M2" s="6"/>
      <c r="N2" s="6"/>
      <c r="O2" s="6"/>
      <c r="P2" s="6"/>
      <c r="Q2" s="6"/>
      <c r="R2" s="6"/>
      <c r="S2" s="6"/>
    </row>
    <row r="3" ht="45.0" customHeight="1">
      <c r="A3" s="11" t="s">
        <v>8</v>
      </c>
      <c r="B3" s="12"/>
      <c r="C3" s="13"/>
      <c r="D3" s="14"/>
      <c r="M3" s="6"/>
      <c r="N3" s="6"/>
      <c r="O3" s="6"/>
      <c r="P3" s="6"/>
      <c r="Q3" s="6"/>
      <c r="R3" s="6"/>
      <c r="S3" s="6"/>
    </row>
    <row r="4">
      <c r="A4" s="15" t="s">
        <v>9</v>
      </c>
      <c r="B4" s="18" t="str">
        <f>"Date: "&amp;TEXT(C1,"dd/mm/yyyy")</f>
        <v>Date: 12/02/2018</v>
      </c>
      <c r="C4" s="2"/>
      <c r="D4" s="4"/>
      <c r="M4" s="6"/>
      <c r="N4" s="6"/>
      <c r="O4" s="6"/>
      <c r="P4" s="6"/>
      <c r="Q4" s="6"/>
      <c r="R4" s="6"/>
      <c r="S4" s="6"/>
    </row>
    <row r="5" ht="33.0" customHeight="1">
      <c r="A5" s="11">
        <v>1.0</v>
      </c>
      <c r="B5" s="21" t="s">
        <v>12</v>
      </c>
      <c r="C5" s="22"/>
      <c r="D5" s="28"/>
      <c r="M5" s="6"/>
      <c r="N5" s="6"/>
      <c r="O5" s="6"/>
      <c r="P5" s="6"/>
      <c r="Q5" s="6"/>
      <c r="R5" s="6"/>
      <c r="S5" s="6"/>
    </row>
    <row r="6" ht="29.25" customHeight="1">
      <c r="A6" s="11" t="s">
        <v>13</v>
      </c>
      <c r="B6" s="30"/>
      <c r="C6" s="34">
        <v>0.625</v>
      </c>
      <c r="D6" s="38">
        <v>0.75</v>
      </c>
      <c r="M6" s="6"/>
      <c r="N6" s="6"/>
      <c r="O6" s="6"/>
      <c r="P6" s="6"/>
      <c r="Q6" s="6"/>
      <c r="R6" s="6"/>
      <c r="S6" s="6"/>
    </row>
    <row r="7" ht="14.25" customHeight="1">
      <c r="A7" s="29"/>
      <c r="B7" s="21"/>
      <c r="C7" s="22"/>
      <c r="D7" s="28"/>
      <c r="M7" s="6"/>
      <c r="N7" s="6"/>
      <c r="O7" s="6"/>
      <c r="P7" s="6"/>
      <c r="Q7" s="6"/>
      <c r="R7" s="6"/>
      <c r="S7" s="6"/>
    </row>
    <row r="8" ht="14.25" customHeight="1">
      <c r="A8" s="29"/>
      <c r="B8" s="21"/>
      <c r="C8" s="22"/>
      <c r="D8" s="40"/>
      <c r="M8" s="6"/>
      <c r="N8" s="6"/>
      <c r="O8" s="6"/>
      <c r="P8" s="6"/>
      <c r="Q8" s="6"/>
      <c r="R8" s="6"/>
      <c r="S8" s="6"/>
    </row>
    <row r="9" ht="14.25" customHeight="1">
      <c r="A9" s="32"/>
      <c r="B9" s="43"/>
      <c r="C9" s="44"/>
      <c r="D9" s="46"/>
      <c r="M9" s="6"/>
      <c r="N9" s="6"/>
      <c r="O9" s="6"/>
      <c r="P9" s="6"/>
      <c r="Q9" s="6"/>
      <c r="R9" s="6"/>
      <c r="S9" s="6"/>
    </row>
    <row r="10" ht="14.25" customHeight="1">
      <c r="A10" s="39" t="s">
        <v>16</v>
      </c>
      <c r="B10" s="18" t="str">
        <f>"Date: "&amp;TEXT(C1+1,"dd/mm/yyyy")</f>
        <v>Date: 13/02/2018</v>
      </c>
      <c r="C10" s="2"/>
      <c r="D10" s="4"/>
      <c r="M10" s="6"/>
      <c r="N10" s="6"/>
      <c r="O10" s="6"/>
      <c r="P10" s="6"/>
      <c r="Q10" s="6"/>
      <c r="R10" s="6"/>
      <c r="S10" s="6"/>
    </row>
    <row r="11" ht="14.25" customHeight="1">
      <c r="A11" s="11"/>
      <c r="B11" s="49"/>
      <c r="C11" s="50"/>
      <c r="D11" s="51"/>
      <c r="M11" s="6"/>
      <c r="N11" s="6"/>
      <c r="O11" s="6"/>
      <c r="P11" s="6"/>
      <c r="Q11" s="6"/>
      <c r="R11" s="6"/>
      <c r="S11" s="6"/>
    </row>
    <row r="12" ht="14.25" customHeight="1">
      <c r="A12" s="11"/>
      <c r="B12" s="49"/>
      <c r="C12" s="22"/>
      <c r="D12" s="28"/>
      <c r="M12" s="6"/>
      <c r="N12" s="6"/>
      <c r="O12" s="6"/>
      <c r="P12" s="6"/>
      <c r="Q12" s="6"/>
      <c r="R12" s="6"/>
      <c r="S12" s="6"/>
    </row>
    <row r="13" ht="14.25" customHeight="1">
      <c r="A13" s="45"/>
      <c r="B13" s="49"/>
      <c r="C13" s="22"/>
      <c r="D13" s="53"/>
      <c r="M13" s="6"/>
      <c r="N13" s="6"/>
      <c r="O13" s="6"/>
      <c r="P13" s="6"/>
      <c r="Q13" s="6"/>
      <c r="R13" s="6"/>
      <c r="S13" s="6"/>
    </row>
    <row r="14" ht="14.25" customHeight="1">
      <c r="A14" s="45"/>
      <c r="B14" s="49"/>
      <c r="C14" s="55"/>
      <c r="D14" s="53"/>
      <c r="M14" s="6"/>
      <c r="N14" s="6"/>
      <c r="O14" s="6"/>
      <c r="P14" s="6"/>
      <c r="Q14" s="6"/>
      <c r="R14" s="6"/>
      <c r="S14" s="6"/>
    </row>
    <row r="15" ht="14.25" customHeight="1">
      <c r="A15" s="32"/>
      <c r="B15" s="43"/>
      <c r="C15" s="44"/>
      <c r="D15" s="46"/>
      <c r="M15" s="6"/>
      <c r="N15" s="6"/>
      <c r="O15" s="6"/>
      <c r="P15" s="6"/>
      <c r="Q15" s="6"/>
      <c r="R15" s="6"/>
      <c r="S15" s="6"/>
    </row>
    <row r="16" ht="14.25" customHeight="1">
      <c r="A16" s="57" t="s">
        <v>18</v>
      </c>
      <c r="B16" s="18" t="str">
        <f>"Date: "&amp;TEXT(C1+2,"dd/mm/yyyy")</f>
        <v>Date: 14/02/2018</v>
      </c>
      <c r="C16" s="2"/>
      <c r="D16" s="4"/>
      <c r="M16" s="6"/>
      <c r="N16" s="6"/>
      <c r="O16" s="6"/>
      <c r="P16" s="6"/>
      <c r="Q16" s="6"/>
      <c r="R16" s="6"/>
      <c r="S16" s="6"/>
    </row>
    <row r="17" ht="14.25" customHeight="1">
      <c r="A17" s="11"/>
      <c r="B17" s="49"/>
      <c r="C17" s="59"/>
      <c r="D17" s="38"/>
      <c r="M17" s="6"/>
      <c r="N17" s="6"/>
      <c r="O17" s="6"/>
      <c r="P17" s="6"/>
      <c r="Q17" s="6"/>
      <c r="R17" s="6"/>
      <c r="S17" s="6"/>
    </row>
    <row r="18" ht="14.25" customHeight="1">
      <c r="A18" s="11"/>
      <c r="B18" s="21"/>
      <c r="C18" s="26"/>
      <c r="D18" s="28"/>
      <c r="M18" s="6"/>
      <c r="N18" s="6"/>
      <c r="O18" s="6"/>
      <c r="P18" s="6"/>
      <c r="Q18" s="6"/>
      <c r="R18" s="6"/>
      <c r="S18" s="6"/>
    </row>
    <row r="19" ht="14.25" customHeight="1">
      <c r="A19" s="11"/>
      <c r="B19" s="21"/>
      <c r="C19" s="26"/>
      <c r="D19" s="28"/>
      <c r="M19" s="6"/>
      <c r="N19" s="6"/>
      <c r="O19" s="6"/>
      <c r="P19" s="6"/>
      <c r="Q19" s="6"/>
      <c r="R19" s="6"/>
      <c r="S19" s="6"/>
    </row>
    <row r="20" ht="14.25" customHeight="1">
      <c r="A20" s="32"/>
      <c r="B20" s="49"/>
      <c r="C20" s="54"/>
      <c r="D20" s="28"/>
      <c r="M20" s="6"/>
      <c r="N20" s="6"/>
      <c r="O20" s="6"/>
      <c r="P20" s="6"/>
      <c r="Q20" s="6"/>
      <c r="R20" s="6"/>
      <c r="S20" s="6"/>
    </row>
    <row r="21" ht="14.25" customHeight="1">
      <c r="A21" s="60"/>
      <c r="B21" s="43"/>
      <c r="C21" s="44"/>
      <c r="D21" s="46"/>
      <c r="M21" s="6"/>
      <c r="N21" s="6"/>
      <c r="O21" s="6"/>
      <c r="P21" s="6"/>
      <c r="Q21" s="6"/>
      <c r="R21" s="6"/>
      <c r="S21" s="6"/>
    </row>
    <row r="22" ht="14.25" customHeight="1">
      <c r="M22" s="6"/>
      <c r="N22" s="6"/>
      <c r="O22" s="6"/>
      <c r="P22" s="6"/>
      <c r="Q22" s="6"/>
      <c r="R22" s="6"/>
      <c r="S22" s="6"/>
    </row>
    <row r="23" ht="14.25" customHeight="1">
      <c r="M23" s="6"/>
      <c r="N23" s="6"/>
      <c r="O23" s="6"/>
      <c r="P23" s="6"/>
      <c r="Q23" s="6"/>
      <c r="R23" s="6"/>
      <c r="S23" s="6"/>
    </row>
    <row r="24" ht="14.25" customHeight="1">
      <c r="M24" s="6"/>
      <c r="N24" s="6"/>
      <c r="O24" s="6"/>
      <c r="P24" s="6"/>
      <c r="Q24" s="6"/>
      <c r="R24" s="6"/>
      <c r="S24" s="6"/>
    </row>
    <row r="25" ht="14.25" customHeight="1">
      <c r="M25" s="6"/>
      <c r="N25" s="6"/>
      <c r="O25" s="6"/>
      <c r="P25" s="6"/>
      <c r="Q25" s="6"/>
      <c r="R25" s="6"/>
      <c r="S25" s="6"/>
    </row>
    <row r="26" ht="14.25" customHeight="1">
      <c r="M26" s="6"/>
      <c r="N26" s="6"/>
      <c r="O26" s="6"/>
      <c r="P26" s="6"/>
      <c r="Q26" s="6"/>
      <c r="R26" s="6"/>
      <c r="S26" s="6"/>
    </row>
    <row r="27" ht="14.25" customHeight="1">
      <c r="M27" s="6"/>
      <c r="N27" s="6"/>
      <c r="O27" s="6"/>
      <c r="P27" s="6"/>
      <c r="Q27" s="6"/>
      <c r="R27" s="6"/>
      <c r="S27" s="6"/>
    </row>
    <row r="28" ht="14.25" customHeight="1">
      <c r="M28" s="6"/>
      <c r="N28" s="6"/>
      <c r="O28" s="6"/>
      <c r="P28" s="6"/>
      <c r="Q28" s="6"/>
      <c r="R28" s="6"/>
      <c r="S28" s="6"/>
    </row>
    <row r="29" ht="45.0" customHeight="1">
      <c r="M29" s="6"/>
      <c r="N29" s="6"/>
      <c r="O29" s="6"/>
      <c r="P29" s="6"/>
      <c r="Q29" s="6"/>
      <c r="R29" s="6"/>
      <c r="S29" s="6"/>
    </row>
    <row r="30" ht="14.25" customHeight="1">
      <c r="M30" s="6"/>
      <c r="N30" s="6"/>
      <c r="O30" s="6"/>
      <c r="P30" s="6"/>
      <c r="Q30" s="6"/>
      <c r="R30" s="6"/>
      <c r="S30" s="6"/>
    </row>
    <row r="31" ht="14.25" customHeight="1">
      <c r="M31" s="6"/>
    </row>
    <row r="32" ht="14.25" customHeight="1">
      <c r="M32" s="6"/>
    </row>
    <row r="33" ht="14.25" customHeight="1">
      <c r="M33" s="6"/>
    </row>
    <row r="34" ht="14.25" customHeight="1">
      <c r="M34" s="6"/>
    </row>
    <row r="35" ht="14.25" customHeight="1">
      <c r="M35" s="6"/>
    </row>
    <row r="36" ht="14.25" customHeight="1">
      <c r="M36" s="6"/>
    </row>
    <row r="37" ht="14.25" customHeight="1">
      <c r="M37" s="6"/>
    </row>
    <row r="38" ht="14.25" customHeight="1">
      <c r="M38" s="6"/>
    </row>
    <row r="39" ht="14.25" customHeight="1">
      <c r="M39" s="6"/>
    </row>
    <row r="40" ht="14.25" customHeight="1">
      <c r="M40" s="6"/>
    </row>
    <row r="41" ht="14.25" customHeight="1">
      <c r="M41" s="6"/>
    </row>
    <row r="42" ht="14.25" customHeight="1">
      <c r="M42" s="6"/>
    </row>
    <row r="43" ht="14.25" customHeight="1">
      <c r="M43" s="6"/>
    </row>
    <row r="44" ht="14.25" customHeight="1">
      <c r="M44" s="6"/>
    </row>
    <row r="45" ht="14.25" customHeight="1">
      <c r="M45" s="6"/>
    </row>
    <row r="46" ht="14.25" customHeight="1">
      <c r="M46" s="6"/>
    </row>
    <row r="47" ht="14.25" customHeight="1">
      <c r="M47" s="6"/>
    </row>
    <row r="48" ht="14.25" customHeight="1">
      <c r="M48" s="6"/>
    </row>
    <row r="49" ht="14.25" customHeight="1">
      <c r="M49" s="6"/>
    </row>
    <row r="50" ht="14.25" customHeight="1">
      <c r="M50" s="6"/>
    </row>
    <row r="51" ht="14.25" customHeight="1"/>
    <row r="52" ht="14.25" customHeight="1"/>
    <row r="53" ht="14.25" customHeight="1"/>
    <row r="54" ht="30.0" customHeight="1">
      <c r="A54" s="6"/>
      <c r="B54" s="6"/>
      <c r="C54" s="6"/>
      <c r="D54" s="6"/>
    </row>
    <row r="55" ht="30.0" customHeight="1">
      <c r="A55" s="6"/>
      <c r="B55" s="6"/>
      <c r="C55" s="6"/>
      <c r="D55" s="6"/>
    </row>
    <row r="56" ht="30.0" customHeight="1">
      <c r="A56" s="6"/>
      <c r="B56" s="6"/>
      <c r="C56" s="6"/>
      <c r="D56" s="6"/>
    </row>
    <row r="57" ht="30.0" customHeight="1">
      <c r="A57" s="6"/>
      <c r="B57" s="6"/>
      <c r="C57" s="6"/>
      <c r="D57" s="6"/>
    </row>
    <row r="58" ht="50.25" customHeight="1">
      <c r="A58" s="6"/>
      <c r="B58" s="6"/>
      <c r="C58" s="6"/>
      <c r="D58" s="6"/>
    </row>
    <row r="59" ht="26.25" customHeight="1">
      <c r="A59" s="6"/>
      <c r="B59" s="6"/>
      <c r="C59" s="6"/>
      <c r="D59" s="6"/>
      <c r="J59" s="6"/>
      <c r="K59" s="6"/>
    </row>
    <row r="60" ht="14.25" customHeight="1">
      <c r="A60" s="6"/>
      <c r="B60" s="6"/>
      <c r="C60" s="6"/>
      <c r="D60" s="6"/>
      <c r="J60" s="6"/>
      <c r="K60" s="6"/>
    </row>
    <row r="61" ht="14.25" customHeight="1">
      <c r="A61" s="6"/>
      <c r="B61" s="6"/>
      <c r="C61" s="6"/>
      <c r="D61" s="6"/>
      <c r="J61" s="6"/>
      <c r="K61" s="6"/>
      <c r="P61" s="6"/>
      <c r="Q61" s="6"/>
      <c r="R61" s="6"/>
      <c r="S61" s="6"/>
    </row>
  </sheetData>
  <mergeCells count="11">
    <mergeCell ref="B16:D16"/>
    <mergeCell ref="B21:D21"/>
    <mergeCell ref="B9:D9"/>
    <mergeCell ref="B10:D10"/>
    <mergeCell ref="C1:D1"/>
    <mergeCell ref="B4:D4"/>
    <mergeCell ref="B2:B3"/>
    <mergeCell ref="C2:C3"/>
    <mergeCell ref="D2:D3"/>
    <mergeCell ref="A1:B1"/>
    <mergeCell ref="B15:D15"/>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86"/>
  </cols>
  <sheetData>
    <row r="1">
      <c r="A1" s="1" t="s">
        <v>0</v>
      </c>
      <c r="B1" s="2"/>
      <c r="C1" s="3">
        <v>43143.0</v>
      </c>
      <c r="D1" s="4"/>
    </row>
    <row r="2">
      <c r="A2" s="5" t="s">
        <v>1</v>
      </c>
      <c r="B2" s="7" t="s">
        <v>2</v>
      </c>
      <c r="C2" s="7" t="s">
        <v>4</v>
      </c>
      <c r="D2" s="9" t="s">
        <v>5</v>
      </c>
    </row>
    <row r="3" ht="78.75" customHeight="1">
      <c r="A3" s="11" t="s">
        <v>8</v>
      </c>
      <c r="B3" s="13"/>
      <c r="C3" s="13"/>
      <c r="D3" s="16"/>
    </row>
    <row r="4">
      <c r="A4" s="15" t="s">
        <v>9</v>
      </c>
      <c r="B4" s="18" t="str">
        <f>"Date: "&amp;TEXT(C1,"dd/mm/yyyy")</f>
        <v>Date: 12/02/2018</v>
      </c>
      <c r="C4" s="2"/>
      <c r="D4" s="4"/>
    </row>
    <row r="5">
      <c r="A5" s="11">
        <v>1.0</v>
      </c>
      <c r="B5" s="19" t="s">
        <v>11</v>
      </c>
      <c r="C5" s="22">
        <f>0.75+1.5</f>
        <v>2.25</v>
      </c>
      <c r="D5" s="27">
        <f t="shared" ref="D5:D8" si="1">12.5*C5</f>
        <v>28.125</v>
      </c>
    </row>
    <row r="6">
      <c r="A6" s="11" t="s">
        <v>13</v>
      </c>
      <c r="B6" s="22" t="s">
        <v>14</v>
      </c>
      <c r="C6" s="22">
        <v>0.0</v>
      </c>
      <c r="D6" s="27">
        <f t="shared" si="1"/>
        <v>0</v>
      </c>
    </row>
    <row r="7">
      <c r="A7" s="29"/>
      <c r="B7" s="22"/>
      <c r="C7" s="22">
        <v>0.0</v>
      </c>
      <c r="D7" s="27">
        <f t="shared" si="1"/>
        <v>0</v>
      </c>
    </row>
    <row r="8">
      <c r="A8" s="29"/>
      <c r="B8" s="31"/>
      <c r="C8" s="22">
        <v>0.0</v>
      </c>
      <c r="D8" s="27">
        <f t="shared" si="1"/>
        <v>0</v>
      </c>
    </row>
    <row r="9">
      <c r="A9" s="32" t="s">
        <v>15</v>
      </c>
      <c r="B9" s="33"/>
      <c r="C9" s="35">
        <f t="shared" ref="C9:D9" si="2">SUM(C5:C8)</f>
        <v>2.25</v>
      </c>
      <c r="D9" s="37">
        <f t="shared" si="2"/>
        <v>28.125</v>
      </c>
    </row>
    <row r="10">
      <c r="A10" s="39" t="s">
        <v>16</v>
      </c>
      <c r="B10" s="18" t="str">
        <f>"Date: "&amp;TEXT(C1+1,"dd/mm/yyyy")</f>
        <v>Date: 13/02/2018</v>
      </c>
      <c r="C10" s="2"/>
      <c r="D10" s="4"/>
    </row>
    <row r="11">
      <c r="A11" s="11"/>
      <c r="B11" s="42"/>
      <c r="C11" s="22">
        <v>0.0</v>
      </c>
      <c r="D11" s="27">
        <f t="shared" ref="D11:D14" si="3">12.5*C11</f>
        <v>0</v>
      </c>
    </row>
    <row r="12">
      <c r="A12" s="11"/>
      <c r="B12" s="22"/>
      <c r="C12" s="22">
        <v>0.0</v>
      </c>
      <c r="D12" s="27">
        <f t="shared" si="3"/>
        <v>0</v>
      </c>
    </row>
    <row r="13">
      <c r="A13" s="45"/>
      <c r="B13" s="42"/>
      <c r="C13" s="22">
        <v>0.0</v>
      </c>
      <c r="D13" s="27">
        <f t="shared" si="3"/>
        <v>0</v>
      </c>
    </row>
    <row r="14">
      <c r="A14" s="45"/>
      <c r="B14" s="42"/>
      <c r="C14" s="19">
        <v>0.0</v>
      </c>
      <c r="D14" s="27">
        <f t="shared" si="3"/>
        <v>0</v>
      </c>
    </row>
    <row r="15">
      <c r="A15" s="32" t="s">
        <v>15</v>
      </c>
      <c r="B15" s="47"/>
      <c r="C15" s="35">
        <f t="shared" ref="C15:D15" si="4">SUM(C11:C14)</f>
        <v>0</v>
      </c>
      <c r="D15" s="37">
        <f t="shared" si="4"/>
        <v>0</v>
      </c>
    </row>
    <row r="16">
      <c r="A16" s="57" t="s">
        <v>18</v>
      </c>
      <c r="B16" s="18" t="str">
        <f>"Date: "&amp;TEXT(C1+2,"dd/mm/yyyy")</f>
        <v>Date: 14/02/2018</v>
      </c>
      <c r="C16" s="2"/>
      <c r="D16" s="4"/>
    </row>
    <row r="17">
      <c r="A17" s="11"/>
      <c r="B17" s="22"/>
      <c r="C17" s="22">
        <v>0.0</v>
      </c>
      <c r="D17" s="27">
        <f t="shared" ref="D17:D20" si="5">12.5*C17</f>
        <v>0</v>
      </c>
    </row>
    <row r="18">
      <c r="A18" s="11"/>
      <c r="B18" s="22"/>
      <c r="C18" s="22">
        <v>0.0</v>
      </c>
      <c r="D18" s="27">
        <f t="shared" si="5"/>
        <v>0</v>
      </c>
    </row>
    <row r="19">
      <c r="A19" s="11"/>
      <c r="B19" s="22"/>
      <c r="C19" s="22">
        <v>0.0</v>
      </c>
      <c r="D19" s="27">
        <f t="shared" si="5"/>
        <v>0</v>
      </c>
    </row>
    <row r="20">
      <c r="A20" s="32"/>
      <c r="B20" s="22"/>
      <c r="C20" s="22">
        <v>0.0</v>
      </c>
      <c r="D20" s="27">
        <f t="shared" si="5"/>
        <v>0</v>
      </c>
    </row>
    <row r="21">
      <c r="A21" s="60" t="s">
        <v>15</v>
      </c>
      <c r="B21" s="61"/>
      <c r="C21" s="63">
        <f t="shared" ref="C21:D21" si="6">SUM(C17:C20)</f>
        <v>0</v>
      </c>
      <c r="D21" s="64">
        <f t="shared" si="6"/>
        <v>0</v>
      </c>
    </row>
  </sheetData>
  <mergeCells count="8">
    <mergeCell ref="B10:D10"/>
    <mergeCell ref="B16:D16"/>
    <mergeCell ref="C2:C3"/>
    <mergeCell ref="B2:B3"/>
    <mergeCell ref="C1:D1"/>
    <mergeCell ref="A1:B1"/>
    <mergeCell ref="D2:D3"/>
    <mergeCell ref="B4:D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2.43"/>
  </cols>
  <sheetData>
    <row r="1">
      <c r="A1" s="1" t="s">
        <v>0</v>
      </c>
      <c r="B1" s="2"/>
      <c r="C1" s="3">
        <v>43143.0</v>
      </c>
      <c r="D1" s="4"/>
    </row>
    <row r="2">
      <c r="A2" s="5" t="s">
        <v>1</v>
      </c>
      <c r="B2" s="8" t="s">
        <v>3</v>
      </c>
      <c r="C2" s="7" t="s">
        <v>6</v>
      </c>
      <c r="D2" s="10" t="s">
        <v>7</v>
      </c>
    </row>
    <row r="3">
      <c r="A3" s="11" t="s">
        <v>8</v>
      </c>
      <c r="B3" s="12"/>
      <c r="C3" s="13"/>
      <c r="D3" s="14"/>
    </row>
    <row r="4">
      <c r="A4" s="17" t="s">
        <v>10</v>
      </c>
      <c r="B4" s="20" t="str">
        <f>"Date: "&amp;TEXT('Monday to Wednesday Page One'!C1+3,"dd/mm/yyyy")</f>
        <v>Date: 15/02/2018</v>
      </c>
      <c r="C4" s="2"/>
      <c r="D4" s="4"/>
    </row>
    <row r="5">
      <c r="A5" s="11"/>
      <c r="B5" s="23"/>
      <c r="C5" s="24"/>
      <c r="D5" s="25"/>
    </row>
    <row r="6">
      <c r="A6" s="11"/>
      <c r="B6" s="21"/>
      <c r="C6" s="26"/>
      <c r="D6" s="28"/>
    </row>
    <row r="7">
      <c r="A7" s="11"/>
      <c r="B7" s="21"/>
      <c r="C7" s="26"/>
      <c r="D7" s="28"/>
    </row>
    <row r="8">
      <c r="A8" s="11"/>
      <c r="B8" s="21"/>
      <c r="C8" s="36"/>
      <c r="D8" s="28"/>
    </row>
    <row r="9">
      <c r="A9" s="41"/>
      <c r="B9" s="43"/>
      <c r="C9" s="44"/>
      <c r="D9" s="46"/>
    </row>
    <row r="10">
      <c r="A10" s="48" t="s">
        <v>17</v>
      </c>
      <c r="B10" s="20" t="str">
        <f>"Date: "&amp;TEXT('Monday to Wednesday Page One'!C1+4,"dd/mm/yyyy")</f>
        <v>Date: 16/02/2018</v>
      </c>
      <c r="C10" s="2"/>
      <c r="D10" s="4"/>
    </row>
    <row r="11">
      <c r="A11" s="11"/>
      <c r="B11" s="31"/>
      <c r="C11" s="50"/>
      <c r="D11" s="51"/>
    </row>
    <row r="12">
      <c r="A12" s="11"/>
      <c r="B12" s="26"/>
      <c r="C12" s="52"/>
      <c r="D12" s="28"/>
    </row>
    <row r="13">
      <c r="A13" s="11"/>
      <c r="B13" s="26"/>
      <c r="C13" s="26"/>
      <c r="D13" s="28"/>
    </row>
    <row r="14">
      <c r="A14" s="11"/>
      <c r="B14" s="31"/>
      <c r="C14" s="54"/>
      <c r="D14" s="53"/>
    </row>
    <row r="15">
      <c r="A15" s="56"/>
      <c r="B15" s="43"/>
      <c r="C15" s="44"/>
      <c r="D15" s="46"/>
    </row>
    <row r="16">
      <c r="A16" s="58" t="s">
        <v>19</v>
      </c>
      <c r="B16" s="20" t="str">
        <f>"Date: "&amp;TEXT('Monday to Wednesday Page One'!C1+5,"dd/mm/yyyy")</f>
        <v>Date: 17/02/2018</v>
      </c>
      <c r="C16" s="2"/>
      <c r="D16" s="4"/>
    </row>
    <row r="17">
      <c r="A17" s="11"/>
      <c r="B17" s="31"/>
      <c r="C17" s="31"/>
      <c r="D17" s="53"/>
    </row>
    <row r="18">
      <c r="A18" s="11"/>
      <c r="B18" s="31"/>
      <c r="C18" s="31"/>
      <c r="D18" s="53"/>
    </row>
    <row r="19">
      <c r="A19" s="11"/>
      <c r="B19" s="31"/>
      <c r="C19" s="31"/>
      <c r="D19" s="53"/>
    </row>
    <row r="20">
      <c r="A20" s="11"/>
      <c r="B20" s="31"/>
      <c r="C20" s="54"/>
      <c r="D20" s="53"/>
    </row>
    <row r="21">
      <c r="A21" s="41"/>
      <c r="B21" s="43"/>
      <c r="C21" s="44"/>
      <c r="D21" s="46"/>
    </row>
    <row r="22">
      <c r="A22" s="62" t="s">
        <v>20</v>
      </c>
      <c r="B22" s="20" t="str">
        <f>"Date: "&amp;TEXT('Monday to Wednesday Page One'!C1+6,"dd/mm/yyyy")</f>
        <v>Date: 18/02/2018</v>
      </c>
      <c r="C22" s="2"/>
      <c r="D22" s="4"/>
    </row>
    <row r="23">
      <c r="A23" s="45"/>
      <c r="B23" s="31"/>
      <c r="C23" s="31"/>
      <c r="D23" s="53"/>
    </row>
    <row r="24">
      <c r="A24" s="45"/>
      <c r="B24" s="31"/>
      <c r="C24" s="31"/>
      <c r="D24" s="53"/>
    </row>
    <row r="25">
      <c r="A25" s="45"/>
      <c r="B25" s="31"/>
      <c r="C25" s="31"/>
      <c r="D25" s="53"/>
    </row>
    <row r="26">
      <c r="A26" s="45"/>
      <c r="B26" s="31"/>
      <c r="C26" s="54"/>
      <c r="D26" s="53"/>
    </row>
    <row r="27">
      <c r="A27" s="65"/>
      <c r="B27" s="43"/>
      <c r="C27" s="44"/>
      <c r="D27" s="46"/>
    </row>
  </sheetData>
  <mergeCells count="13">
    <mergeCell ref="B22:D22"/>
    <mergeCell ref="B21:D21"/>
    <mergeCell ref="B2:B3"/>
    <mergeCell ref="A1:B1"/>
    <mergeCell ref="D2:D3"/>
    <mergeCell ref="C1:D1"/>
    <mergeCell ref="B15:D15"/>
    <mergeCell ref="B9:D9"/>
    <mergeCell ref="B10:D10"/>
    <mergeCell ref="C2:C3"/>
    <mergeCell ref="B16:D16"/>
    <mergeCell ref="B27:D27"/>
    <mergeCell ref="B4:D4"/>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57"/>
    <col customWidth="1" min="2" max="2" width="37.29"/>
    <col customWidth="1" min="3" max="3" width="18.86"/>
    <col customWidth="1" min="4" max="4" width="27.14"/>
  </cols>
  <sheetData>
    <row r="1">
      <c r="A1" s="1" t="s">
        <v>0</v>
      </c>
      <c r="B1" s="2"/>
      <c r="C1" s="3">
        <v>43143.0</v>
      </c>
      <c r="D1" s="4"/>
    </row>
    <row r="2">
      <c r="A2" s="5" t="s">
        <v>1</v>
      </c>
      <c r="B2" s="7" t="s">
        <v>2</v>
      </c>
      <c r="C2" s="7" t="s">
        <v>4</v>
      </c>
      <c r="D2" s="66" t="s">
        <v>21</v>
      </c>
    </row>
    <row r="3" ht="44.25" customHeight="1">
      <c r="A3" s="11" t="s">
        <v>8</v>
      </c>
      <c r="B3" s="13"/>
      <c r="C3" s="13"/>
      <c r="D3" s="16"/>
    </row>
    <row r="4">
      <c r="A4" s="67" t="s">
        <v>10</v>
      </c>
      <c r="B4" s="18" t="str">
        <f>"Date: "&amp;TEXT('Monday to Wednesday Page Two'!C1+3,"dd/mm/yyyy")</f>
        <v>Date: 15/02/2018</v>
      </c>
      <c r="C4" s="2"/>
      <c r="D4" s="4"/>
    </row>
    <row r="5">
      <c r="A5" s="11"/>
      <c r="B5" s="68"/>
      <c r="C5" s="22">
        <v>0.0</v>
      </c>
      <c r="D5" s="27">
        <f t="shared" ref="D5:D8" si="1">12.5*C5</f>
        <v>0</v>
      </c>
    </row>
    <row r="6">
      <c r="A6" s="11"/>
      <c r="B6" s="22"/>
      <c r="C6" s="22">
        <v>0.0</v>
      </c>
      <c r="D6" s="27">
        <f t="shared" si="1"/>
        <v>0</v>
      </c>
    </row>
    <row r="7">
      <c r="A7" s="11"/>
      <c r="B7" s="22"/>
      <c r="C7" s="22">
        <v>0.0</v>
      </c>
      <c r="D7" s="27">
        <f t="shared" si="1"/>
        <v>0</v>
      </c>
    </row>
    <row r="8">
      <c r="A8" s="11"/>
      <c r="B8" s="22"/>
      <c r="C8" s="22">
        <v>0.0</v>
      </c>
      <c r="D8" s="27">
        <f t="shared" si="1"/>
        <v>0</v>
      </c>
    </row>
    <row r="9">
      <c r="A9" s="32" t="s">
        <v>15</v>
      </c>
      <c r="B9" s="47"/>
      <c r="C9" s="35">
        <f t="shared" ref="C9:D9" si="2">SUM(C5:C8)</f>
        <v>0</v>
      </c>
      <c r="D9" s="37">
        <f t="shared" si="2"/>
        <v>0</v>
      </c>
    </row>
    <row r="10">
      <c r="A10" s="57" t="s">
        <v>17</v>
      </c>
      <c r="B10" s="18" t="str">
        <f>"Date: "&amp;TEXT('Monday to Wednesday Page Two'!C1+4,"dd/mm/yyyy")</f>
        <v>Date: 16/02/2018</v>
      </c>
      <c r="C10" s="2"/>
      <c r="D10" s="4"/>
    </row>
    <row r="11">
      <c r="A11" s="11"/>
      <c r="B11" s="42"/>
      <c r="C11" s="22">
        <v>0.0</v>
      </c>
      <c r="D11" s="69">
        <f t="shared" ref="D11:D14" si="3">12.5*C11</f>
        <v>0</v>
      </c>
    </row>
    <row r="12">
      <c r="A12" s="11"/>
      <c r="B12" s="22"/>
      <c r="C12" s="22">
        <v>0.0</v>
      </c>
      <c r="D12" s="69">
        <f t="shared" si="3"/>
        <v>0</v>
      </c>
    </row>
    <row r="13">
      <c r="A13" s="11"/>
      <c r="B13" s="22"/>
      <c r="C13" s="22">
        <v>0.0</v>
      </c>
      <c r="D13" s="69">
        <f t="shared" si="3"/>
        <v>0</v>
      </c>
    </row>
    <row r="14">
      <c r="A14" s="11"/>
      <c r="B14" s="42"/>
      <c r="C14" s="22">
        <v>0.0</v>
      </c>
      <c r="D14" s="69">
        <f t="shared" si="3"/>
        <v>0</v>
      </c>
    </row>
    <row r="15">
      <c r="A15" s="70" t="s">
        <v>15</v>
      </c>
      <c r="B15" s="33"/>
      <c r="C15" s="35">
        <f t="shared" ref="C15:D15" si="4">SUM(C11:C14)</f>
        <v>0</v>
      </c>
      <c r="D15" s="71">
        <f t="shared" si="4"/>
        <v>0</v>
      </c>
    </row>
    <row r="16">
      <c r="A16" s="72" t="s">
        <v>19</v>
      </c>
      <c r="B16" s="18" t="str">
        <f>"Date: "&amp;TEXT('Monday to Wednesday Page Two'!C1+5,"dd/mm/yyyy")</f>
        <v>Date: 17/02/2018</v>
      </c>
      <c r="C16" s="2"/>
      <c r="D16" s="4"/>
    </row>
    <row r="17">
      <c r="A17" s="11"/>
      <c r="B17" s="42"/>
      <c r="C17" s="22">
        <v>0.0</v>
      </c>
      <c r="D17" s="27">
        <f t="shared" ref="D17:D20" si="5">12.5*C17</f>
        <v>0</v>
      </c>
    </row>
    <row r="18">
      <c r="A18" s="11"/>
      <c r="B18" s="42"/>
      <c r="C18" s="22">
        <v>0.0</v>
      </c>
      <c r="D18" s="27">
        <f t="shared" si="5"/>
        <v>0</v>
      </c>
    </row>
    <row r="19">
      <c r="A19" s="11"/>
      <c r="B19" s="42"/>
      <c r="C19" s="22">
        <v>0.0</v>
      </c>
      <c r="D19" s="27">
        <f t="shared" si="5"/>
        <v>0</v>
      </c>
    </row>
    <row r="20">
      <c r="A20" s="11"/>
      <c r="B20" s="42"/>
      <c r="C20" s="22">
        <v>0.0</v>
      </c>
      <c r="D20" s="27">
        <f t="shared" si="5"/>
        <v>0</v>
      </c>
    </row>
    <row r="21">
      <c r="A21" s="32" t="s">
        <v>15</v>
      </c>
      <c r="B21" s="33"/>
      <c r="C21" s="35">
        <f t="shared" ref="C21:D21" si="6">SUM(C17:C20)</f>
        <v>0</v>
      </c>
      <c r="D21" s="37">
        <f t="shared" si="6"/>
        <v>0</v>
      </c>
    </row>
    <row r="22">
      <c r="A22" s="73" t="s">
        <v>20</v>
      </c>
      <c r="B22" s="18" t="str">
        <f>"Date: "&amp;TEXT('Monday to Wednesday Page Two'!C1+6,"dd/mm/yyyy")</f>
        <v>Date: 18/02/2018</v>
      </c>
      <c r="C22" s="2"/>
      <c r="D22" s="4"/>
    </row>
    <row r="23">
      <c r="A23" s="45"/>
      <c r="B23" s="42"/>
      <c r="C23" s="22">
        <v>0.0</v>
      </c>
      <c r="D23" s="27">
        <f t="shared" ref="D23:D26" si="7">12.5*C23</f>
        <v>0</v>
      </c>
    </row>
    <row r="24">
      <c r="A24" s="45"/>
      <c r="B24" s="42"/>
      <c r="C24" s="22">
        <v>0.0</v>
      </c>
      <c r="D24" s="27">
        <f t="shared" si="7"/>
        <v>0</v>
      </c>
    </row>
    <row r="25">
      <c r="A25" s="45"/>
      <c r="B25" s="42"/>
      <c r="C25" s="22">
        <v>0.0</v>
      </c>
      <c r="D25" s="27">
        <f t="shared" si="7"/>
        <v>0</v>
      </c>
    </row>
    <row r="26">
      <c r="A26" s="45"/>
      <c r="B26" s="42"/>
      <c r="C26" s="22">
        <v>0.0</v>
      </c>
      <c r="D26" s="27">
        <f t="shared" si="7"/>
        <v>0</v>
      </c>
    </row>
    <row r="27">
      <c r="A27" s="74" t="s">
        <v>15</v>
      </c>
      <c r="B27" s="75"/>
      <c r="C27" s="35">
        <f t="shared" ref="C27:D27" si="8">SUM(C23:C26)</f>
        <v>0</v>
      </c>
      <c r="D27" s="37">
        <f t="shared" si="8"/>
        <v>0</v>
      </c>
    </row>
    <row r="28">
      <c r="A28" s="76"/>
      <c r="B28" s="77"/>
      <c r="C28" s="78" t="s">
        <v>22</v>
      </c>
      <c r="D28" s="79">
        <f>SUM('Monday to Wednesday Page Two'!C9,'Monday to Wednesday Page Two'!C15,'Monday to Wednesday Page Two'!C21,C9,C15,C21,C27)</f>
        <v>2.25</v>
      </c>
    </row>
    <row r="29">
      <c r="A29" s="80"/>
      <c r="B29" s="81"/>
      <c r="C29" s="82"/>
      <c r="D29" s="83"/>
    </row>
    <row r="30">
      <c r="A30" s="80"/>
      <c r="B30" s="81"/>
      <c r="C30" s="82"/>
      <c r="D30" s="83"/>
    </row>
    <row r="31">
      <c r="A31" s="80"/>
      <c r="B31" s="81"/>
      <c r="C31" s="82"/>
      <c r="D31" s="83"/>
    </row>
    <row r="32">
      <c r="A32" s="80"/>
      <c r="B32" s="81"/>
      <c r="C32" s="84" t="s">
        <v>23</v>
      </c>
      <c r="D32" s="85">
        <f>SUM('Monday to Wednesday Page Two'!D9,'Monday to Wednesday Page Two'!D15,'Monday to Wednesday Page Two'!D21,D9,D15,D21,D27)</f>
        <v>28.125</v>
      </c>
    </row>
  </sheetData>
  <mergeCells count="9">
    <mergeCell ref="C2:C3"/>
    <mergeCell ref="D2:D3"/>
    <mergeCell ref="B4:D4"/>
    <mergeCell ref="B10:D10"/>
    <mergeCell ref="B16:D16"/>
    <mergeCell ref="B22:D22"/>
    <mergeCell ref="B2:B3"/>
    <mergeCell ref="A1:B1"/>
    <mergeCell ref="C1:D1"/>
  </mergeCells>
  <drawing r:id="rId2"/>
  <legacyDrawing r:id="rId3"/>
</worksheet>
</file>