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<sst xmlns="http://schemas.openxmlformats.org/spreadsheetml/2006/main" count="31" uniqueCount="25">
  <si>
    <t>Time Sheet For NAME of SG3 Enterprise.</t>
  </si>
  <si>
    <t>Week Starting:</t>
  </si>
  <si>
    <t>Day</t>
  </si>
  <si>
    <t>Description of Work Done</t>
  </si>
  <si>
    <t>Start Time</t>
  </si>
  <si>
    <t>End Time</t>
  </si>
  <si>
    <t>Time spent per Milestone/Deliverable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</si>
  <si>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</si>
  <si>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</si>
  <si>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</si>
  <si>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</si>
  <si>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Description of what has been completed.</t>
  </si>
  <si>
    <t>0.75-QA Manual, 1.5-Programming.</t>
  </si>
  <si>
    <t>Meeting</t>
  </si>
  <si>
    <t>This is how you describe the meeting. If not a meeting then number the tasks. Write out the tasks in chronological order for the particular day.</t>
  </si>
  <si>
    <t>Total</t>
  </si>
  <si>
    <t>Tuesday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</si>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</sst>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readingOrder="0" shrinkToFit="0" wrapText="1"/>
    </xf>
    <xf borderId="15" fillId="0" fontId="1" numFmtId="167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167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7" fillId="0" fontId="1" numFmtId="167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8" fillId="0" fontId="1" numFmtId="167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7" fillId="0" fontId="1" numFmtId="167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shrinkToFit="0" vertical="center" wrapText="1"/>
    </xf>
    <xf borderId="3" fillId="0" fontId="1" numFmtId="167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31" fillId="3" fontId="1" numFmtId="0" xfId="0" applyAlignment="1" applyBorder="1" applyFont="1">
      <alignment horizontal="left" readingOrder="0" shrinkToFit="0" vertical="bottom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18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4" fillId="2" fontId="1" numFmtId="0" xfId="0" applyAlignment="1" applyBorder="1" applyFont="1">
      <alignment shrinkToFit="0" vertical="bottom" wrapText="1"/>
    </xf>
    <xf borderId="17" fillId="2" fontId="1" numFmtId="166" xfId="0" applyAlignment="1" applyBorder="1" applyFont="1" applyNumberFormat="1">
      <alignment horizontal="center"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6" width="40.0"/>
    <col customWidth="1" min="7" max="7" width="37.57"/>
    <col customWidth="1" min="8" max="27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4.25" customHeight="1">
      <c r="A2" s="5" t="s">
        <v>1</v>
      </c>
      <c r="B2" s="2"/>
      <c r="C2" s="2"/>
      <c r="D2" s="6">
        <v>43143.0</v>
      </c>
      <c r="E2" s="2"/>
      <c r="F2" s="2"/>
      <c r="G2" s="3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1" t="s">
        <v>6</v>
      </c>
      <c r="F3" s="10" t="s">
        <v>7</v>
      </c>
      <c r="G3" s="12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13" t="s">
        <v>9</v>
      </c>
      <c r="B4" s="14"/>
      <c r="C4" s="15"/>
      <c r="D4" s="15"/>
      <c r="E4" s="15"/>
      <c r="F4" s="15"/>
      <c r="G4" s="1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17" t="s">
        <v>10</v>
      </c>
      <c r="B5" s="18" t="str">
        <f>"Date: "&amp;TEXT($D$2,"dd/mm/yyyy")</f>
        <v>Date: 12/02/2018</v>
      </c>
      <c r="C5" s="19"/>
      <c r="D5" s="19"/>
      <c r="E5" s="19"/>
      <c r="F5" s="19"/>
      <c r="G5" s="2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21">
        <v>1.0</v>
      </c>
      <c r="B6" s="22" t="s">
        <v>11</v>
      </c>
      <c r="C6" s="23"/>
      <c r="D6" s="23"/>
      <c r="E6" s="24" t="s">
        <v>12</v>
      </c>
      <c r="F6" s="24">
        <f>0.75+1.5</f>
        <v>2.25</v>
      </c>
      <c r="G6" s="25">
        <f t="shared" ref="G6:G10" si="1">12.5*F6</f>
        <v>28.125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21" t="s">
        <v>13</v>
      </c>
      <c r="B7" s="26" t="s">
        <v>14</v>
      </c>
      <c r="C7" s="27">
        <v>0.625</v>
      </c>
      <c r="D7" s="27"/>
      <c r="E7" s="24"/>
      <c r="F7" s="24">
        <v>0.0</v>
      </c>
      <c r="G7" s="25">
        <f t="shared" si="1"/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28"/>
      <c r="B8" s="29"/>
      <c r="C8" s="23"/>
      <c r="D8" s="23"/>
      <c r="E8" s="24"/>
      <c r="F8" s="24">
        <v>0.0</v>
      </c>
      <c r="G8" s="25">
        <f t="shared" si="1"/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30"/>
      <c r="B9" s="31"/>
      <c r="C9" s="23"/>
      <c r="D9" s="23"/>
      <c r="E9" s="24"/>
      <c r="F9" s="24">
        <v>0.0</v>
      </c>
      <c r="G9" s="25">
        <f t="shared" si="1"/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30"/>
      <c r="B10" s="31"/>
      <c r="C10" s="23"/>
      <c r="D10" s="29"/>
      <c r="E10" s="32"/>
      <c r="F10" s="24">
        <v>0.0</v>
      </c>
      <c r="G10" s="25">
        <f t="shared" si="1"/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33" t="s">
        <v>15</v>
      </c>
      <c r="B11" s="34"/>
      <c r="C11" s="35"/>
      <c r="D11" s="29"/>
      <c r="E11" s="29"/>
      <c r="F11" s="23">
        <f t="shared" ref="F11:G11" si="2">SUM(F6:F10)</f>
        <v>2.25</v>
      </c>
      <c r="G11" s="25">
        <f t="shared" si="2"/>
        <v>28.125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36" t="s">
        <v>16</v>
      </c>
      <c r="B12" s="18" t="str">
        <f>"Date: "&amp;TEXT($D$2+1,"dd/mm/yyyy")</f>
        <v>Date: 13/02/2018</v>
      </c>
      <c r="C12" s="19"/>
      <c r="D12" s="19"/>
      <c r="E12" s="19"/>
      <c r="F12" s="19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4.25" customHeight="1">
      <c r="A13" s="37"/>
      <c r="B13" s="38"/>
      <c r="C13" s="39"/>
      <c r="D13" s="39"/>
      <c r="E13" s="40"/>
      <c r="F13" s="24">
        <v>0.0</v>
      </c>
      <c r="G13" s="25">
        <f t="shared" ref="G13:G17" si="3">12.5*F13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4.25" customHeight="1">
      <c r="A14" s="37"/>
      <c r="B14" s="41"/>
      <c r="C14" s="23"/>
      <c r="D14" s="23"/>
      <c r="E14" s="24"/>
      <c r="F14" s="24">
        <v>0.0</v>
      </c>
      <c r="G14" s="25">
        <f t="shared" si="3"/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4.25" customHeight="1">
      <c r="A15" s="37"/>
      <c r="B15" s="41"/>
      <c r="C15" s="23"/>
      <c r="D15" s="23"/>
      <c r="E15" s="24"/>
      <c r="F15" s="24">
        <v>0.0</v>
      </c>
      <c r="G15" s="25">
        <f t="shared" si="3"/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4.25" customHeight="1">
      <c r="A16" s="42"/>
      <c r="B16" s="41"/>
      <c r="C16" s="23"/>
      <c r="D16" s="43"/>
      <c r="E16" s="40"/>
      <c r="F16" s="24">
        <v>0.0</v>
      </c>
      <c r="G16" s="25">
        <f t="shared" si="3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.25" customHeight="1">
      <c r="A17" s="42"/>
      <c r="B17" s="41"/>
      <c r="C17" s="44"/>
      <c r="D17" s="43"/>
      <c r="E17" s="40"/>
      <c r="F17" s="24">
        <v>0.0</v>
      </c>
      <c r="G17" s="25">
        <f t="shared" si="3"/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.25" customHeight="1">
      <c r="A18" s="33" t="s">
        <v>15</v>
      </c>
      <c r="B18" s="34"/>
      <c r="C18" s="45"/>
      <c r="D18" s="46"/>
      <c r="E18" s="46"/>
      <c r="F18" s="23">
        <f t="shared" ref="F18:G18" si="4">SUM(F13:F17)</f>
        <v>0</v>
      </c>
      <c r="G18" s="25">
        <f t="shared" si="4"/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4.25" customHeight="1">
      <c r="A19" s="47" t="s">
        <v>17</v>
      </c>
      <c r="B19" s="18" t="str">
        <f>"Date: "&amp;TEXT($D$2+2,"dd/mm/yyyy")</f>
        <v>Date: 14/02/2018</v>
      </c>
      <c r="C19" s="19"/>
      <c r="D19" s="19"/>
      <c r="E19" s="19"/>
      <c r="F19" s="19"/>
      <c r="G19" s="2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4.25" customHeight="1">
      <c r="A20" s="37"/>
      <c r="B20" s="38"/>
      <c r="C20" s="48"/>
      <c r="D20" s="27"/>
      <c r="E20" s="24"/>
      <c r="F20" s="24">
        <v>0.0</v>
      </c>
      <c r="G20" s="25">
        <f t="shared" ref="G20:G24" si="5">12.5*F20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4.25" customHeight="1">
      <c r="A21" s="37"/>
      <c r="B21" s="49"/>
      <c r="C21" s="50"/>
      <c r="D21" s="51"/>
      <c r="E21" s="52"/>
      <c r="F21" s="24">
        <v>0.0</v>
      </c>
      <c r="G21" s="25">
        <f t="shared" si="5"/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4.25" customHeight="1">
      <c r="A22" s="37"/>
      <c r="B22" s="31"/>
      <c r="C22" s="46"/>
      <c r="D22" s="23"/>
      <c r="E22" s="24"/>
      <c r="F22" s="24">
        <v>0.0</v>
      </c>
      <c r="G22" s="25">
        <f t="shared" si="5"/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4.25" customHeight="1">
      <c r="A23" s="37"/>
      <c r="B23" s="31"/>
      <c r="C23" s="46"/>
      <c r="D23" s="23"/>
      <c r="E23" s="24"/>
      <c r="F23" s="24">
        <v>0.0</v>
      </c>
      <c r="G23" s="25">
        <f t="shared" si="5"/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4.25" customHeight="1">
      <c r="A24" s="33"/>
      <c r="B24" s="41"/>
      <c r="C24" s="50"/>
      <c r="D24" s="23"/>
      <c r="E24" s="24"/>
      <c r="F24" s="24">
        <v>0.0</v>
      </c>
      <c r="G24" s="25">
        <f t="shared" si="5"/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4.25" customHeight="1">
      <c r="A25" s="33" t="s">
        <v>15</v>
      </c>
      <c r="B25" s="53"/>
      <c r="C25" s="45"/>
      <c r="D25" s="29"/>
      <c r="E25" s="29"/>
      <c r="F25" s="23">
        <f t="shared" ref="F25:G25" si="6">SUM(F20:F24)</f>
        <v>0</v>
      </c>
      <c r="G25" s="25">
        <f t="shared" si="6"/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4.25" customHeight="1">
      <c r="A26" s="47" t="s">
        <v>18</v>
      </c>
      <c r="B26" s="18" t="str">
        <f>"Date: "&amp;TEXT($D$2+3,"dd/mm/yyyy")</f>
        <v>Date: 15/02/2018</v>
      </c>
      <c r="C26" s="19"/>
      <c r="D26" s="19"/>
      <c r="E26" s="19"/>
      <c r="F26" s="19"/>
      <c r="G26" s="2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4.25" customHeight="1">
      <c r="A27" s="21"/>
      <c r="B27" s="49"/>
      <c r="C27" s="54"/>
      <c r="D27" s="54"/>
      <c r="E27" s="52"/>
      <c r="F27" s="24">
        <v>0.0</v>
      </c>
      <c r="G27" s="25">
        <f t="shared" ref="G27:G31" si="7">12.5*F27</f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4.25" customHeight="1">
      <c r="A28" s="37"/>
      <c r="B28" s="55"/>
      <c r="C28" s="46"/>
      <c r="D28" s="23"/>
      <c r="E28" s="24"/>
      <c r="F28" s="24">
        <v>0.0</v>
      </c>
      <c r="G28" s="25">
        <f t="shared" si="7"/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4.25" customHeight="1">
      <c r="A29" s="37"/>
      <c r="B29" s="49"/>
      <c r="C29" s="56"/>
      <c r="D29" s="54"/>
      <c r="E29" s="52"/>
      <c r="F29" s="24">
        <v>0.0</v>
      </c>
      <c r="G29" s="25">
        <f t="shared" si="7"/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4.25" customHeight="1">
      <c r="A30" s="37"/>
      <c r="B30" s="55"/>
      <c r="C30" s="46"/>
      <c r="D30" s="23"/>
      <c r="E30" s="24"/>
      <c r="F30" s="24">
        <v>0.0</v>
      </c>
      <c r="G30" s="25">
        <f t="shared" si="7"/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4.25" customHeight="1">
      <c r="A31" s="37"/>
      <c r="B31" s="55"/>
      <c r="C31" s="57"/>
      <c r="D31" s="23"/>
      <c r="E31" s="24"/>
      <c r="F31" s="24">
        <v>0.0</v>
      </c>
      <c r="G31" s="25">
        <f t="shared" si="7"/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4.25" customHeight="1">
      <c r="A32" s="33" t="s">
        <v>15</v>
      </c>
      <c r="B32" s="34"/>
      <c r="C32" s="45"/>
      <c r="D32" s="46"/>
      <c r="E32" s="46"/>
      <c r="F32" s="23">
        <f t="shared" ref="F32:G32" si="8">SUM(F27:F31)</f>
        <v>0</v>
      </c>
      <c r="G32" s="25">
        <f t="shared" si="8"/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4.25" customHeight="1">
      <c r="A33" s="47" t="s">
        <v>19</v>
      </c>
      <c r="B33" s="18" t="str">
        <f>"Date: "&amp;TEXT($D$2+4,"dd/mm/yyyy")</f>
        <v>Date: 16/02/2018</v>
      </c>
      <c r="C33" s="19"/>
      <c r="D33" s="19"/>
      <c r="E33" s="19"/>
      <c r="F33" s="19"/>
      <c r="G33" s="2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4.25" customHeight="1">
      <c r="A34" s="37"/>
      <c r="B34" s="32"/>
      <c r="C34" s="39"/>
      <c r="D34" s="39"/>
      <c r="E34" s="40"/>
      <c r="F34" s="24">
        <v>0.0</v>
      </c>
      <c r="G34" s="58">
        <f t="shared" ref="G34:G38" si="9">12.5*F34</f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4.25" customHeight="1">
      <c r="A35" s="37"/>
      <c r="B35" s="22"/>
      <c r="C35" s="59"/>
      <c r="D35" s="23"/>
      <c r="E35" s="24"/>
      <c r="F35" s="24">
        <v>0.0</v>
      </c>
      <c r="G35" s="58">
        <f t="shared" si="9"/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4.25" customHeight="1">
      <c r="A36" s="37"/>
      <c r="B36" s="60"/>
      <c r="C36" s="50"/>
      <c r="D36" s="51"/>
      <c r="E36" s="52"/>
      <c r="F36" s="24">
        <v>0.0</v>
      </c>
      <c r="G36" s="58">
        <f t="shared" si="9"/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4.25" customHeight="1">
      <c r="A37" s="37"/>
      <c r="B37" s="46"/>
      <c r="C37" s="46"/>
      <c r="D37" s="23"/>
      <c r="E37" s="24"/>
      <c r="F37" s="24">
        <v>0.0</v>
      </c>
      <c r="G37" s="58">
        <f t="shared" si="9"/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4.25" customHeight="1">
      <c r="A38" s="37"/>
      <c r="B38" s="29"/>
      <c r="C38" s="50"/>
      <c r="D38" s="43"/>
      <c r="E38" s="40"/>
      <c r="F38" s="24">
        <v>0.0</v>
      </c>
      <c r="G38" s="58">
        <f t="shared" si="9"/>
        <v>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4.25" customHeight="1">
      <c r="A39" s="61" t="s">
        <v>15</v>
      </c>
      <c r="B39" s="62"/>
      <c r="C39" s="45"/>
      <c r="D39" s="29"/>
      <c r="E39" s="29"/>
      <c r="F39" s="23">
        <f t="shared" ref="F39:G39" si="10">SUM(F34:F38)</f>
        <v>0</v>
      </c>
      <c r="G39" s="63">
        <f t="shared" si="10"/>
        <v>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4.25" customHeight="1">
      <c r="A40" s="64" t="s">
        <v>20</v>
      </c>
      <c r="B40" s="18" t="str">
        <f>"Date: "&amp;TEXT($D$2+5,"dd/mm/yyyy")</f>
        <v>Date: 17/02/2018</v>
      </c>
      <c r="C40" s="19"/>
      <c r="D40" s="19"/>
      <c r="E40" s="19"/>
      <c r="F40" s="19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4.25" customHeight="1">
      <c r="A41" s="37"/>
      <c r="B41" s="29"/>
      <c r="C41" s="29"/>
      <c r="D41" s="43"/>
      <c r="E41" s="40"/>
      <c r="F41" s="24">
        <v>0.0</v>
      </c>
      <c r="G41" s="25">
        <f t="shared" ref="G41:G45" si="11">12.5*F41</f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4.25" customHeight="1">
      <c r="A42" s="37"/>
      <c r="B42" s="29"/>
      <c r="C42" s="29"/>
      <c r="D42" s="43"/>
      <c r="E42" s="40"/>
      <c r="F42" s="24">
        <v>0.0</v>
      </c>
      <c r="G42" s="25">
        <f t="shared" si="11"/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4.25" customHeight="1">
      <c r="A43" s="37"/>
      <c r="B43" s="29"/>
      <c r="C43" s="29"/>
      <c r="D43" s="43"/>
      <c r="E43" s="40"/>
      <c r="F43" s="24">
        <v>0.0</v>
      </c>
      <c r="G43" s="25">
        <f t="shared" si="11"/>
        <v>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4.25" customHeight="1">
      <c r="A44" s="37"/>
      <c r="B44" s="29"/>
      <c r="C44" s="29"/>
      <c r="D44" s="43"/>
      <c r="E44" s="40"/>
      <c r="F44" s="24">
        <v>0.0</v>
      </c>
      <c r="G44" s="25">
        <f t="shared" si="11"/>
        <v>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4.25" customHeight="1">
      <c r="A45" s="37"/>
      <c r="B45" s="29"/>
      <c r="C45" s="50"/>
      <c r="D45" s="43"/>
      <c r="E45" s="40"/>
      <c r="F45" s="24">
        <v>0.0</v>
      </c>
      <c r="G45" s="25">
        <f t="shared" si="11"/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4.25" customHeight="1">
      <c r="A46" s="33" t="s">
        <v>15</v>
      </c>
      <c r="B46" s="62"/>
      <c r="C46" s="45"/>
      <c r="D46" s="29"/>
      <c r="E46" s="29"/>
      <c r="F46" s="23">
        <f t="shared" ref="F46:G46" si="12">SUM(F41:F45)</f>
        <v>0</v>
      </c>
      <c r="G46" s="25">
        <f t="shared" si="12"/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4.25" customHeight="1">
      <c r="A47" s="65" t="s">
        <v>21</v>
      </c>
      <c r="B47" s="18" t="str">
        <f>"Date: "&amp;TEXT($D$2+6,"dd/mm/yyyy")</f>
        <v>Date: 18/02/2018</v>
      </c>
      <c r="C47" s="19"/>
      <c r="D47" s="19"/>
      <c r="E47" s="19"/>
      <c r="F47" s="19"/>
      <c r="G47" s="2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4.25" customHeight="1">
      <c r="A48" s="42"/>
      <c r="B48" s="29"/>
      <c r="C48" s="29"/>
      <c r="D48" s="43"/>
      <c r="E48" s="40"/>
      <c r="F48" s="24">
        <v>0.0</v>
      </c>
      <c r="G48" s="25">
        <f t="shared" ref="G48:G52" si="13">12.5*F48</f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4.25" customHeight="1">
      <c r="A49" s="42"/>
      <c r="B49" s="29"/>
      <c r="C49" s="29"/>
      <c r="D49" s="43"/>
      <c r="E49" s="40"/>
      <c r="F49" s="24">
        <v>0.0</v>
      </c>
      <c r="G49" s="25">
        <f t="shared" si="13"/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4.25" customHeight="1">
      <c r="A50" s="42"/>
      <c r="B50" s="29"/>
      <c r="C50" s="29"/>
      <c r="D50" s="43"/>
      <c r="E50" s="40"/>
      <c r="F50" s="24">
        <v>0.0</v>
      </c>
      <c r="G50" s="25">
        <f t="shared" si="13"/>
        <v>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4.25" customHeight="1">
      <c r="A51" s="42"/>
      <c r="B51" s="29"/>
      <c r="C51" s="29"/>
      <c r="D51" s="43"/>
      <c r="E51" s="40"/>
      <c r="F51" s="24">
        <v>0.0</v>
      </c>
      <c r="G51" s="25">
        <f t="shared" si="13"/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4.25" customHeight="1">
      <c r="A52" s="42"/>
      <c r="B52" s="29"/>
      <c r="C52" s="50"/>
      <c r="D52" s="43"/>
      <c r="E52" s="40"/>
      <c r="F52" s="24">
        <v>0.0</v>
      </c>
      <c r="G52" s="25">
        <f t="shared" si="13"/>
        <v>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4.25" customHeight="1">
      <c r="A53" s="33" t="s">
        <v>15</v>
      </c>
      <c r="B53" s="62"/>
      <c r="C53" s="66"/>
      <c r="D53" s="29"/>
      <c r="E53" s="29"/>
      <c r="F53" s="23">
        <f t="shared" ref="F53:G53" si="14">SUM(F48:F52)</f>
        <v>0</v>
      </c>
      <c r="G53" s="25">
        <f t="shared" si="14"/>
        <v>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4.25" customHeight="1">
      <c r="A54" s="4"/>
      <c r="B54" s="4"/>
      <c r="C54" s="4"/>
      <c r="D54" s="4"/>
      <c r="E54" s="67"/>
      <c r="F54" s="68" t="s">
        <v>22</v>
      </c>
      <c r="G54" s="69">
        <f>SUM(F35,F38,F41,F44,F47,F50,F53)</f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4.25" customHeight="1">
      <c r="A55" s="4"/>
      <c r="B55" s="4"/>
      <c r="C55" s="4"/>
      <c r="D55" s="4"/>
      <c r="E55" s="67"/>
      <c r="F55" s="70" t="s">
        <v>23</v>
      </c>
      <c r="G55" s="71">
        <f>SUM(G35,G38,G41,G44,G47,G50,G53)</f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4.25" customHeight="1">
      <c r="A56" s="4"/>
      <c r="B56" s="4"/>
      <c r="C56" s="4"/>
      <c r="D56" s="4"/>
      <c r="E56" s="67"/>
      <c r="F56" s="67" t="s">
        <v>24</v>
      </c>
      <c r="G56" s="72">
        <f>12.5*G54</f>
        <v>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6">
    <mergeCell ref="F3:F4"/>
    <mergeCell ref="D3:D4"/>
    <mergeCell ref="A2:C2"/>
    <mergeCell ref="G3:G4"/>
    <mergeCell ref="A1:G1"/>
    <mergeCell ref="D2:G2"/>
    <mergeCell ref="E3:E4"/>
    <mergeCell ref="B19:G19"/>
    <mergeCell ref="B12:G12"/>
    <mergeCell ref="B3:B4"/>
    <mergeCell ref="B5:G5"/>
    <mergeCell ref="C3:C4"/>
    <mergeCell ref="B26:G26"/>
    <mergeCell ref="B47:G47"/>
    <mergeCell ref="B40:G40"/>
    <mergeCell ref="B33:G33"/>
  </mergeCells>
  <printOptions/>
  <pageMargins bottom="0.75" footer="0.0" header="0.0" left="0.7" right="0.7" top="0.75"/>
  <pageSetup orientation="landscape"/>
  <drawing r:id="rId1"/>
</worksheet>
</file>