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<sst xmlns="http://schemas.openxmlformats.org/spreadsheetml/2006/main" count="25" uniqueCount="19">
  <si>
    <t>Time Sheet For Alex Bennett of SWeng Group 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</si>
  <si>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</si>
  <si>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</si>
  <si>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</si>
  <si>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</si>
  <si>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</si>
  <si>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</si>
  <si>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</si>
  <si>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</si>
  <si>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</si>
  <si>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Total</t>
  </si>
  <si>
    <t>Tuesday</t>
  </si>
  <si>
    <t>Wednesday</t>
  </si>
  <si>
    <t>Thursday</t>
  </si>
  <si>
    <t>Friday</t>
  </si>
  <si>
    <t xml:space="preserve">MM&amp;C Manager - SWEng initial meeting </t>
  </si>
  <si>
    <t>Saturday</t>
  </si>
  <si>
    <t>Sunday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</si>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</sst>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0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16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2" fillId="0" fontId="1" numFmtId="167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left" readingOrder="0" shrinkToFit="0" vertical="bottom" wrapText="1"/>
    </xf>
    <xf borderId="27" fillId="0" fontId="1" numFmtId="0" xfId="0" applyAlignment="1" applyBorder="1" applyFont="1">
      <alignment horizontal="center" shrinkToFit="0" vertical="center" wrapText="1"/>
    </xf>
    <xf borderId="16" fillId="0" fontId="1" numFmtId="167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wrapText="1"/>
    </xf>
    <xf borderId="30" fillId="2" fontId="1" numFmtId="16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43052.0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13/11/2017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/>
      <c r="C6" s="22"/>
      <c r="D6" s="22"/>
      <c r="E6" s="23"/>
      <c r="F6" s="24">
        <f t="shared" ref="F6:F10" si="1"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/>
      <c r="B7" s="25"/>
      <c r="C7" s="26"/>
      <c r="D7" s="26"/>
      <c r="E7" s="26"/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0"/>
      <c r="B8" s="27"/>
      <c r="C8" s="26"/>
      <c r="D8" s="26"/>
      <c r="E8" s="26"/>
      <c r="F8" s="24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/>
      <c r="B9" s="29"/>
      <c r="C9" s="26"/>
      <c r="D9" s="26"/>
      <c r="E9" s="26"/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8"/>
      <c r="B10" s="29"/>
      <c r="C10" s="26"/>
      <c r="D10" s="27"/>
      <c r="E10" s="26"/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 t="s">
        <v>10</v>
      </c>
      <c r="B11" s="31"/>
      <c r="C11" s="2"/>
      <c r="D11" s="3"/>
      <c r="E11" s="23"/>
      <c r="F11" s="24">
        <f>SUM(F6:F10)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2" t="s">
        <v>11</v>
      </c>
      <c r="B12" s="17" t="str">
        <f>"Date: "&amp;TEXT($D$2+1,"dd/mm/yyyy")</f>
        <v>Date: 14/11/2017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3"/>
      <c r="B13" s="34"/>
      <c r="C13" s="35"/>
      <c r="D13" s="35"/>
      <c r="E13" s="23"/>
      <c r="F13" s="24">
        <f t="shared" ref="F13:F17" si="2">12.5*E13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3"/>
      <c r="B14" s="36"/>
      <c r="C14" s="26"/>
      <c r="D14" s="26"/>
      <c r="E14" s="26"/>
      <c r="F14" s="24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3"/>
      <c r="B15" s="36"/>
      <c r="C15" s="26"/>
      <c r="D15" s="26"/>
      <c r="E15" s="26"/>
      <c r="F15" s="24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7"/>
      <c r="B16" s="36"/>
      <c r="C16" s="26"/>
      <c r="D16" s="38"/>
      <c r="E16" s="26"/>
      <c r="F16" s="24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7"/>
      <c r="B17" s="36"/>
      <c r="C17" s="26"/>
      <c r="D17" s="38"/>
      <c r="E17" s="26"/>
      <c r="F17" s="24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0" t="s">
        <v>10</v>
      </c>
      <c r="B18" s="31"/>
      <c r="C18" s="2"/>
      <c r="D18" s="3"/>
      <c r="E18" s="23"/>
      <c r="F18" s="24">
        <f>SUM(F13:F17)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9" t="s">
        <v>12</v>
      </c>
      <c r="B19" s="17" t="str">
        <f>"Date: "&amp;TEXT($D$2+2,"dd/mm/yyyy")</f>
        <v>Date: 15/11/2017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3"/>
      <c r="B20" s="36"/>
      <c r="C20" s="27"/>
      <c r="D20" s="26"/>
      <c r="E20" s="26"/>
      <c r="F20" s="24">
        <f t="shared" ref="F20:F24" si="3">12.5*E20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3"/>
      <c r="B21" s="40"/>
      <c r="C21" s="41"/>
      <c r="D21" s="42"/>
      <c r="E21" s="26"/>
      <c r="F21" s="24">
        <f t="shared" si="3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3"/>
      <c r="B22" s="29"/>
      <c r="C22" s="25"/>
      <c r="D22" s="26"/>
      <c r="E22" s="26"/>
      <c r="F22" s="24">
        <f t="shared" si="3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3"/>
      <c r="B23" s="29"/>
      <c r="C23" s="25"/>
      <c r="D23" s="26"/>
      <c r="E23" s="26"/>
      <c r="F23" s="24">
        <f t="shared" si="3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0"/>
      <c r="B24" s="36"/>
      <c r="C24" s="27"/>
      <c r="D24" s="26"/>
      <c r="E24" s="26"/>
      <c r="F24" s="24">
        <f t="shared" si="3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0" t="s">
        <v>10</v>
      </c>
      <c r="B25" s="43"/>
      <c r="C25" s="44"/>
      <c r="D25" s="45"/>
      <c r="E25" s="26"/>
      <c r="F25" s="24">
        <f>SUM(F20:F24)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9" t="s">
        <v>13</v>
      </c>
      <c r="B26" s="17" t="str">
        <f>"Date: "&amp;TEXT($D$2+3,"dd/mm/yyyy")</f>
        <v>Date: 16/11/2017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6"/>
      <c r="B27" s="47"/>
      <c r="C27" s="48"/>
      <c r="D27" s="48"/>
      <c r="E27" s="23"/>
      <c r="F27" s="24">
        <f t="shared" ref="F27:F31" si="4">12.5*E27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3"/>
      <c r="B28" s="29"/>
      <c r="C28" s="25"/>
      <c r="D28" s="26"/>
      <c r="E28" s="26"/>
      <c r="F28" s="24">
        <f t="shared" si="4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3"/>
      <c r="B29" s="40"/>
      <c r="C29" s="41"/>
      <c r="D29" s="42"/>
      <c r="E29" s="26"/>
      <c r="F29" s="24">
        <f t="shared" si="4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3"/>
      <c r="B30" s="29"/>
      <c r="C30" s="25"/>
      <c r="D30" s="26"/>
      <c r="E30" s="26"/>
      <c r="F30" s="24">
        <f t="shared" si="4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3"/>
      <c r="B31" s="29"/>
      <c r="C31" s="25"/>
      <c r="D31" s="26"/>
      <c r="E31" s="26"/>
      <c r="F31" s="24">
        <f t="shared" si="4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0" t="s">
        <v>10</v>
      </c>
      <c r="B32" s="31"/>
      <c r="C32" s="2"/>
      <c r="D32" s="3"/>
      <c r="E32" s="26"/>
      <c r="F32" s="24">
        <f>SUM(F27:F31)</f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9" t="s">
        <v>14</v>
      </c>
      <c r="B33" s="17" t="str">
        <f>"Date: "&amp;TEXT($D$2+4,"dd/mm/yyyy")</f>
        <v>Date: 17/11/2017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3"/>
      <c r="B34" s="49" t="s">
        <v>15</v>
      </c>
      <c r="C34" s="35">
        <v>0.4791666666666667</v>
      </c>
      <c r="D34" s="35">
        <v>0.5</v>
      </c>
      <c r="E34" s="50">
        <v>0.5</v>
      </c>
      <c r="F34" s="51">
        <f t="shared" ref="F34:F38" si="5">12.5*E34</f>
        <v>6.25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3"/>
      <c r="B35" s="25"/>
      <c r="C35" s="25"/>
      <c r="D35" s="26"/>
      <c r="E35" s="26"/>
      <c r="F35" s="51">
        <f t="shared" si="5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3"/>
      <c r="B36" s="41"/>
      <c r="C36" s="41"/>
      <c r="D36" s="42"/>
      <c r="E36" s="26"/>
      <c r="F36" s="51">
        <f t="shared" si="5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3"/>
      <c r="B37" s="25"/>
      <c r="C37" s="25"/>
      <c r="D37" s="26"/>
      <c r="E37" s="26"/>
      <c r="F37" s="51">
        <f t="shared" si="5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3"/>
      <c r="B38" s="27"/>
      <c r="C38" s="27"/>
      <c r="D38" s="38"/>
      <c r="E38" s="26"/>
      <c r="F38" s="51">
        <f t="shared" si="5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2" t="s">
        <v>10</v>
      </c>
      <c r="B39" s="53"/>
      <c r="C39" s="44"/>
      <c r="D39" s="45"/>
      <c r="E39" s="49">
        <v>0.5</v>
      </c>
      <c r="F39" s="54">
        <f>SUM(F34:F38)</f>
        <v>6.25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5" t="s">
        <v>16</v>
      </c>
      <c r="B40" s="17" t="str">
        <f>"Date: "&amp;TEXT($D$2+5,"dd/mm/yyyy")</f>
        <v>Date: 18/11/2017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3"/>
      <c r="B41" s="27"/>
      <c r="C41" s="27"/>
      <c r="D41" s="38"/>
      <c r="E41" s="26"/>
      <c r="F41" s="24">
        <f t="shared" ref="F41:F45" si="6">12.5*E41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3"/>
      <c r="B42" s="27"/>
      <c r="C42" s="27"/>
      <c r="D42" s="38"/>
      <c r="E42" s="26"/>
      <c r="F42" s="24">
        <f t="shared" si="6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3"/>
      <c r="B43" s="27"/>
      <c r="C43" s="27"/>
      <c r="D43" s="38"/>
      <c r="E43" s="26"/>
      <c r="F43" s="24">
        <f t="shared" si="6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3"/>
      <c r="B44" s="27"/>
      <c r="C44" s="27"/>
      <c r="D44" s="38"/>
      <c r="E44" s="26"/>
      <c r="F44" s="24">
        <f t="shared" si="6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3"/>
      <c r="B45" s="27"/>
      <c r="C45" s="27"/>
      <c r="D45" s="38"/>
      <c r="E45" s="26"/>
      <c r="F45" s="24">
        <f t="shared" si="6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0" t="s">
        <v>10</v>
      </c>
      <c r="B46" s="53"/>
      <c r="C46" s="44"/>
      <c r="D46" s="45"/>
      <c r="E46" s="26"/>
      <c r="F46" s="24">
        <f>SUM(F41:F45)</f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6" t="s">
        <v>17</v>
      </c>
      <c r="B47" s="17" t="str">
        <f>"Date: "&amp;TEXT($D$2+6,"dd/mm/yyyy")</f>
        <v>Date: 19/11/2017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7"/>
      <c r="B48" s="27"/>
      <c r="C48" s="27"/>
      <c r="D48" s="38"/>
      <c r="E48" s="26"/>
      <c r="F48" s="24">
        <f t="shared" ref="F48:F52" si="7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7"/>
      <c r="B49" s="27"/>
      <c r="C49" s="27"/>
      <c r="D49" s="38"/>
      <c r="E49" s="26"/>
      <c r="F49" s="24">
        <f t="shared" si="7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7"/>
      <c r="B50" s="27"/>
      <c r="C50" s="27"/>
      <c r="D50" s="38"/>
      <c r="E50" s="26"/>
      <c r="F50" s="24">
        <f t="shared" si="7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7"/>
      <c r="B51" s="27"/>
      <c r="C51" s="27"/>
      <c r="D51" s="38"/>
      <c r="E51" s="26"/>
      <c r="F51" s="24">
        <f t="shared" si="7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7"/>
      <c r="B52" s="27"/>
      <c r="C52" s="27"/>
      <c r="D52" s="38"/>
      <c r="E52" s="26"/>
      <c r="F52" s="24">
        <f t="shared" si="7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30" t="s">
        <v>10</v>
      </c>
      <c r="B53" s="53"/>
      <c r="C53" s="44"/>
      <c r="D53" s="45"/>
      <c r="E53" s="26"/>
      <c r="F53" s="24">
        <f>SUM(F48:F52)</f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57" t="s">
        <v>18</v>
      </c>
      <c r="F54" s="58">
        <f>SUM(F11,F18,F25,F32,F39,F46,F53)</f>
        <v>6.25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22">
    <mergeCell ref="B33:F33"/>
    <mergeCell ref="B47:F47"/>
    <mergeCell ref="B46:D46"/>
    <mergeCell ref="B53:D53"/>
    <mergeCell ref="B40:F40"/>
    <mergeCell ref="B39:D39"/>
    <mergeCell ref="B18:D18"/>
    <mergeCell ref="B12:F12"/>
    <mergeCell ref="B19:F19"/>
    <mergeCell ref="B11:D11"/>
    <mergeCell ref="B26:F26"/>
    <mergeCell ref="B25:D25"/>
    <mergeCell ref="B32:D32"/>
    <mergeCell ref="E3:E4"/>
    <mergeCell ref="F3:F4"/>
    <mergeCell ref="B3:B4"/>
    <mergeCell ref="B5:F5"/>
    <mergeCell ref="C3:C4"/>
    <mergeCell ref="A1:F1"/>
    <mergeCell ref="D3:D4"/>
    <mergeCell ref="A2:C2"/>
    <mergeCell ref="D2:F2"/>
  </mergeCells>
  <printOptions/>
  <pageMargins bottom="0.75" footer="0.0" header="0.0" left="0.7" right="0.7" top="0.75"/>
  <pageSetup orientation="landscape"/>
  <drawing r:id="rId1"/>
</worksheet>
</file>