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">
      <text>
        <t xml:space="preserve">MEETING REMOVED
	-Alex Fletcher</t>
      </text>
    </comment>
  </commentList>
</comments>
</file>

<file path=xl/sharedStrings.xml><?xml version="1.0" encoding="utf-8"?>
<sst xmlns="http://schemas.openxmlformats.org/spreadsheetml/2006/main" count="42" uniqueCount="22">
  <si>
    <t>Time Sheet For Jeremy of SWEng Group Three Enterprise.</t>
  </si>
  <si>
    <t>Week Starting: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</si>
  <si>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</si>
  <si>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</si>
  <si>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</si>
  <si>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</si>
  <si>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</si>
  <si>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</si>
  <si>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</si>
  <si>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</si>
  <si>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-</t>
  </si>
  <si>
    <t>Total</t>
  </si>
  <si>
    <t>Tuesday</t>
  </si>
  <si>
    <t>Wednesday</t>
  </si>
  <si>
    <t>Thursday</t>
  </si>
  <si>
    <t>Design Manager - SWEng meeting</t>
  </si>
  <si>
    <t>Friday</t>
  </si>
  <si>
    <t>Saturday</t>
  </si>
  <si>
    <t>Sunday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</si>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</sst>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/yyyy"/>
    <numFmt numFmtId="166" formatCode="[$£-809]#,##0.00"/>
    <numFmt numFmtId="167" formatCode="hh:mm"/>
    <numFmt numFmtId="168" formatCode="#,##0.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164" xfId="0" applyAlignment="1" applyBorder="1" applyFont="1" applyNumberForma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165" xfId="0" applyAlignment="1" applyBorder="1" applyFont="1" applyNumberForma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15" fillId="3" fontId="1" numFmtId="20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1" fillId="2" fontId="1" numFmtId="0" xfId="0" applyAlignment="1" applyBorder="1" applyFont="1">
      <alignment shrinkToFit="0" wrapText="1"/>
    </xf>
    <xf borderId="8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167" xfId="0" applyAlignment="1" applyBorder="1" applyFont="1" applyNumberForma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25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27" fillId="0" fontId="1" numFmtId="167" xfId="0" applyAlignment="1" applyBorder="1" applyFont="1" applyNumberForma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166" xfId="0" applyAlignment="1" applyBorder="1" applyFont="1" applyNumberFormat="1">
      <alignment horizontal="center" shrinkToFit="0" vertical="center" wrapText="1"/>
    </xf>
    <xf borderId="28" fillId="3" fontId="1" numFmtId="0" xfId="0" applyAlignment="1" applyBorder="1" applyFont="1">
      <alignment horizontal="left" readingOrder="0" shrinkToFit="0" vertical="bottom" wrapText="1"/>
    </xf>
    <xf borderId="29" fillId="0" fontId="1" numFmtId="0" xfId="0" applyAlignment="1" applyBorder="1" applyFont="1">
      <alignment horizontal="center" shrinkToFit="0" vertical="center" wrapText="1"/>
    </xf>
    <xf borderId="18" fillId="0" fontId="1" numFmtId="166" xfId="0" applyAlignment="1" applyBorder="1" applyFont="1" applyNumberFormat="1">
      <alignment horizontal="center" shrinkToFit="0" vertical="center" wrapText="1"/>
    </xf>
    <xf borderId="30" fillId="2" fontId="1" numFmtId="0" xfId="0" applyAlignment="1" applyBorder="1" applyFont="1">
      <alignment shrinkToFit="0" wrapText="1"/>
    </xf>
    <xf borderId="15" fillId="2" fontId="1" numFmtId="0" xfId="0" applyAlignment="1" applyBorder="1" applyFont="1">
      <alignment shrinkToFit="0" wrapText="1"/>
    </xf>
    <xf borderId="15" fillId="3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7" fillId="2" fontId="1" numFmtId="0" xfId="0" applyAlignment="1" applyBorder="1" applyFont="1">
      <alignment shrinkToFit="0" vertical="bottom" wrapText="1"/>
    </xf>
    <xf borderId="3" fillId="2" fontId="1" numFmtId="168" xfId="0" applyAlignment="1" applyBorder="1" applyFont="1" applyNumberFormat="1">
      <alignment horizontal="center" shrinkToFit="0" vertical="bottom" wrapText="1"/>
    </xf>
    <xf borderId="23" fillId="2" fontId="1" numFmtId="0" xfId="0" applyAlignment="1" applyBorder="1" applyFont="1">
      <alignment shrinkToFit="0" vertical="bottom" wrapText="1"/>
    </xf>
    <xf borderId="18" fillId="2" fontId="1" numFmtId="166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6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6">
        <v>43115.0</v>
      </c>
      <c r="E2" s="2"/>
      <c r="F2" s="3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tr">
        <f>"Date: "&amp;TEXT($D$2,"dd/mm/yyyy")</f>
        <v>Date: 15/01/2018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/>
      <c r="B6" s="21" t="s">
        <v>10</v>
      </c>
      <c r="C6" s="22" t="s">
        <v>10</v>
      </c>
      <c r="D6" s="23" t="s">
        <v>10</v>
      </c>
      <c r="E6" s="22">
        <v>0.0</v>
      </c>
      <c r="F6" s="24">
        <f>12.5*E6</f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5" t="s">
        <v>11</v>
      </c>
      <c r="B7" s="26"/>
      <c r="C7" s="27"/>
      <c r="D7" s="28"/>
      <c r="E7" s="29">
        <f t="shared" ref="E7:F7" si="1">SUM(E6)</f>
        <v>0</v>
      </c>
      <c r="F7" s="24">
        <f t="shared" si="1"/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30" t="s">
        <v>12</v>
      </c>
      <c r="B8" s="17" t="str">
        <f>"Date: "&amp;TEXT($D$2+1,"dd/mm/yyyy")</f>
        <v>Date: 16/01/2018</v>
      </c>
      <c r="C8" s="18"/>
      <c r="D8" s="18"/>
      <c r="E8" s="18"/>
      <c r="F8" s="1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31"/>
      <c r="B9" s="32"/>
      <c r="C9" s="33"/>
      <c r="D9" s="33"/>
      <c r="E9" s="22">
        <v>0.0</v>
      </c>
      <c r="F9" s="24">
        <f>12.5*E9</f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5" t="s">
        <v>11</v>
      </c>
      <c r="B10" s="26"/>
      <c r="C10" s="34"/>
      <c r="D10" s="35"/>
      <c r="E10" s="29">
        <f t="shared" ref="E10:F10" si="2">SUM(E9)</f>
        <v>0</v>
      </c>
      <c r="F10" s="24">
        <f t="shared" si="2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6" t="s">
        <v>13</v>
      </c>
      <c r="B11" s="17" t="str">
        <f>"Date: "&amp;TEXT($D$2+2,"dd/mm/yyyy")</f>
        <v>Date: 17/01/2018</v>
      </c>
      <c r="C11" s="18"/>
      <c r="D11" s="18"/>
      <c r="E11" s="18"/>
      <c r="F11" s="1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1"/>
      <c r="B12" s="32" t="s">
        <v>10</v>
      </c>
      <c r="C12" s="23" t="s">
        <v>10</v>
      </c>
      <c r="D12" s="22" t="s">
        <v>10</v>
      </c>
      <c r="E12" s="22">
        <v>0.0</v>
      </c>
      <c r="F12" s="24">
        <f>12.5*E12</f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25" t="s">
        <v>11</v>
      </c>
      <c r="B13" s="37"/>
      <c r="C13" s="34"/>
      <c r="D13" s="28"/>
      <c r="E13" s="29">
        <f t="shared" ref="E13:F13" si="3">SUM(E12)</f>
        <v>0</v>
      </c>
      <c r="F13" s="24">
        <f t="shared" si="3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6" t="s">
        <v>14</v>
      </c>
      <c r="B14" s="17" t="str">
        <f>"Date: "&amp;TEXT($D$2+3,"dd/mm/yyyy")</f>
        <v>Date: 18/01/2018</v>
      </c>
      <c r="C14" s="18"/>
      <c r="D14" s="18"/>
      <c r="E14" s="18"/>
      <c r="F14" s="1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8"/>
      <c r="B15" s="39" t="s">
        <v>15</v>
      </c>
      <c r="C15" s="40">
        <v>0.625</v>
      </c>
      <c r="D15" s="40">
        <v>0.7083333333333334</v>
      </c>
      <c r="E15" s="22">
        <v>2.0</v>
      </c>
      <c r="F15" s="24">
        <f>12.5*E15</f>
        <v>25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25" t="s">
        <v>11</v>
      </c>
      <c r="B16" s="26"/>
      <c r="C16" s="34"/>
      <c r="D16" s="35"/>
      <c r="E16" s="29">
        <f t="shared" ref="E16:F16" si="4">SUM(E15)</f>
        <v>2</v>
      </c>
      <c r="F16" s="24">
        <f t="shared" si="4"/>
        <v>25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6" t="s">
        <v>16</v>
      </c>
      <c r="B17" s="17" t="str">
        <f>"Date: "&amp;TEXT($D$2+4,"dd/mm/yyyy")</f>
        <v>Date: 19/01/2018</v>
      </c>
      <c r="C17" s="18"/>
      <c r="D17" s="18"/>
      <c r="E17" s="18"/>
      <c r="F17" s="19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1"/>
      <c r="B18" s="23" t="s">
        <v>10</v>
      </c>
      <c r="C18" s="41" t="s">
        <v>10</v>
      </c>
      <c r="D18" s="41" t="s">
        <v>10</v>
      </c>
      <c r="E18" s="22">
        <v>0.0</v>
      </c>
      <c r="F18" s="42">
        <f>12.5*E18</f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3" t="s">
        <v>11</v>
      </c>
      <c r="B19" s="44"/>
      <c r="C19" s="34"/>
      <c r="D19" s="28"/>
      <c r="E19" s="29">
        <f t="shared" ref="E19:F19" si="5">SUM(E18)</f>
        <v>0</v>
      </c>
      <c r="F19" s="45">
        <f t="shared" si="5"/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6" t="s">
        <v>17</v>
      </c>
      <c r="B20" s="17" t="str">
        <f>"Date: "&amp;TEXT($D$2+5,"dd/mm/yyyy")</f>
        <v>Date: 20/01/2018</v>
      </c>
      <c r="C20" s="18"/>
      <c r="D20" s="18"/>
      <c r="E20" s="18"/>
      <c r="F20" s="1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1"/>
      <c r="B21" s="23" t="s">
        <v>10</v>
      </c>
      <c r="C21" s="23" t="s">
        <v>10</v>
      </c>
      <c r="D21" s="41" t="s">
        <v>10</v>
      </c>
      <c r="E21" s="22">
        <v>0.0</v>
      </c>
      <c r="F21" s="24">
        <f>12.5*E21</f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25" t="s">
        <v>11</v>
      </c>
      <c r="B22" s="44"/>
      <c r="C22" s="34"/>
      <c r="D22" s="28"/>
      <c r="E22" s="29">
        <f t="shared" ref="E22:F22" si="6">SUM(E21)</f>
        <v>0</v>
      </c>
      <c r="F22" s="24">
        <f t="shared" si="6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7" t="s">
        <v>18</v>
      </c>
      <c r="B23" s="17" t="str">
        <f>"Date: "&amp;TEXT($D$2+6,"dd/mm/yyyy")</f>
        <v>Date: 21/01/2018</v>
      </c>
      <c r="C23" s="18"/>
      <c r="D23" s="18"/>
      <c r="E23" s="18"/>
      <c r="F23" s="1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8"/>
      <c r="B24" s="23" t="s">
        <v>10</v>
      </c>
      <c r="C24" s="23" t="s">
        <v>10</v>
      </c>
      <c r="D24" s="41" t="s">
        <v>10</v>
      </c>
      <c r="E24" s="22">
        <v>0.0</v>
      </c>
      <c r="F24" s="24">
        <f>12.5*E24</f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25" t="s">
        <v>11</v>
      </c>
      <c r="B25" s="44"/>
      <c r="C25" s="49"/>
      <c r="D25" s="28"/>
      <c r="E25" s="29">
        <f t="shared" ref="E25:F25" si="7">SUM(E24)</f>
        <v>0</v>
      </c>
      <c r="F25" s="24">
        <f t="shared" si="7"/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50" t="s">
        <v>19</v>
      </c>
      <c r="F26" s="51">
        <f>SUM(E7,E10,E13,E16,E19,E22,E25)</f>
        <v>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52" t="s">
        <v>20</v>
      </c>
      <c r="F27" s="53">
        <f>SUM(F7,F10,F13,F16,F19,F22,F25)</f>
        <v>25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54" t="s">
        <v>21</v>
      </c>
      <c r="F28" s="55">
        <f>12.5*F26</f>
        <v>25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</sheetData>
  <mergeCells count="15">
    <mergeCell ref="F3:F4"/>
    <mergeCell ref="B11:F11"/>
    <mergeCell ref="B14:F14"/>
    <mergeCell ref="B23:F23"/>
    <mergeCell ref="B20:F20"/>
    <mergeCell ref="B17:F17"/>
    <mergeCell ref="B8:F8"/>
    <mergeCell ref="B5:F5"/>
    <mergeCell ref="B3:B4"/>
    <mergeCell ref="C3:C4"/>
    <mergeCell ref="E3:E4"/>
    <mergeCell ref="A1:F1"/>
    <mergeCell ref="D3:D4"/>
    <mergeCell ref="A2:C2"/>
    <mergeCell ref="D2:F2"/>
  </mergeCells>
  <printOptions/>
  <pageMargins bottom="0.75" footer="0.0" header="0.0" left="0.7" right="0.7" top="0.75"/>
  <pageSetup orientation="landscape"/>
  <drawing r:id="rId2"/>
  <legacyDrawing r:id="rId3"/>
</worksheet>
</file>