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correct all of your timesheets to follow the format for the header on your 15/1/18 timesheet.
	-Miranda Lowther</t>
      </text>
    </comment>
  </commentList>
</comments>
</file>

<file path=xl/sharedStrings.xml><?xml version="1.0" encoding="utf-8"?>
<sst xmlns="http://schemas.openxmlformats.org/spreadsheetml/2006/main" count="46" uniqueCount="24">
  <si>
    <t>Time Sheet For Kevin Sum of Hands Off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</si>
  <si>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</si>
  <si>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</si>
  <si>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</si>
  <si>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</si>
  <si>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</si>
  <si>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</si>
  <si>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</si>
  <si>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</si>
  <si>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</si>
  <si>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Learning Android Studio</t>
  </si>
  <si>
    <t>Team Meeting</t>
  </si>
  <si>
    <t>Total</t>
  </si>
  <si>
    <t>Tuesday</t>
  </si>
  <si>
    <t>Wednesday</t>
  </si>
  <si>
    <t>-</t>
  </si>
  <si>
    <t>Thursday</t>
  </si>
  <si>
    <t>Friday</t>
  </si>
  <si>
    <t>Saturday</t>
  </si>
  <si>
    <t>Sunday</t>
  </si>
  <si>
    <t>Implementing menu bar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</si>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</sst>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vertical="bottom"/>
    </xf>
    <xf borderId="3" fillId="0" fontId="1" numFmtId="166" xfId="0" applyAlignment="1" applyBorder="1" applyFont="1" applyNumberFormat="1">
      <alignment horizontal="center" vertical="bottom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167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6" fillId="0" fontId="1" numFmtId="167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15" fillId="0" fontId="1" numFmtId="0" xfId="0" applyAlignment="1" applyBorder="1" applyFont="1">
      <alignment horizontal="center" vertical="bottom"/>
    </xf>
    <xf borderId="19" fillId="0" fontId="1" numFmtId="166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vertical="bottom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wrapText="1"/>
    </xf>
    <xf borderId="2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bottom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167" xfId="0" applyAlignment="1" applyBorder="1" applyFont="1" applyNumberFormat="1">
      <alignment horizontal="center" shrinkToFit="0" vertical="center" wrapText="1"/>
    </xf>
    <xf borderId="24" fillId="3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17" fillId="0" fontId="1" numFmtId="167" xfId="0" applyAlignment="1" applyBorder="1" applyFont="1" applyNumberFormat="1">
      <alignment horizontal="center" shrinkToFit="0" vertical="center" wrapText="1"/>
    </xf>
    <xf borderId="25" fillId="2" fontId="1" numFmtId="0" xfId="0" applyAlignment="1" applyBorder="1" applyFont="1">
      <alignment shrinkToFit="0" wrapText="1"/>
    </xf>
    <xf borderId="26" fillId="2" fontId="1" numFmtId="0" xfId="0" applyAlignment="1" applyBorder="1" applyFont="1">
      <alignment shrinkToFit="0" wrapText="1"/>
    </xf>
    <xf borderId="26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vertical="bottom"/>
    </xf>
    <xf borderId="19" fillId="0" fontId="1" numFmtId="166" xfId="0" applyAlignment="1" applyBorder="1" applyFont="1" applyNumberFormat="1">
      <alignment horizontal="right" vertical="bottom"/>
    </xf>
    <xf borderId="3" fillId="0" fontId="1" numFmtId="166" xfId="0" applyAlignment="1" applyBorder="1" applyFont="1" applyNumberFormat="1">
      <alignment horizontal="right" vertical="bottom"/>
    </xf>
    <xf borderId="27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shrinkToFit="0" vertical="bottom" wrapText="1"/>
    </xf>
    <xf borderId="3" fillId="2" fontId="1" numFmtId="4" xfId="0" applyAlignment="1" applyBorder="1" applyFont="1" applyNumberFormat="1">
      <alignment horizontal="center" shrinkToFit="0" vertical="bottom" wrapText="1"/>
    </xf>
    <xf borderId="23" fillId="2" fontId="1" numFmtId="0" xfId="0" applyAlignment="1" applyBorder="1" applyFont="1">
      <alignment shrinkToFit="0" vertical="bottom" wrapText="1"/>
    </xf>
    <xf borderId="28" fillId="2" fontId="1" numFmtId="167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7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43136.0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05/02/2018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>
        <v>1.0</v>
      </c>
      <c r="B6" s="21" t="s">
        <v>10</v>
      </c>
      <c r="C6" s="22">
        <v>0.5833333333333334</v>
      </c>
      <c r="D6" s="22">
        <v>0.625</v>
      </c>
      <c r="E6" s="23">
        <v>1.0</v>
      </c>
      <c r="F6" s="24">
        <f t="shared" ref="F6:F7" si="1">12.5*E6</f>
        <v>12.5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>
        <v>2.0</v>
      </c>
      <c r="B7" s="25" t="s">
        <v>11</v>
      </c>
      <c r="C7" s="26">
        <v>0.625</v>
      </c>
      <c r="D7" s="26">
        <v>0.7083333333333334</v>
      </c>
      <c r="E7" s="23">
        <v>2.0</v>
      </c>
      <c r="F7" s="24">
        <f t="shared" si="1"/>
        <v>25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7" t="s">
        <v>12</v>
      </c>
      <c r="B8" s="28"/>
      <c r="C8" s="29"/>
      <c r="D8" s="30"/>
      <c r="E8" s="29">
        <f t="shared" ref="E8:F8" si="2">SUM(E6:E7)</f>
        <v>3</v>
      </c>
      <c r="F8" s="31">
        <f t="shared" si="2"/>
        <v>37.5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2" t="s">
        <v>13</v>
      </c>
      <c r="B9" s="17" t="str">
        <f>"Date: "&amp;TEXT($D$2+1,"dd/mm/yyyy")</f>
        <v>Date: 06/02/2018</v>
      </c>
      <c r="C9" s="18"/>
      <c r="D9" s="18"/>
      <c r="E9" s="18"/>
      <c r="F9" s="1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0">
        <v>1.0</v>
      </c>
      <c r="B10" s="33" t="s">
        <v>10</v>
      </c>
      <c r="C10" s="34">
        <v>0.010416666666666666</v>
      </c>
      <c r="D10" s="35">
        <v>0.45</v>
      </c>
      <c r="E10" s="23">
        <v>0.5</v>
      </c>
      <c r="F10" s="24">
        <f>12.5*E10</f>
        <v>6.25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7" t="s">
        <v>12</v>
      </c>
      <c r="B11" s="36"/>
      <c r="C11" s="37"/>
      <c r="D11" s="38"/>
      <c r="E11" s="29">
        <f t="shared" ref="E11:F11" si="3">SUM(E10)</f>
        <v>0.5</v>
      </c>
      <c r="F11" s="31">
        <f t="shared" si="3"/>
        <v>6.25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9" t="s">
        <v>14</v>
      </c>
      <c r="B12" s="17" t="str">
        <f>"Date: "&amp;TEXT($D$2+2,"dd/mm/yyyy")</f>
        <v>Date: 07/02/2018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0" t="s">
        <v>15</v>
      </c>
      <c r="B13" s="35" t="s">
        <v>15</v>
      </c>
      <c r="C13" s="35" t="s">
        <v>15</v>
      </c>
      <c r="D13" s="35" t="s">
        <v>15</v>
      </c>
      <c r="E13" s="23">
        <v>0.0</v>
      </c>
      <c r="F13" s="24">
        <f>12.5*E13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27" t="s">
        <v>12</v>
      </c>
      <c r="B14" s="41"/>
      <c r="C14" s="37"/>
      <c r="D14" s="30"/>
      <c r="E14" s="29">
        <f t="shared" ref="E14:F14" si="4">SUM(E13)</f>
        <v>0</v>
      </c>
      <c r="F14" s="31">
        <f t="shared" si="4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9" t="s">
        <v>16</v>
      </c>
      <c r="B15" s="17" t="str">
        <f>"Date: "&amp;TEXT($D$2+3,"dd/mm/yyyy")</f>
        <v>Date: 08/02/2018</v>
      </c>
      <c r="C15" s="18"/>
      <c r="D15" s="18"/>
      <c r="E15" s="18"/>
      <c r="F15" s="1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0" t="s">
        <v>15</v>
      </c>
      <c r="B16" s="42" t="s">
        <v>15</v>
      </c>
      <c r="C16" s="42" t="s">
        <v>15</v>
      </c>
      <c r="D16" s="42" t="s">
        <v>15</v>
      </c>
      <c r="E16" s="23">
        <v>0.0</v>
      </c>
      <c r="F16" s="24">
        <f>12.5*E16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7" t="s">
        <v>12</v>
      </c>
      <c r="B17" s="36"/>
      <c r="C17" s="37"/>
      <c r="D17" s="38"/>
      <c r="E17" s="29">
        <f t="shared" ref="E17:F17" si="5">SUM(E16)</f>
        <v>0</v>
      </c>
      <c r="F17" s="31">
        <f t="shared" si="5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9" t="s">
        <v>17</v>
      </c>
      <c r="B18" s="17" t="str">
        <f>"Date: "&amp;TEXT($D$2+4,"dd/mm/yyyy")</f>
        <v>Date: 09/02/2018</v>
      </c>
      <c r="C18" s="18"/>
      <c r="D18" s="18"/>
      <c r="E18" s="18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0" t="s">
        <v>15</v>
      </c>
      <c r="B19" s="35" t="s">
        <v>15</v>
      </c>
      <c r="C19" s="35" t="s">
        <v>15</v>
      </c>
      <c r="D19" s="35" t="s">
        <v>15</v>
      </c>
      <c r="E19" s="43">
        <v>0.0</v>
      </c>
      <c r="F19" s="44">
        <f>12.5*E19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5" t="s">
        <v>12</v>
      </c>
      <c r="B20" s="46"/>
      <c r="C20" s="37"/>
      <c r="D20" s="30"/>
      <c r="E20" s="30">
        <f t="shared" ref="E20:F20" si="6">SUM(E19)</f>
        <v>0</v>
      </c>
      <c r="F20" s="47">
        <f t="shared" si="6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8" t="s">
        <v>18</v>
      </c>
      <c r="B21" s="17" t="str">
        <f>"Date: "&amp;TEXT($D$2+5,"dd/mm/yyyy")</f>
        <v>Date: 10/02/2018</v>
      </c>
      <c r="C21" s="18"/>
      <c r="D21" s="18"/>
      <c r="E21" s="18"/>
      <c r="F21" s="1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0" t="s">
        <v>15</v>
      </c>
      <c r="B22" s="35" t="s">
        <v>15</v>
      </c>
      <c r="C22" s="35" t="s">
        <v>15</v>
      </c>
      <c r="D22" s="35" t="s">
        <v>15</v>
      </c>
      <c r="E22" s="23">
        <v>0.0</v>
      </c>
      <c r="F22" s="24">
        <f>12.5*E22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7" t="s">
        <v>12</v>
      </c>
      <c r="B23" s="37"/>
      <c r="C23" s="37"/>
      <c r="D23" s="38"/>
      <c r="E23" s="29">
        <f t="shared" ref="E23:F23" si="7">SUM(E22)</f>
        <v>0</v>
      </c>
      <c r="F23" s="31">
        <f t="shared" si="7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9" t="s">
        <v>19</v>
      </c>
      <c r="B24" s="17" t="str">
        <f>"Date: "&amp;TEXT($D$2+6,"dd/mm/yyyy")</f>
        <v>Date: 11/02/2018</v>
      </c>
      <c r="C24" s="18"/>
      <c r="D24" s="18"/>
      <c r="E24" s="18"/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0">
        <v>1.0</v>
      </c>
      <c r="B25" s="51" t="s">
        <v>20</v>
      </c>
      <c r="C25" s="52">
        <v>0.875</v>
      </c>
      <c r="D25" s="53">
        <v>0.9166666666666666</v>
      </c>
      <c r="E25" s="23">
        <v>1.0</v>
      </c>
      <c r="F25" s="24">
        <f>12.5*E25</f>
        <v>12.5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7" t="s">
        <v>12</v>
      </c>
      <c r="B26" s="54"/>
      <c r="C26" s="55"/>
      <c r="D26" s="56"/>
      <c r="E26" s="57">
        <f t="shared" ref="E26:F26" si="8">SUM(E25)</f>
        <v>1</v>
      </c>
      <c r="F26" s="24">
        <f t="shared" si="8"/>
        <v>12.5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8" t="s">
        <v>21</v>
      </c>
      <c r="F27" s="59">
        <f>SUM(E8,E11,E14,E17,E20,E23,E26)</f>
        <v>4.5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60" t="s">
        <v>22</v>
      </c>
      <c r="F28" s="61">
        <f>SUM(F8,F11,F14,F17,F20,F23,F26)</f>
        <v>56.25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62" t="s">
        <v>23</v>
      </c>
      <c r="F29" s="63">
        <f>12.5*F27</f>
        <v>56.25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</sheetData>
  <mergeCells count="15">
    <mergeCell ref="F3:F4"/>
    <mergeCell ref="B3:B4"/>
    <mergeCell ref="C3:C4"/>
    <mergeCell ref="E3:E4"/>
    <mergeCell ref="A1:F1"/>
    <mergeCell ref="D3:D4"/>
    <mergeCell ref="A2:C2"/>
    <mergeCell ref="D2:F2"/>
    <mergeCell ref="B5:F5"/>
    <mergeCell ref="B9:F9"/>
    <mergeCell ref="B18:F18"/>
    <mergeCell ref="B21:F21"/>
    <mergeCell ref="B24:F24"/>
    <mergeCell ref="B15:F15"/>
    <mergeCell ref="B12:F12"/>
  </mergeCells>
  <printOptions/>
  <pageMargins bottom="0.75" footer="0.0" header="0.0" left="0.7" right="0.7" top="0.75"/>
  <pageSetup orientation="landscape"/>
  <drawing r:id="rId2"/>
  <legacyDrawing r:id="rId3"/>
</worksheet>
</file>