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<sst xmlns="http://schemas.openxmlformats.org/spreadsheetml/2006/main" count="48" uniqueCount="42">
  <si>
    <t>Time Sheet For Miranda Lowther of SG3 Enterprise.</t>
  </si>
  <si>
    <t>Week Starting: 5/2/2018</t>
  </si>
  <si>
    <t>Day</t>
  </si>
  <si>
    <t>Description of Work Done (as well as role completed eg: programmer)</t>
  </si>
  <si>
    <t>Start Time</t>
  </si>
  <si>
    <t>End Time</t>
  </si>
  <si>
    <t>Total Time in Hours                                 (Rounded to nearest 15 minutes)</t>
  </si>
  <si>
    <t>Total Wages in £ (To be calculated by Finance Manager)</t>
  </si>
  <si>
    <t>Section/Task</t>
  </si>
  <si>
    <t>Monday</t>
  </si>
  <si>
    <t>Date: 5/2/2018</t>
  </si>
  <si>
    <t>Finance Manager: Created the timesheet and expenses sheet templates for the group, and uploaded them to the google drive, after which I requested the group to fill them in as soon as possible until this week during the 3pm meeting.</t>
  </si>
  <si>
    <t>Finance Manager: Researched typical prices for source code licenses/contracts in order to find a realistic cost for the source code we will be licensing/selling, focussing mainly on sites that sold source code such as binpress.</t>
  </si>
  <si>
    <t>Finance Manager: During meeting discussed Gannt chart with Project Manager, explained the timesheets and expenses sheets to the group and requested they were filled in as soon as possible until this current week by all group members. Also discussed the upcoming presentatin with the Finance Manager.</t>
  </si>
  <si>
    <t>Total</t>
  </si>
  <si>
    <t>Tuesday</t>
  </si>
  <si>
    <t>Date: 6/2/2018</t>
  </si>
  <si>
    <t>Finance Manager: Typed up the product description for the Financial Business Plan and the calculations used to fill in the Overheads for the Cash Flow Forecast for the development phase of the product.</t>
  </si>
  <si>
    <t>Finance Manager: Contact Financial Adviser asking about whether a Gantt or PERT chart would be needed for the wages calculations rather than just a WBS</t>
  </si>
  <si>
    <t>Wednesday</t>
  </si>
  <si>
    <t>Date: 7/2/2018</t>
  </si>
  <si>
    <t>Finance Manager: Upon response from the Financial Adviser requested a Gantt chart from the Project Manager.</t>
  </si>
  <si>
    <t>Financial Manager: Decided on best source for contract prices based upon research from the past week, and calculated how much I predicted the contracts to cost on average, assuming all contracts will cost the same amount.</t>
  </si>
  <si>
    <t>Thursday</t>
  </si>
  <si>
    <t>Date: 8/2/2018</t>
  </si>
  <si>
    <t>Finance Manager: Upon receiving the Gantt chart and table indicating the amount of hours predicted to be worked per role per week from the Project Manager I created a table showing the wages per role per week to accompany the table he created, filled these wages into the Cash Flow Forecast, calculated the interest and  entered this information into the Cash Flow Forecast, indicating the estimated loan that we would be requesting from the Financial Adviser, and therefore finished the Cash Flow Forecast after checking for any errors.</t>
  </si>
  <si>
    <t>Finance Manager: Analysed the Cash Flow Forecast and calculated the Overhead Recovery Rate.</t>
  </si>
  <si>
    <t>Friday</t>
  </si>
  <si>
    <t>Date: 9/2/2018</t>
  </si>
  <si>
    <t>Finance Manager: Inserted all tables, charts and similar graphics into the Financial Business plan, read and checked for any errors in the layout, grammar and spelling.</t>
  </si>
  <si>
    <t>Finance Manager: Added necessary references to the plan and printed the plan and necessary appendicies before submitting the plan to the general office.</t>
  </si>
  <si>
    <t>Saturday</t>
  </si>
  <si>
    <t>Date: 10/2/2018</t>
  </si>
  <si>
    <t>Uploaded documents on marketing for marketing manager onto the google drive</t>
  </si>
  <si>
    <t>Filled in timesheets from weeks of 15/1/18 and 22/1/18, reminded others to do the same on slack.</t>
  </si>
  <si>
    <t>Sunday</t>
  </si>
  <si>
    <t>Date: 11/2/2018</t>
  </si>
  <si>
    <t>General: Finished writing up meeting minutes that I had taken prior to role assignments  and uploaded them to the group's google drive.</t>
  </si>
  <si>
    <t>Finance Manager: Filled in timesheets from weeks of 29/1/18, 5/2/18 and 8/1/18 (which is blank given that that particular week was exam week, and so no work was done for this module).</t>
  </si>
  <si>
    <t>Week Total Hours</t>
  </si>
  <si>
    <t>Week Total Wages</t>
  </si>
  <si>
    <t>Check to make sure wages are correct: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</si>
</sst>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h:mm"/>
    <numFmt numFmtId="165" formatCode="[$£-809]#,##0.00"/>
  </numFmts>
  <fonts count="4">
    <font>
      <sz val="11.0"/>
      <color rgb="FF000000"/>
      <name val="Calibri"/>
    </font>
    <font>
      <sz val="11.0"/>
      <color rgb="FF000000"/>
      <name val="Arial"/>
    </font>
    <font/>
    <font>
      <name val="Arial"/>
    </font>
  </fonts>
  <fills count="4">
    <fill>
      <patternFill patternType="none"/>
    </fill>
    <fill>
      <patternFill patternType="lightGray"/>
    </fill>
    <fill>
      <patternFill patternType="solid">
        <fgColor rgb="FFBFBFBF"/>
        <bgColor rgb="FFBFBFBF"/>
      </patternFill>
    </fill>
    <fill>
      <patternFill patternType="solid">
        <fgColor rgb="FFF2F2F2"/>
        <bgColor rgb="FFF2F2F2"/>
      </patternFill>
    </fill>
  </fills>
  <borders count="35">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bottom style="thin">
        <color rgb="FF000000"/>
      </bottom>
    </border>
    <border>
      <right style="medium">
        <color rgb="FF000000"/>
      </right>
      <bottom style="thin">
        <color rgb="FF000000"/>
      </bottom>
    </border>
    <border>
      <left style="medium">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right style="medium">
        <color rgb="FF000000"/>
      </right>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bottom style="thin">
        <color rgb="FF000000"/>
      </bottom>
    </border>
    <border>
      <left style="medium">
        <color rgb="FF000000"/>
      </left>
      <right style="thin">
        <color rgb="FF000000"/>
      </right>
      <top style="thin">
        <color rgb="FF000000"/>
      </top>
      <bottom style="thin">
        <color rgb="FF000000"/>
      </bottom>
    </border>
    <border>
      <left style="medium">
        <color rgb="FF000000"/>
      </left>
      <right/>
      <top style="thin">
        <color rgb="FF000000"/>
      </top>
      <bottom style="thin">
        <color rgb="FF000000"/>
      </bottom>
    </border>
    <border>
      <left style="medium">
        <color rgb="FF000000"/>
      </left>
      <top/>
      <bottom style="thin">
        <color rgb="FF000000"/>
      </bottom>
    </border>
    <border>
      <top/>
      <bottom style="thin">
        <color rgb="FF000000"/>
      </bottom>
    </border>
    <border>
      <right style="medium">
        <color rgb="FF000000"/>
      </right>
      <top/>
      <bottom style="thin">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ttom style="thin">
        <color rgb="FF000000"/>
      </bottom>
    </border>
    <border>
      <left style="medium">
        <color rgb="FF000000"/>
      </left>
      <right style="medium">
        <color rgb="FF000000"/>
      </right>
    </border>
    <border>
      <left style="medium">
        <color rgb="FF000000"/>
      </left>
      <right style="medium">
        <color rgb="FF000000"/>
      </right>
      <top/>
      <bottom/>
    </border>
    <border>
      <left style="medium">
        <color rgb="FF000000"/>
      </left>
      <right style="medium">
        <color rgb="FF000000"/>
      </right>
      <top/>
      <bottom style="thin">
        <color rgb="FF000000"/>
      </bottom>
    </border>
    <border>
      <left style="medium">
        <color rgb="FF000000"/>
      </left>
      <right style="medium">
        <color rgb="FF000000"/>
      </right>
      <top style="thin">
        <color rgb="FF000000"/>
      </top>
      <bottom style="medium">
        <color rgb="FF000000"/>
      </bottom>
    </border>
    <border>
      <right style="thin">
        <color rgb="FF000000"/>
      </right>
      <bottom style="medium">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0" fillId="0" fontId="1" numFmtId="0" xfId="0" applyFont="1"/>
    <xf borderId="4" fillId="0" fontId="1" numFmtId="0" xfId="0" applyAlignment="1" applyBorder="1" applyFont="1">
      <alignment horizontal="center" readingOrder="0"/>
    </xf>
    <xf borderId="5" fillId="0" fontId="2" numFmtId="0" xfId="0" applyBorder="1" applyFont="1"/>
    <xf borderId="6" fillId="0" fontId="1" numFmtId="0" xfId="0" applyBorder="1" applyFont="1"/>
    <xf borderId="7" fillId="0" fontId="1" numFmtId="0" xfId="0" applyBorder="1" applyFont="1"/>
    <xf borderId="8" fillId="2" fontId="1" numFmtId="0" xfId="0" applyBorder="1" applyFill="1" applyFont="1"/>
    <xf borderId="9" fillId="3" fontId="1" numFmtId="0" xfId="0" applyAlignment="1" applyBorder="1" applyFill="1" applyFont="1">
      <alignment horizontal="center" shrinkToFit="0" vertical="center" wrapText="1"/>
    </xf>
    <xf borderId="10" fillId="3" fontId="1" numFmtId="0" xfId="0" applyAlignment="1" applyBorder="1" applyFont="1">
      <alignment horizontal="center" vertical="center"/>
    </xf>
    <xf borderId="10" fillId="3" fontId="1" numFmtId="0" xfId="0" applyAlignment="1" applyBorder="1" applyFont="1">
      <alignment horizontal="center" shrinkToFit="0" vertical="center" wrapText="1"/>
    </xf>
    <xf borderId="11" fillId="3" fontId="1" numFmtId="0" xfId="0" applyAlignment="1" applyBorder="1" applyFont="1">
      <alignment horizontal="center" readingOrder="0" shrinkToFit="0" vertical="center" wrapText="1"/>
    </xf>
    <xf borderId="12" fillId="3" fontId="1" numFmtId="0" xfId="0" applyBorder="1" applyFont="1"/>
    <xf borderId="13" fillId="0" fontId="2" numFmtId="0" xfId="0" applyBorder="1" applyFont="1"/>
    <xf borderId="14" fillId="0" fontId="2" numFmtId="0" xfId="0" applyBorder="1" applyFont="1"/>
    <xf borderId="15" fillId="0" fontId="2" numFmtId="0" xfId="0" applyBorder="1" applyFont="1"/>
    <xf borderId="12" fillId="2" fontId="1" numFmtId="20" xfId="0" applyBorder="1" applyFont="1" applyNumberFormat="1"/>
    <xf borderId="1" fillId="2" fontId="1" numFmtId="0" xfId="0" applyAlignment="1" applyBorder="1" applyFont="1">
      <alignment horizontal="center" readingOrder="0"/>
    </xf>
    <xf borderId="12" fillId="3" fontId="1" numFmtId="0" xfId="0" applyAlignment="1" applyBorder="1" applyFont="1">
      <alignment horizontal="center" readingOrder="0" vertical="center"/>
    </xf>
    <xf borderId="16" fillId="0" fontId="1" numFmtId="0" xfId="0" applyAlignment="1" applyBorder="1" applyFont="1">
      <alignment horizontal="left" readingOrder="0" shrinkToFit="0" vertical="center" wrapText="1"/>
    </xf>
    <xf borderId="17" fillId="0" fontId="1" numFmtId="164" xfId="0" applyAlignment="1" applyBorder="1" applyFont="1" applyNumberFormat="1">
      <alignment horizontal="center" readingOrder="0" vertical="center"/>
    </xf>
    <xf borderId="17" fillId="0" fontId="1" numFmtId="0" xfId="0" applyAlignment="1" applyBorder="1" applyFont="1">
      <alignment horizontal="center" readingOrder="0" vertical="center"/>
    </xf>
    <xf borderId="18" fillId="0" fontId="1" numFmtId="165" xfId="0" applyAlignment="1" applyBorder="1" applyFont="1" applyNumberFormat="1">
      <alignment horizontal="center" vertical="center"/>
    </xf>
    <xf borderId="19" fillId="0" fontId="1" numFmtId="0" xfId="0" applyAlignment="1" applyBorder="1" applyFont="1">
      <alignment horizontal="left" readingOrder="0" shrinkToFit="0" vertical="center" wrapText="1"/>
    </xf>
    <xf borderId="19" fillId="0" fontId="1" numFmtId="164" xfId="0" applyAlignment="1" applyBorder="1" applyFont="1" applyNumberFormat="1">
      <alignment horizontal="center" readingOrder="0" vertical="center"/>
    </xf>
    <xf borderId="20" fillId="0" fontId="1" numFmtId="0" xfId="0" applyAlignment="1" applyBorder="1" applyFont="1">
      <alignment vertical="center"/>
    </xf>
    <xf borderId="17" fillId="0" fontId="1" numFmtId="0" xfId="0" applyAlignment="1" applyBorder="1" applyFont="1">
      <alignment horizontal="center" vertical="center"/>
    </xf>
    <xf borderId="19" fillId="0" fontId="1" numFmtId="0" xfId="0" applyAlignment="1" applyBorder="1" applyFont="1">
      <alignment horizontal="center" vertical="center"/>
    </xf>
    <xf borderId="21" fillId="2" fontId="1" numFmtId="0" xfId="0" applyBorder="1" applyFont="1"/>
    <xf borderId="22" fillId="2" fontId="1" numFmtId="0" xfId="0" applyAlignment="1" applyBorder="1" applyFont="1">
      <alignment horizontal="center" readingOrder="0" vertical="center"/>
    </xf>
    <xf borderId="23" fillId="0" fontId="2" numFmtId="0" xfId="0" applyBorder="1" applyFont="1"/>
    <xf borderId="24" fillId="0" fontId="2" numFmtId="0" xfId="0" applyBorder="1" applyFont="1"/>
    <xf borderId="25" fillId="0" fontId="1" numFmtId="0" xfId="0" applyAlignment="1" applyBorder="1" applyFont="1">
      <alignment readingOrder="0" shrinkToFit="0" vertical="center" wrapText="1"/>
    </xf>
    <xf borderId="26" fillId="0" fontId="1" numFmtId="164" xfId="0" applyAlignment="1" applyBorder="1" applyFont="1" applyNumberFormat="1">
      <alignment horizontal="center" readingOrder="0" vertical="center"/>
    </xf>
    <xf borderId="12" fillId="2" fontId="1" numFmtId="0" xfId="0" applyBorder="1" applyFont="1"/>
    <xf borderId="25" fillId="0" fontId="1" numFmtId="0" xfId="0" applyAlignment="1" applyBorder="1" applyFont="1">
      <alignment vertical="center"/>
    </xf>
    <xf borderId="26" fillId="0" fontId="1" numFmtId="0" xfId="0" applyAlignment="1" applyBorder="1" applyFont="1">
      <alignment horizontal="center" vertical="center"/>
    </xf>
    <xf borderId="27" fillId="0" fontId="1" numFmtId="0" xfId="0" applyAlignment="1" applyBorder="1" applyFont="1">
      <alignment readingOrder="0" shrinkToFit="0" vertical="center" wrapText="1"/>
    </xf>
    <xf borderId="28" fillId="0" fontId="1" numFmtId="164" xfId="0" applyAlignment="1" applyBorder="1" applyFont="1" applyNumberFormat="1">
      <alignment horizontal="center" readingOrder="0" vertical="center"/>
    </xf>
    <xf borderId="20" fillId="0" fontId="1" numFmtId="0" xfId="0" applyAlignment="1" applyBorder="1" applyFont="1">
      <alignment readingOrder="0" shrinkToFit="0" vertical="center" wrapText="1"/>
    </xf>
    <xf borderId="16" fillId="0" fontId="1" numFmtId="164" xfId="0" applyAlignment="1" applyBorder="1" applyFont="1" applyNumberFormat="1">
      <alignment horizontal="center" readingOrder="0" vertical="center"/>
    </xf>
    <xf borderId="16" fillId="0" fontId="1" numFmtId="0" xfId="0" applyAlignment="1" applyBorder="1" applyFont="1">
      <alignment horizontal="center" vertical="center"/>
    </xf>
    <xf borderId="19" fillId="0" fontId="1" numFmtId="0" xfId="0" applyAlignment="1" applyBorder="1" applyFont="1">
      <alignment readingOrder="0" shrinkToFit="0" vertical="center" wrapText="1"/>
    </xf>
    <xf borderId="26" fillId="0" fontId="1" numFmtId="0" xfId="0" applyAlignment="1" applyBorder="1" applyFont="1">
      <alignment horizontal="center" readingOrder="0" vertical="center"/>
    </xf>
    <xf borderId="29" fillId="0" fontId="1" numFmtId="165" xfId="0" applyAlignment="1" applyBorder="1" applyFont="1" applyNumberFormat="1">
      <alignment horizontal="center" vertical="center"/>
    </xf>
    <xf borderId="16" fillId="0" fontId="1" numFmtId="0" xfId="0" applyAlignment="1" applyBorder="1" applyFont="1">
      <alignment readingOrder="0" shrinkToFit="0" vertical="center" wrapText="1"/>
    </xf>
    <xf borderId="30" fillId="3" fontId="1" numFmtId="0" xfId="0" applyAlignment="1" applyBorder="1" applyFont="1">
      <alignment readingOrder="0"/>
    </xf>
    <xf borderId="19" fillId="0" fontId="1" numFmtId="0" xfId="0" applyAlignment="1" applyBorder="1" applyFont="1">
      <alignment shrinkToFit="0" vertical="center" wrapText="1"/>
    </xf>
    <xf borderId="7" fillId="0" fontId="1" numFmtId="165" xfId="0" applyAlignment="1" applyBorder="1" applyFont="1" applyNumberFormat="1">
      <alignment horizontal="center" vertical="center"/>
    </xf>
    <xf borderId="31" fillId="2" fontId="1" numFmtId="0" xfId="0" applyBorder="1" applyFont="1"/>
    <xf borderId="19" fillId="0" fontId="1" numFmtId="0" xfId="0" applyAlignment="1" applyBorder="1" applyFont="1">
      <alignment shrinkToFit="0" vertical="center" wrapText="0"/>
    </xf>
    <xf borderId="32" fillId="2" fontId="1" numFmtId="0" xfId="0" applyBorder="1" applyFont="1"/>
    <xf borderId="22" fillId="3" fontId="1" numFmtId="0" xfId="0" applyAlignment="1" applyBorder="1" applyFont="1">
      <alignment horizontal="center" readingOrder="0" vertical="center"/>
    </xf>
    <xf borderId="17" fillId="0" fontId="3" numFmtId="0" xfId="0" applyAlignment="1" applyBorder="1" applyFont="1">
      <alignment readingOrder="0" shrinkToFit="0" vertical="center" wrapText="1"/>
    </xf>
    <xf borderId="32" fillId="3" fontId="1" numFmtId="0" xfId="0" applyAlignment="1" applyBorder="1" applyFont="1">
      <alignment horizontal="center" readingOrder="0" vertical="center"/>
    </xf>
    <xf borderId="33" fillId="3" fontId="1" numFmtId="0" xfId="0" applyBorder="1" applyFont="1"/>
    <xf borderId="34" fillId="0" fontId="1" numFmtId="0" xfId="0" applyAlignment="1" applyBorder="1" applyFont="1">
      <alignment shrinkToFit="0" vertical="center" wrapText="0"/>
    </xf>
    <xf borderId="34" fillId="0" fontId="1" numFmtId="0" xfId="0" applyAlignment="1" applyBorder="1" applyFont="1">
      <alignment horizontal="center" vertical="center"/>
    </xf>
    <xf borderId="14" fillId="0" fontId="1" numFmtId="0" xfId="0" applyAlignment="1" applyBorder="1" applyFont="1">
      <alignment horizontal="center" vertical="center"/>
    </xf>
    <xf borderId="17" fillId="2" fontId="1" numFmtId="0" xfId="0" applyAlignment="1" applyBorder="1" applyFont="1">
      <alignment shrinkToFit="0" vertical="bottom" wrapText="1"/>
    </xf>
    <xf borderId="16" fillId="2" fontId="1" numFmtId="0" xfId="0" applyAlignment="1" applyBorder="1" applyFont="1">
      <alignment horizontal="center" shrinkToFit="0" wrapText="1"/>
    </xf>
    <xf borderId="26" fillId="2" fontId="1" numFmtId="0" xfId="0" applyAlignment="1" applyBorder="1" applyFont="1">
      <alignment shrinkToFit="0" vertical="bottom" wrapText="1"/>
    </xf>
    <xf borderId="19" fillId="2" fontId="1" numFmtId="165" xfId="0" applyAlignment="1" applyBorder="1" applyFont="1" applyNumberFormat="1">
      <alignment horizontal="center" shrinkToFit="0" wrapText="1"/>
    </xf>
    <xf borderId="0" fillId="0" fontId="1" numFmtId="0" xfId="0" applyAlignment="1" applyFont="1">
      <alignment shrinkToFit="0" vertical="bottom" wrapText="1"/>
    </xf>
    <xf borderId="0" fillId="0" fontId="1" numFmtId="165" xfId="0" applyAlignment="1" applyFont="1" applyNumberFormat="1">
      <alignment horizontal="righ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29"/>
    <col customWidth="1" min="2" max="2" width="89.71"/>
    <col customWidth="1" min="3" max="3" width="10.71"/>
    <col customWidth="1" min="4" max="4" width="10.0"/>
    <col customWidth="1" min="5" max="5" width="31.0"/>
    <col customWidth="1" min="6" max="6" width="34.86"/>
    <col customWidth="1" min="7" max="26" width="8.71"/>
  </cols>
  <sheetData>
    <row r="1" ht="14.25" customHeight="1">
      <c r="A1" s="1" t="s">
        <v>0</v>
      </c>
      <c r="B1" s="2"/>
      <c r="C1" s="2"/>
      <c r="D1" s="2"/>
      <c r="E1" s="2"/>
      <c r="F1" s="3"/>
      <c r="G1" s="4"/>
      <c r="H1" s="4"/>
      <c r="I1" s="4"/>
      <c r="J1" s="4"/>
      <c r="K1" s="4"/>
      <c r="L1" s="4"/>
      <c r="M1" s="4"/>
      <c r="N1" s="4"/>
      <c r="O1" s="4"/>
      <c r="P1" s="4"/>
      <c r="Q1" s="4"/>
      <c r="R1" s="4"/>
      <c r="S1" s="4"/>
      <c r="T1" s="4"/>
      <c r="U1" s="4"/>
      <c r="V1" s="4"/>
      <c r="W1" s="4"/>
      <c r="X1" s="4"/>
      <c r="Y1" s="4"/>
      <c r="Z1" s="4"/>
    </row>
    <row r="2" ht="14.25" customHeight="1">
      <c r="A2" s="5" t="s">
        <v>1</v>
      </c>
      <c r="B2" s="6"/>
      <c r="C2" s="7"/>
      <c r="D2" s="7"/>
      <c r="E2" s="7"/>
      <c r="F2" s="8"/>
      <c r="G2" s="4"/>
      <c r="H2" s="4"/>
      <c r="I2" s="4"/>
      <c r="J2" s="4"/>
      <c r="K2" s="4"/>
      <c r="L2" s="4"/>
      <c r="M2" s="4"/>
      <c r="N2" s="4"/>
      <c r="O2" s="4"/>
      <c r="P2" s="4"/>
      <c r="Q2" s="4"/>
      <c r="R2" s="4"/>
      <c r="S2" s="4"/>
      <c r="T2" s="4"/>
      <c r="U2" s="4"/>
      <c r="V2" s="4"/>
      <c r="W2" s="4"/>
      <c r="X2" s="4"/>
      <c r="Y2" s="4"/>
      <c r="Z2" s="4"/>
    </row>
    <row r="3" ht="14.25" customHeight="1">
      <c r="A3" s="9" t="s">
        <v>2</v>
      </c>
      <c r="B3" s="10" t="s">
        <v>3</v>
      </c>
      <c r="C3" s="11" t="s">
        <v>4</v>
      </c>
      <c r="D3" s="11" t="s">
        <v>5</v>
      </c>
      <c r="E3" s="12" t="s">
        <v>6</v>
      </c>
      <c r="F3" s="13" t="s">
        <v>7</v>
      </c>
      <c r="G3" s="4"/>
      <c r="H3" s="4"/>
      <c r="I3" s="4"/>
      <c r="J3" s="4"/>
      <c r="K3" s="4"/>
      <c r="L3" s="4"/>
      <c r="M3" s="4"/>
      <c r="N3" s="4"/>
      <c r="O3" s="4"/>
      <c r="P3" s="4"/>
      <c r="Q3" s="4"/>
      <c r="R3" s="4"/>
      <c r="S3" s="4"/>
      <c r="T3" s="4"/>
      <c r="U3" s="4"/>
      <c r="V3" s="4"/>
      <c r="W3" s="4"/>
      <c r="X3" s="4"/>
      <c r="Y3" s="4"/>
      <c r="Z3" s="4"/>
    </row>
    <row r="4" ht="14.25" customHeight="1">
      <c r="A4" s="14" t="s">
        <v>8</v>
      </c>
      <c r="B4" s="15"/>
      <c r="C4" s="16"/>
      <c r="D4" s="16"/>
      <c r="E4" s="16"/>
      <c r="F4" s="17"/>
      <c r="G4" s="4"/>
      <c r="H4" s="4"/>
      <c r="I4" s="4"/>
      <c r="J4" s="4"/>
      <c r="K4" s="4"/>
      <c r="L4" s="4"/>
      <c r="M4" s="4"/>
      <c r="N4" s="4"/>
      <c r="O4" s="4"/>
      <c r="P4" s="4"/>
      <c r="Q4" s="4"/>
      <c r="R4" s="4"/>
      <c r="S4" s="4"/>
      <c r="T4" s="4"/>
      <c r="U4" s="4"/>
      <c r="V4" s="4"/>
      <c r="W4" s="4"/>
      <c r="X4" s="4"/>
      <c r="Y4" s="4"/>
      <c r="Z4" s="4"/>
    </row>
    <row r="5" ht="14.25" customHeight="1">
      <c r="A5" s="18" t="s">
        <v>9</v>
      </c>
      <c r="B5" s="19" t="s">
        <v>10</v>
      </c>
      <c r="C5" s="2"/>
      <c r="D5" s="2"/>
      <c r="E5" s="2"/>
      <c r="F5" s="3"/>
      <c r="G5" s="4"/>
      <c r="H5" s="4"/>
      <c r="I5" s="4"/>
      <c r="J5" s="4"/>
      <c r="K5" s="4"/>
      <c r="L5" s="4"/>
      <c r="M5" s="4"/>
      <c r="N5" s="4"/>
      <c r="O5" s="4"/>
      <c r="P5" s="4"/>
      <c r="Q5" s="4"/>
      <c r="R5" s="4"/>
      <c r="S5" s="4"/>
      <c r="T5" s="4"/>
      <c r="U5" s="4"/>
      <c r="V5" s="4"/>
      <c r="W5" s="4"/>
      <c r="X5" s="4"/>
      <c r="Y5" s="4"/>
      <c r="Z5" s="4"/>
    </row>
    <row r="6" ht="14.25" customHeight="1">
      <c r="A6" s="20">
        <v>1.0</v>
      </c>
      <c r="B6" s="21" t="s">
        <v>11</v>
      </c>
      <c r="C6" s="22">
        <v>0.5</v>
      </c>
      <c r="D6" s="22">
        <v>0.5833333333333334</v>
      </c>
      <c r="E6" s="23">
        <v>2.0</v>
      </c>
      <c r="F6" s="24">
        <f t="shared" ref="F6:F8" si="1">12.5*E6</f>
        <v>25</v>
      </c>
      <c r="G6" s="4"/>
      <c r="H6" s="4"/>
      <c r="I6" s="4"/>
      <c r="J6" s="4"/>
      <c r="K6" s="4"/>
      <c r="L6" s="4"/>
      <c r="M6" s="4"/>
      <c r="N6" s="4"/>
      <c r="O6" s="4"/>
      <c r="P6" s="4"/>
      <c r="Q6" s="4"/>
      <c r="R6" s="4"/>
      <c r="S6" s="4"/>
      <c r="T6" s="4"/>
      <c r="U6" s="4"/>
      <c r="V6" s="4"/>
      <c r="W6" s="4"/>
      <c r="X6" s="4"/>
      <c r="Y6" s="4"/>
      <c r="Z6" s="4"/>
    </row>
    <row r="7" ht="30.75" customHeight="1">
      <c r="A7" s="20">
        <v>2.0</v>
      </c>
      <c r="B7" s="25" t="s">
        <v>12</v>
      </c>
      <c r="C7" s="22">
        <v>0.6666666666666666</v>
      </c>
      <c r="D7" s="22">
        <v>0.75</v>
      </c>
      <c r="E7" s="23">
        <v>2.0</v>
      </c>
      <c r="F7" s="24">
        <f t="shared" si="1"/>
        <v>25</v>
      </c>
      <c r="G7" s="4"/>
      <c r="H7" s="4"/>
      <c r="I7" s="4"/>
      <c r="J7" s="4"/>
      <c r="K7" s="4"/>
      <c r="L7" s="4"/>
      <c r="M7" s="4"/>
      <c r="N7" s="4"/>
      <c r="O7" s="4"/>
      <c r="P7" s="4"/>
      <c r="Q7" s="4"/>
      <c r="R7" s="4"/>
      <c r="S7" s="4"/>
      <c r="T7" s="4"/>
      <c r="U7" s="4"/>
      <c r="V7" s="4"/>
      <c r="W7" s="4"/>
      <c r="X7" s="4"/>
      <c r="Y7" s="4"/>
      <c r="Z7" s="4"/>
    </row>
    <row r="8" ht="30.75" customHeight="1">
      <c r="A8" s="20">
        <v>3.0</v>
      </c>
      <c r="B8" s="25" t="s">
        <v>13</v>
      </c>
      <c r="C8" s="22">
        <v>0.625</v>
      </c>
      <c r="D8" s="26">
        <v>0.6666666666666666</v>
      </c>
      <c r="E8" s="23">
        <v>1.0</v>
      </c>
      <c r="F8" s="24">
        <f t="shared" si="1"/>
        <v>12.5</v>
      </c>
      <c r="G8" s="4"/>
      <c r="H8" s="4"/>
      <c r="I8" s="4"/>
      <c r="J8" s="4"/>
      <c r="K8" s="4"/>
      <c r="L8" s="4"/>
      <c r="M8" s="4"/>
      <c r="N8" s="4"/>
      <c r="O8" s="4"/>
      <c r="P8" s="4"/>
      <c r="Q8" s="4"/>
      <c r="R8" s="4"/>
      <c r="S8" s="4"/>
      <c r="T8" s="4"/>
      <c r="U8" s="4"/>
      <c r="V8" s="4"/>
      <c r="W8" s="4"/>
      <c r="X8" s="4"/>
      <c r="Y8" s="4"/>
      <c r="Z8" s="4"/>
    </row>
    <row r="9" ht="14.25" customHeight="1">
      <c r="A9" s="14" t="s">
        <v>14</v>
      </c>
      <c r="B9" s="27"/>
      <c r="C9" s="28"/>
      <c r="D9" s="29"/>
      <c r="E9" s="28">
        <f t="shared" ref="E9:F9" si="2">SUM(E6:E8)</f>
        <v>5</v>
      </c>
      <c r="F9" s="24">
        <f t="shared" si="2"/>
        <v>62.5</v>
      </c>
      <c r="G9" s="4"/>
      <c r="H9" s="4"/>
      <c r="I9" s="4"/>
      <c r="J9" s="4"/>
      <c r="K9" s="4"/>
      <c r="L9" s="4"/>
      <c r="M9" s="4"/>
      <c r="N9" s="4"/>
      <c r="O9" s="4"/>
      <c r="P9" s="4"/>
      <c r="Q9" s="4"/>
      <c r="R9" s="4"/>
      <c r="S9" s="4"/>
      <c r="T9" s="4"/>
      <c r="U9" s="4"/>
      <c r="V9" s="4"/>
      <c r="W9" s="4"/>
      <c r="X9" s="4"/>
      <c r="Y9" s="4"/>
      <c r="Z9" s="4"/>
    </row>
    <row r="10" ht="14.25" customHeight="1">
      <c r="A10" s="30" t="s">
        <v>15</v>
      </c>
      <c r="B10" s="31" t="s">
        <v>16</v>
      </c>
      <c r="C10" s="32"/>
      <c r="D10" s="32"/>
      <c r="E10" s="32"/>
      <c r="F10" s="33"/>
      <c r="G10" s="4"/>
      <c r="H10" s="4"/>
      <c r="I10" s="4"/>
      <c r="J10" s="4"/>
      <c r="K10" s="4"/>
      <c r="L10" s="4"/>
      <c r="M10" s="4"/>
      <c r="N10" s="4"/>
      <c r="O10" s="4"/>
      <c r="P10" s="4"/>
      <c r="Q10" s="4"/>
      <c r="R10" s="4"/>
      <c r="S10" s="4"/>
      <c r="T10" s="4"/>
      <c r="U10" s="4"/>
      <c r="V10" s="4"/>
      <c r="W10" s="4"/>
      <c r="X10" s="4"/>
      <c r="Y10" s="4"/>
      <c r="Z10" s="4"/>
    </row>
    <row r="11" ht="14.25" customHeight="1">
      <c r="A11" s="20">
        <v>1.0</v>
      </c>
      <c r="B11" s="34" t="s">
        <v>17</v>
      </c>
      <c r="C11" s="35">
        <v>0.375</v>
      </c>
      <c r="D11" s="35">
        <v>0.4375</v>
      </c>
      <c r="E11" s="23">
        <v>1.5</v>
      </c>
      <c r="F11" s="24">
        <f t="shared" ref="F11:F12" si="3">12.5*E11</f>
        <v>18.75</v>
      </c>
      <c r="G11" s="4"/>
      <c r="H11" s="4"/>
      <c r="I11" s="4"/>
      <c r="J11" s="4"/>
      <c r="K11" s="4"/>
      <c r="L11" s="4"/>
      <c r="M11" s="4"/>
      <c r="N11" s="4"/>
      <c r="O11" s="4"/>
      <c r="P11" s="4"/>
      <c r="Q11" s="4"/>
      <c r="R11" s="4"/>
      <c r="S11" s="4"/>
      <c r="T11" s="4"/>
      <c r="U11" s="4"/>
      <c r="V11" s="4"/>
      <c r="W11" s="4"/>
      <c r="X11" s="4"/>
      <c r="Y11" s="4"/>
      <c r="Z11" s="4"/>
    </row>
    <row r="12" ht="14.25" customHeight="1">
      <c r="A12" s="20">
        <v>2.0</v>
      </c>
      <c r="B12" s="34" t="s">
        <v>18</v>
      </c>
      <c r="C12" s="22">
        <v>0.5833333333333334</v>
      </c>
      <c r="D12" s="22">
        <v>0.59375</v>
      </c>
      <c r="E12" s="23">
        <v>1.25</v>
      </c>
      <c r="F12" s="24">
        <f t="shared" si="3"/>
        <v>15.625</v>
      </c>
      <c r="G12" s="4"/>
      <c r="H12" s="4"/>
      <c r="I12" s="4"/>
      <c r="J12" s="4"/>
      <c r="K12" s="4"/>
      <c r="L12" s="4"/>
      <c r="M12" s="4"/>
      <c r="N12" s="4"/>
      <c r="O12" s="4"/>
      <c r="P12" s="4"/>
      <c r="Q12" s="4"/>
      <c r="R12" s="4"/>
      <c r="S12" s="4"/>
      <c r="T12" s="4"/>
      <c r="U12" s="4"/>
      <c r="V12" s="4"/>
      <c r="W12" s="4"/>
      <c r="X12" s="4"/>
      <c r="Y12" s="4"/>
      <c r="Z12" s="4"/>
    </row>
    <row r="13" ht="14.25" customHeight="1">
      <c r="A13" s="14" t="s">
        <v>14</v>
      </c>
      <c r="B13" s="27"/>
      <c r="C13" s="28"/>
      <c r="D13" s="28"/>
      <c r="E13" s="28">
        <f t="shared" ref="E13:F13" si="4">SUM(E11:E12)</f>
        <v>2.75</v>
      </c>
      <c r="F13" s="24">
        <f t="shared" si="4"/>
        <v>34.375</v>
      </c>
      <c r="G13" s="4"/>
      <c r="H13" s="4"/>
      <c r="I13" s="4"/>
      <c r="J13" s="4"/>
      <c r="K13" s="4"/>
      <c r="L13" s="4"/>
      <c r="M13" s="4"/>
      <c r="N13" s="4"/>
      <c r="O13" s="4"/>
      <c r="P13" s="4"/>
      <c r="Q13" s="4"/>
      <c r="R13" s="4"/>
      <c r="S13" s="4"/>
      <c r="T13" s="4"/>
      <c r="U13" s="4"/>
      <c r="V13" s="4"/>
      <c r="W13" s="4"/>
      <c r="X13" s="4"/>
      <c r="Y13" s="4"/>
      <c r="Z13" s="4"/>
    </row>
    <row r="14" ht="14.25" customHeight="1">
      <c r="A14" s="36" t="s">
        <v>19</v>
      </c>
      <c r="B14" s="31" t="s">
        <v>20</v>
      </c>
      <c r="C14" s="32"/>
      <c r="D14" s="32"/>
      <c r="E14" s="32"/>
      <c r="F14" s="33"/>
      <c r="G14" s="4"/>
      <c r="H14" s="4"/>
      <c r="I14" s="4"/>
      <c r="J14" s="4"/>
      <c r="K14" s="4"/>
      <c r="L14" s="4"/>
      <c r="M14" s="4"/>
      <c r="N14" s="4"/>
      <c r="O14" s="4"/>
      <c r="P14" s="4"/>
      <c r="Q14" s="4"/>
      <c r="R14" s="4"/>
      <c r="S14" s="4"/>
      <c r="T14" s="4"/>
      <c r="U14" s="4"/>
      <c r="V14" s="4"/>
      <c r="W14" s="4"/>
      <c r="X14" s="4"/>
      <c r="Y14" s="4"/>
      <c r="Z14" s="4"/>
    </row>
    <row r="15" ht="14.25" customHeight="1">
      <c r="A15" s="20">
        <v>1.0</v>
      </c>
      <c r="B15" s="34" t="s">
        <v>21</v>
      </c>
      <c r="C15" s="26">
        <v>0.375</v>
      </c>
      <c r="D15" s="22">
        <v>0.3854166666666667</v>
      </c>
      <c r="E15" s="23">
        <v>0.25</v>
      </c>
      <c r="F15" s="24">
        <f t="shared" ref="F15:F16" si="5">12.5*E15</f>
        <v>3.125</v>
      </c>
      <c r="G15" s="4"/>
      <c r="H15" s="4"/>
      <c r="I15" s="4"/>
      <c r="J15" s="4"/>
      <c r="K15" s="4"/>
      <c r="L15" s="4"/>
      <c r="M15" s="4"/>
      <c r="N15" s="4"/>
      <c r="O15" s="4"/>
      <c r="P15" s="4"/>
      <c r="Q15" s="4"/>
      <c r="R15" s="4"/>
      <c r="S15" s="4"/>
      <c r="T15" s="4"/>
      <c r="U15" s="4"/>
      <c r="V15" s="4"/>
      <c r="W15" s="4"/>
      <c r="X15" s="4"/>
      <c r="Y15" s="4"/>
      <c r="Z15" s="4"/>
    </row>
    <row r="16" ht="14.25" customHeight="1">
      <c r="A16" s="20">
        <v>2.0</v>
      </c>
      <c r="B16" s="34" t="s">
        <v>22</v>
      </c>
      <c r="C16" s="26">
        <v>0.5833333333333334</v>
      </c>
      <c r="D16" s="35">
        <v>0.7083333333333334</v>
      </c>
      <c r="E16" s="23">
        <v>3.0</v>
      </c>
      <c r="F16" s="24">
        <f t="shared" si="5"/>
        <v>37.5</v>
      </c>
      <c r="G16" s="4"/>
      <c r="H16" s="4"/>
      <c r="I16" s="4"/>
      <c r="J16" s="4"/>
      <c r="K16" s="4"/>
      <c r="L16" s="4"/>
      <c r="M16" s="4"/>
      <c r="N16" s="4"/>
      <c r="O16" s="4"/>
      <c r="P16" s="4"/>
      <c r="Q16" s="4"/>
      <c r="R16" s="4"/>
      <c r="S16" s="4"/>
      <c r="T16" s="4"/>
      <c r="U16" s="4"/>
      <c r="V16" s="4"/>
      <c r="W16" s="4"/>
      <c r="X16" s="4"/>
      <c r="Y16" s="4"/>
      <c r="Z16" s="4"/>
    </row>
    <row r="17" ht="14.25" customHeight="1">
      <c r="A17" s="14" t="s">
        <v>14</v>
      </c>
      <c r="B17" s="37"/>
      <c r="C17" s="29"/>
      <c r="D17" s="38"/>
      <c r="E17" s="28">
        <f t="shared" ref="E17:F17" si="6">SUM(E15:E16)</f>
        <v>3.25</v>
      </c>
      <c r="F17" s="24">
        <f t="shared" si="6"/>
        <v>40.625</v>
      </c>
      <c r="G17" s="4"/>
      <c r="H17" s="4"/>
      <c r="I17" s="4"/>
      <c r="J17" s="4"/>
      <c r="K17" s="4"/>
      <c r="L17" s="4"/>
      <c r="M17" s="4"/>
      <c r="N17" s="4"/>
      <c r="O17" s="4"/>
      <c r="P17" s="4"/>
      <c r="Q17" s="4"/>
      <c r="R17" s="4"/>
      <c r="S17" s="4"/>
      <c r="T17" s="4"/>
      <c r="U17" s="4"/>
      <c r="V17" s="4"/>
      <c r="W17" s="4"/>
      <c r="X17" s="4"/>
      <c r="Y17" s="4"/>
      <c r="Z17" s="4"/>
    </row>
    <row r="18" ht="14.25" customHeight="1">
      <c r="A18" s="36" t="s">
        <v>23</v>
      </c>
      <c r="B18" s="31" t="s">
        <v>24</v>
      </c>
      <c r="C18" s="32"/>
      <c r="D18" s="32"/>
      <c r="E18" s="32"/>
      <c r="F18" s="33"/>
      <c r="G18" s="4"/>
      <c r="H18" s="4"/>
      <c r="I18" s="4"/>
      <c r="J18" s="4"/>
      <c r="K18" s="4"/>
      <c r="L18" s="4"/>
      <c r="M18" s="4"/>
      <c r="N18" s="4"/>
      <c r="O18" s="4"/>
      <c r="P18" s="4"/>
      <c r="Q18" s="4"/>
      <c r="R18" s="4"/>
      <c r="S18" s="4"/>
      <c r="T18" s="4"/>
      <c r="U18" s="4"/>
      <c r="V18" s="4"/>
      <c r="W18" s="4"/>
      <c r="X18" s="4"/>
      <c r="Y18" s="4"/>
      <c r="Z18" s="4"/>
    </row>
    <row r="19" ht="14.25" customHeight="1">
      <c r="A19" s="20">
        <v>1.0</v>
      </c>
      <c r="B19" s="39" t="s">
        <v>25</v>
      </c>
      <c r="C19" s="40">
        <v>0.5416666666666666</v>
      </c>
      <c r="D19" s="40">
        <v>0.7604166666666666</v>
      </c>
      <c r="E19" s="23">
        <v>3.25</v>
      </c>
      <c r="F19" s="24">
        <f t="shared" ref="F19:F20" si="7">12.5*E19</f>
        <v>40.625</v>
      </c>
      <c r="G19" s="4"/>
      <c r="H19" s="4"/>
      <c r="I19" s="4"/>
      <c r="J19" s="4"/>
      <c r="K19" s="4"/>
      <c r="L19" s="4"/>
      <c r="M19" s="4"/>
      <c r="N19" s="4"/>
      <c r="O19" s="4"/>
      <c r="P19" s="4"/>
      <c r="Q19" s="4"/>
      <c r="R19" s="4"/>
      <c r="S19" s="4"/>
      <c r="T19" s="4"/>
      <c r="U19" s="4"/>
      <c r="V19" s="4"/>
      <c r="W19" s="4"/>
      <c r="X19" s="4"/>
      <c r="Y19" s="4"/>
      <c r="Z19" s="4"/>
    </row>
    <row r="20" ht="14.25" customHeight="1">
      <c r="A20" s="20">
        <v>2.0</v>
      </c>
      <c r="B20" s="41" t="s">
        <v>26</v>
      </c>
      <c r="C20" s="42">
        <v>0.78125</v>
      </c>
      <c r="D20" s="22">
        <v>0.8541666666666666</v>
      </c>
      <c r="E20" s="23">
        <v>1.75</v>
      </c>
      <c r="F20" s="24">
        <f t="shared" si="7"/>
        <v>21.875</v>
      </c>
      <c r="G20" s="4"/>
      <c r="H20" s="4"/>
      <c r="I20" s="4"/>
      <c r="J20" s="4"/>
      <c r="K20" s="4"/>
      <c r="L20" s="4"/>
      <c r="M20" s="4"/>
      <c r="N20" s="4"/>
      <c r="O20" s="4"/>
      <c r="P20" s="4"/>
      <c r="Q20" s="4"/>
      <c r="R20" s="4"/>
      <c r="S20" s="4"/>
      <c r="T20" s="4"/>
      <c r="U20" s="4"/>
      <c r="V20" s="4"/>
      <c r="W20" s="4"/>
      <c r="X20" s="4"/>
      <c r="Y20" s="4"/>
      <c r="Z20" s="4"/>
    </row>
    <row r="21" ht="14.25" customHeight="1">
      <c r="A21" s="14" t="s">
        <v>14</v>
      </c>
      <c r="B21" s="27"/>
      <c r="C21" s="43"/>
      <c r="D21" s="28"/>
      <c r="E21" s="28">
        <f t="shared" ref="E21:F21" si="8">SUM(E19:E20)</f>
        <v>5</v>
      </c>
      <c r="F21" s="24">
        <f t="shared" si="8"/>
        <v>62.5</v>
      </c>
      <c r="G21" s="4"/>
      <c r="H21" s="4"/>
      <c r="I21" s="4"/>
      <c r="J21" s="4"/>
      <c r="K21" s="4"/>
      <c r="L21" s="4"/>
      <c r="M21" s="4"/>
      <c r="N21" s="4"/>
      <c r="O21" s="4"/>
      <c r="P21" s="4"/>
      <c r="Q21" s="4"/>
      <c r="R21" s="4"/>
      <c r="S21" s="4"/>
      <c r="T21" s="4"/>
      <c r="U21" s="4"/>
      <c r="V21" s="4"/>
      <c r="W21" s="4"/>
      <c r="X21" s="4"/>
      <c r="Y21" s="4"/>
      <c r="Z21" s="4"/>
    </row>
    <row r="22" ht="14.25" customHeight="1">
      <c r="A22" s="36" t="s">
        <v>27</v>
      </c>
      <c r="B22" s="31" t="s">
        <v>28</v>
      </c>
      <c r="C22" s="32"/>
      <c r="D22" s="32"/>
      <c r="E22" s="32"/>
      <c r="F22" s="33"/>
      <c r="G22" s="4"/>
      <c r="H22" s="4"/>
      <c r="I22" s="4"/>
      <c r="J22" s="4"/>
      <c r="K22" s="4"/>
      <c r="L22" s="4"/>
      <c r="M22" s="4"/>
      <c r="N22" s="4"/>
      <c r="O22" s="4"/>
      <c r="P22" s="4"/>
      <c r="Q22" s="4"/>
      <c r="R22" s="4"/>
      <c r="S22" s="4"/>
      <c r="T22" s="4"/>
      <c r="U22" s="4"/>
      <c r="V22" s="4"/>
      <c r="W22" s="4"/>
      <c r="X22" s="4"/>
      <c r="Y22" s="4"/>
      <c r="Z22" s="4"/>
    </row>
    <row r="23" ht="14.25" customHeight="1">
      <c r="A23" s="20">
        <v>1.0</v>
      </c>
      <c r="B23" s="44" t="s">
        <v>29</v>
      </c>
      <c r="C23" s="35">
        <v>0.20833333333333334</v>
      </c>
      <c r="D23" s="35">
        <v>0.34375</v>
      </c>
      <c r="E23" s="45">
        <v>3.25</v>
      </c>
      <c r="F23" s="46">
        <f t="shared" ref="F23:F24" si="9">12.5*E23</f>
        <v>40.625</v>
      </c>
      <c r="G23" s="4"/>
      <c r="H23" s="4"/>
      <c r="I23" s="4"/>
      <c r="J23" s="4"/>
      <c r="K23" s="4"/>
      <c r="L23" s="4"/>
      <c r="M23" s="4"/>
      <c r="N23" s="4"/>
      <c r="O23" s="4"/>
      <c r="P23" s="4"/>
      <c r="Q23" s="4"/>
      <c r="R23" s="4"/>
      <c r="S23" s="4"/>
      <c r="T23" s="4"/>
      <c r="U23" s="4"/>
      <c r="V23" s="4"/>
      <c r="W23" s="4"/>
      <c r="X23" s="4"/>
      <c r="Y23" s="4"/>
      <c r="Z23" s="4"/>
    </row>
    <row r="24" ht="14.25" customHeight="1">
      <c r="A24" s="20">
        <v>2.0</v>
      </c>
      <c r="B24" s="47" t="s">
        <v>30</v>
      </c>
      <c r="C24" s="42">
        <v>0.375</v>
      </c>
      <c r="D24" s="22">
        <v>0.4895833333333333</v>
      </c>
      <c r="E24" s="23">
        <v>3.75</v>
      </c>
      <c r="F24" s="46">
        <f t="shared" si="9"/>
        <v>46.875</v>
      </c>
      <c r="G24" s="4"/>
      <c r="H24" s="4"/>
      <c r="I24" s="4"/>
      <c r="J24" s="4"/>
      <c r="K24" s="4"/>
      <c r="L24" s="4"/>
      <c r="M24" s="4"/>
      <c r="N24" s="4"/>
      <c r="O24" s="4"/>
      <c r="P24" s="4"/>
      <c r="Q24" s="4"/>
      <c r="R24" s="4"/>
      <c r="S24" s="4"/>
      <c r="T24" s="4"/>
      <c r="U24" s="4"/>
      <c r="V24" s="4"/>
      <c r="W24" s="4"/>
      <c r="X24" s="4"/>
      <c r="Y24" s="4"/>
      <c r="Z24" s="4"/>
    </row>
    <row r="25" ht="14.25" customHeight="1">
      <c r="A25" s="48" t="s">
        <v>14</v>
      </c>
      <c r="B25" s="49"/>
      <c r="C25" s="29"/>
      <c r="D25" s="29"/>
      <c r="E25" s="29">
        <f t="shared" ref="E25:F25" si="10">SUM(E23:E24)</f>
        <v>7</v>
      </c>
      <c r="F25" s="50">
        <f t="shared" si="10"/>
        <v>87.5</v>
      </c>
      <c r="G25" s="4"/>
      <c r="H25" s="4"/>
      <c r="I25" s="4"/>
      <c r="J25" s="4"/>
      <c r="K25" s="4"/>
      <c r="L25" s="4"/>
      <c r="M25" s="4"/>
      <c r="N25" s="4"/>
      <c r="O25" s="4"/>
      <c r="P25" s="4"/>
      <c r="Q25" s="4"/>
      <c r="R25" s="4"/>
      <c r="S25" s="4"/>
      <c r="T25" s="4"/>
      <c r="U25" s="4"/>
      <c r="V25" s="4"/>
      <c r="W25" s="4"/>
      <c r="X25" s="4"/>
      <c r="Y25" s="4"/>
      <c r="Z25" s="4"/>
    </row>
    <row r="26" ht="14.25" customHeight="1">
      <c r="A26" s="51" t="s">
        <v>31</v>
      </c>
      <c r="B26" s="31" t="s">
        <v>32</v>
      </c>
      <c r="C26" s="32"/>
      <c r="D26" s="32"/>
      <c r="E26" s="32"/>
      <c r="F26" s="33"/>
      <c r="G26" s="4"/>
      <c r="H26" s="4"/>
      <c r="I26" s="4"/>
      <c r="J26" s="4"/>
      <c r="K26" s="4"/>
      <c r="L26" s="4"/>
      <c r="M26" s="4"/>
      <c r="N26" s="4"/>
      <c r="O26" s="4"/>
      <c r="P26" s="4"/>
      <c r="Q26" s="4"/>
      <c r="R26" s="4"/>
      <c r="S26" s="4"/>
      <c r="T26" s="4"/>
      <c r="U26" s="4"/>
      <c r="V26" s="4"/>
      <c r="W26" s="4"/>
      <c r="X26" s="4"/>
      <c r="Y26" s="4"/>
      <c r="Z26" s="4"/>
    </row>
    <row r="27" ht="14.25" customHeight="1">
      <c r="A27" s="20">
        <v>1.0</v>
      </c>
      <c r="B27" s="44" t="s">
        <v>33</v>
      </c>
      <c r="C27" s="26">
        <v>0.5</v>
      </c>
      <c r="D27" s="35">
        <v>0.5104166666666666</v>
      </c>
      <c r="E27" s="23">
        <v>0.25</v>
      </c>
      <c r="F27" s="24">
        <f t="shared" ref="F27:F28" si="11">12.5*E27</f>
        <v>3.125</v>
      </c>
      <c r="G27" s="4"/>
      <c r="H27" s="4"/>
      <c r="I27" s="4"/>
      <c r="J27" s="4"/>
      <c r="K27" s="4"/>
      <c r="L27" s="4"/>
      <c r="M27" s="4"/>
      <c r="N27" s="4"/>
      <c r="O27" s="4"/>
      <c r="P27" s="4"/>
      <c r="Q27" s="4"/>
      <c r="R27" s="4"/>
      <c r="S27" s="4"/>
      <c r="T27" s="4"/>
      <c r="U27" s="4"/>
      <c r="V27" s="4"/>
      <c r="W27" s="4"/>
      <c r="X27" s="4"/>
      <c r="Y27" s="4"/>
      <c r="Z27" s="4"/>
    </row>
    <row r="28" ht="14.25" customHeight="1">
      <c r="A28" s="20">
        <v>2.0</v>
      </c>
      <c r="B28" s="44" t="s">
        <v>34</v>
      </c>
      <c r="C28" s="26">
        <v>0.625</v>
      </c>
      <c r="D28" s="35">
        <v>0.6770833333333334</v>
      </c>
      <c r="E28" s="23">
        <v>1.25</v>
      </c>
      <c r="F28" s="24">
        <f t="shared" si="11"/>
        <v>15.625</v>
      </c>
      <c r="G28" s="4"/>
      <c r="H28" s="4"/>
      <c r="I28" s="4"/>
      <c r="J28" s="4"/>
      <c r="K28" s="4"/>
      <c r="L28" s="4"/>
      <c r="M28" s="4"/>
      <c r="N28" s="4"/>
      <c r="O28" s="4"/>
      <c r="P28" s="4"/>
      <c r="Q28" s="4"/>
      <c r="R28" s="4"/>
      <c r="S28" s="4"/>
      <c r="T28" s="4"/>
      <c r="U28" s="4"/>
      <c r="V28" s="4"/>
      <c r="W28" s="4"/>
      <c r="X28" s="4"/>
      <c r="Y28" s="4"/>
      <c r="Z28" s="4"/>
    </row>
    <row r="29" ht="14.25" customHeight="1">
      <c r="A29" s="14" t="s">
        <v>14</v>
      </c>
      <c r="B29" s="52"/>
      <c r="C29" s="29"/>
      <c r="D29" s="38"/>
      <c r="E29" s="28">
        <f t="shared" ref="E29:F29" si="12">SUM(E27:E28)</f>
        <v>1.5</v>
      </c>
      <c r="F29" s="24">
        <f t="shared" si="12"/>
        <v>18.75</v>
      </c>
      <c r="G29" s="4"/>
      <c r="H29" s="4"/>
      <c r="I29" s="4"/>
      <c r="J29" s="4"/>
      <c r="K29" s="4"/>
      <c r="L29" s="4"/>
      <c r="M29" s="4"/>
      <c r="N29" s="4"/>
      <c r="O29" s="4"/>
      <c r="P29" s="4"/>
      <c r="Q29" s="4"/>
      <c r="R29" s="4"/>
      <c r="S29" s="4"/>
      <c r="T29" s="4"/>
      <c r="U29" s="4"/>
      <c r="V29" s="4"/>
      <c r="W29" s="4"/>
      <c r="X29" s="4"/>
      <c r="Y29" s="4"/>
      <c r="Z29" s="4"/>
    </row>
    <row r="30" ht="14.25" customHeight="1">
      <c r="A30" s="53" t="s">
        <v>35</v>
      </c>
      <c r="B30" s="31" t="s">
        <v>36</v>
      </c>
      <c r="C30" s="32"/>
      <c r="D30" s="32"/>
      <c r="E30" s="32"/>
      <c r="F30" s="33"/>
      <c r="G30" s="4"/>
      <c r="H30" s="4"/>
      <c r="I30" s="4"/>
      <c r="J30" s="4"/>
      <c r="K30" s="4"/>
      <c r="L30" s="4"/>
      <c r="M30" s="4"/>
      <c r="N30" s="4"/>
      <c r="O30" s="4"/>
      <c r="P30" s="4"/>
      <c r="Q30" s="4"/>
      <c r="R30" s="4"/>
      <c r="S30" s="4"/>
      <c r="T30" s="4"/>
      <c r="U30" s="4"/>
      <c r="V30" s="4"/>
      <c r="W30" s="4"/>
      <c r="X30" s="4"/>
      <c r="Y30" s="4"/>
      <c r="Z30" s="4"/>
    </row>
    <row r="31" ht="14.25" customHeight="1">
      <c r="A31" s="54">
        <v>1.0</v>
      </c>
      <c r="B31" s="55" t="s">
        <v>37</v>
      </c>
      <c r="C31" s="26">
        <v>0.5833333333333334</v>
      </c>
      <c r="D31" s="35">
        <v>0.6458333333333334</v>
      </c>
      <c r="E31" s="23">
        <v>1.5</v>
      </c>
      <c r="F31" s="24">
        <f t="shared" ref="F31:F32" si="13">12.5*E31</f>
        <v>18.75</v>
      </c>
      <c r="G31" s="4"/>
      <c r="H31" s="4"/>
      <c r="I31" s="4"/>
      <c r="J31" s="4"/>
      <c r="K31" s="4"/>
      <c r="L31" s="4"/>
      <c r="M31" s="4"/>
      <c r="N31" s="4"/>
      <c r="O31" s="4"/>
      <c r="P31" s="4"/>
      <c r="Q31" s="4"/>
      <c r="R31" s="4"/>
      <c r="S31" s="4"/>
      <c r="T31" s="4"/>
      <c r="U31" s="4"/>
      <c r="V31" s="4"/>
      <c r="W31" s="4"/>
      <c r="X31" s="4"/>
      <c r="Y31" s="4"/>
      <c r="Z31" s="4"/>
    </row>
    <row r="32" ht="14.25" customHeight="1">
      <c r="A32" s="56">
        <v>2.0</v>
      </c>
      <c r="B32" s="44" t="s">
        <v>38</v>
      </c>
      <c r="C32" s="26">
        <v>0.71875</v>
      </c>
      <c r="D32" s="35">
        <v>0.75</v>
      </c>
      <c r="E32" s="23">
        <v>0.75</v>
      </c>
      <c r="F32" s="24">
        <f t="shared" si="13"/>
        <v>9.375</v>
      </c>
      <c r="G32" s="4"/>
      <c r="H32" s="4"/>
      <c r="I32" s="4"/>
      <c r="J32" s="4"/>
      <c r="K32" s="4"/>
      <c r="L32" s="4"/>
      <c r="M32" s="4"/>
      <c r="N32" s="4"/>
      <c r="O32" s="4"/>
      <c r="P32" s="4"/>
      <c r="Q32" s="4"/>
      <c r="R32" s="4"/>
      <c r="S32" s="4"/>
      <c r="T32" s="4"/>
      <c r="U32" s="4"/>
      <c r="V32" s="4"/>
      <c r="W32" s="4"/>
      <c r="X32" s="4"/>
      <c r="Y32" s="4"/>
      <c r="Z32" s="4"/>
    </row>
    <row r="33" ht="14.25" customHeight="1">
      <c r="A33" s="57" t="s">
        <v>14</v>
      </c>
      <c r="B33" s="58"/>
      <c r="C33" s="59"/>
      <c r="D33" s="60"/>
      <c r="E33" s="28">
        <f t="shared" ref="E33:F33" si="14">SUM(E31:E32)</f>
        <v>2.25</v>
      </c>
      <c r="F33" s="24">
        <f t="shared" si="14"/>
        <v>28.125</v>
      </c>
      <c r="G33" s="4"/>
      <c r="H33" s="4"/>
      <c r="I33" s="4"/>
      <c r="J33" s="4"/>
      <c r="K33" s="4"/>
      <c r="L33" s="4"/>
      <c r="M33" s="4"/>
      <c r="N33" s="4"/>
      <c r="O33" s="4"/>
      <c r="P33" s="4"/>
      <c r="Q33" s="4"/>
      <c r="R33" s="4"/>
      <c r="S33" s="4"/>
      <c r="T33" s="4"/>
      <c r="U33" s="4"/>
      <c r="V33" s="4"/>
      <c r="W33" s="4"/>
      <c r="X33" s="4"/>
      <c r="Y33" s="4"/>
      <c r="Z33" s="4"/>
    </row>
    <row r="34" ht="14.25" customHeight="1">
      <c r="A34" s="4"/>
      <c r="B34" s="4"/>
      <c r="C34" s="4"/>
      <c r="D34" s="4"/>
      <c r="E34" s="61" t="s">
        <v>39</v>
      </c>
      <c r="F34" s="62">
        <f>SUM(E9,E13,E17,E21,E25,E29,E33)</f>
        <v>26.75</v>
      </c>
      <c r="G34" s="4"/>
      <c r="H34" s="4"/>
      <c r="I34" s="4"/>
      <c r="J34" s="4"/>
      <c r="K34" s="4"/>
      <c r="L34" s="4"/>
      <c r="M34" s="4"/>
      <c r="N34" s="4"/>
      <c r="O34" s="4"/>
      <c r="P34" s="4"/>
      <c r="Q34" s="4"/>
      <c r="R34" s="4"/>
      <c r="S34" s="4"/>
      <c r="T34" s="4"/>
      <c r="U34" s="4"/>
      <c r="V34" s="4"/>
      <c r="W34" s="4"/>
      <c r="X34" s="4"/>
      <c r="Y34" s="4"/>
      <c r="Z34" s="4"/>
    </row>
    <row r="35" ht="14.25" customHeight="1">
      <c r="A35" s="4"/>
      <c r="B35" s="4"/>
      <c r="C35" s="4"/>
      <c r="D35" s="4"/>
      <c r="E35" s="63" t="s">
        <v>40</v>
      </c>
      <c r="F35" s="64">
        <f>SUM(F9,F13,F17,F21,F25,F29,F33)</f>
        <v>334.375</v>
      </c>
      <c r="G35" s="4"/>
      <c r="H35" s="4"/>
      <c r="I35" s="4"/>
      <c r="J35" s="4"/>
      <c r="K35" s="4"/>
      <c r="L35" s="4"/>
      <c r="M35" s="4"/>
      <c r="N35" s="4"/>
      <c r="O35" s="4"/>
      <c r="P35" s="4"/>
      <c r="Q35" s="4"/>
      <c r="R35" s="4"/>
      <c r="S35" s="4"/>
      <c r="T35" s="4"/>
      <c r="U35" s="4"/>
      <c r="V35" s="4"/>
      <c r="W35" s="4"/>
      <c r="X35" s="4"/>
      <c r="Y35" s="4"/>
      <c r="Z35" s="4"/>
    </row>
    <row r="36" ht="14.25" customHeight="1">
      <c r="A36" s="4"/>
      <c r="B36" s="4"/>
      <c r="C36" s="4"/>
      <c r="D36" s="4"/>
      <c r="E36" s="65" t="s">
        <v>41</v>
      </c>
      <c r="F36" s="66">
        <f>12.5*F34</f>
        <v>334.375</v>
      </c>
      <c r="G36" s="4"/>
      <c r="H36" s="4"/>
      <c r="I36" s="4"/>
      <c r="J36" s="4"/>
      <c r="K36" s="4"/>
      <c r="L36" s="4"/>
      <c r="M36" s="4"/>
      <c r="N36" s="4"/>
      <c r="O36" s="4"/>
      <c r="P36" s="4"/>
      <c r="Q36" s="4"/>
      <c r="R36" s="4"/>
      <c r="S36" s="4"/>
      <c r="T36" s="4"/>
      <c r="U36" s="4"/>
      <c r="V36" s="4"/>
      <c r="W36" s="4"/>
      <c r="X36" s="4"/>
      <c r="Y36" s="4"/>
      <c r="Z36" s="4"/>
    </row>
    <row r="37" ht="14.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4.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4.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4.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4.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sheetData>
  <mergeCells count="14">
    <mergeCell ref="B3:B4"/>
    <mergeCell ref="A2:B2"/>
    <mergeCell ref="A1:F1"/>
    <mergeCell ref="D3:D4"/>
    <mergeCell ref="B14:F14"/>
    <mergeCell ref="B10:F10"/>
    <mergeCell ref="B22:F22"/>
    <mergeCell ref="B26:F26"/>
    <mergeCell ref="B30:F30"/>
    <mergeCell ref="B18:F18"/>
    <mergeCell ref="C3:C4"/>
    <mergeCell ref="E3:E4"/>
    <mergeCell ref="F3:F4"/>
    <mergeCell ref="B5:F5"/>
  </mergeCells>
  <printOptions/>
  <pageMargins bottom="0.75" footer="0.0" header="0.0" left="0.7" right="0.7" top="0.75"/>
  <pageSetup orientation="landscape"/>
  <drawing r:id="rId1"/>
</worksheet>
</file>