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<sst xmlns="http://schemas.openxmlformats.org/spreadsheetml/2006/main" count="66" uniqueCount="27">
  <si>
    <t xml:space="preserve">Time Sheet For Kevin Sum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</si>
  <si>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</si>
  <si>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</si>
  <si>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</si>
  <si>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</si>
  <si>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</si>
  <si>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</si>
  <si>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</si>
  <si>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</si>
  <si>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</si>
  <si>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</si>
  <si>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1- Prototype App Development</t>
  </si>
  <si>
    <t>GUI Developer - Learning Android Studio</t>
  </si>
  <si>
    <t>Team Meeting</t>
  </si>
  <si>
    <t>1 - Prototype App Development, 1 - Generate icons for app</t>
  </si>
  <si>
    <t>Team Meeting - Worked on settting up android studio and discussed mutimedia designs</t>
  </si>
  <si>
    <t>Total</t>
  </si>
  <si>
    <t>Tuesday</t>
  </si>
  <si>
    <t>Friday</t>
  </si>
  <si>
    <t>-</t>
  </si>
  <si>
    <t>Wednesday</t>
  </si>
  <si>
    <t>Saturday</t>
  </si>
  <si>
    <t>Sunday</t>
  </si>
  <si>
    <t>GUI Developer - Implementing menu bar</t>
  </si>
  <si>
    <t>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</si>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</sst>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wrapText="1"/>
    </xf>
    <xf borderId="18" fillId="0" fontId="1" numFmtId="20" xfId="0" applyAlignment="1" applyBorder="1" applyFont="1" applyNumberFormat="1">
      <alignment horizontal="center" shrinkToFit="0" wrapText="1"/>
    </xf>
    <xf borderId="18" fillId="0" fontId="1" numFmtId="0" xfId="0" applyAlignment="1" applyBorder="1" applyFont="1">
      <alignment horizontal="center" readingOrder="0" vertical="bottom"/>
    </xf>
    <xf borderId="19" fillId="0" fontId="1" numFmtId="20" xfId="0" applyAlignment="1" applyBorder="1" applyFont="1" applyNumberFormat="1">
      <alignment horizontal="center" readingOrder="0" shrinkToFit="0" wrapText="1"/>
    </xf>
    <xf borderId="18" fillId="0" fontId="1" numFmtId="165" xfId="0" applyAlignment="1" applyBorder="1" applyFont="1" applyNumberFormat="1">
      <alignment horizontal="center" vertical="bottom"/>
    </xf>
    <xf borderId="20" fillId="3" fontId="1" numFmtId="0" xfId="0" applyAlignment="1" applyBorder="1" applyFont="1">
      <alignment horizontal="center" readingOrder="0" vertical="center"/>
    </xf>
    <xf borderId="15" fillId="0" fontId="1" numFmtId="166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center" readingOrder="0" shrinkToFit="0" wrapText="1"/>
    </xf>
    <xf borderId="22" fillId="0" fontId="1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horizontal="center" readingOrder="0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shrinkToFit="0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 shrinkToFit="0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2" fillId="0" fontId="1" numFmtId="165" xfId="0" applyAlignment="1" applyBorder="1" applyFont="1" applyNumberFormat="1">
      <alignment horizontal="center"/>
    </xf>
    <xf borderId="24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0" fontId="1" numFmtId="165" xfId="0" applyAlignment="1" applyBorder="1" applyFont="1" applyNumberFormat="1">
      <alignment horizontal="center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15" fillId="3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4" fillId="0" fontId="2" numFmtId="0" xfId="0" applyBorder="1" applyFont="1"/>
    <xf borderId="35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vertical="center"/>
    </xf>
    <xf borderId="18" fillId="0" fontId="1" numFmtId="165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vertical="center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left"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readingOrder="0" vertical="bottom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3" fillId="2" fontId="1" numFmtId="0" xfId="0" applyAlignment="1" applyBorder="1" applyFont="1">
      <alignment shrinkToFit="0" wrapText="1"/>
    </xf>
    <xf borderId="38" fillId="0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43136.0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1</v>
      </c>
      <c r="B2" s="6" t="s">
        <v>2</v>
      </c>
      <c r="C2" s="7" t="s">
        <v>4</v>
      </c>
      <c r="D2" s="9" t="s">
        <v>5</v>
      </c>
      <c r="L2" s="8"/>
      <c r="M2" s="8"/>
      <c r="N2" s="8"/>
      <c r="O2" s="8"/>
      <c r="P2" s="8"/>
      <c r="Q2" s="8"/>
      <c r="R2" s="8"/>
    </row>
    <row r="3" ht="103.5" customHeight="1">
      <c r="A3" s="11" t="s">
        <v>8</v>
      </c>
      <c r="B3" s="13"/>
      <c r="C3" s="12"/>
      <c r="D3" s="15"/>
      <c r="L3" s="8"/>
      <c r="M3" s="8"/>
      <c r="N3" s="8"/>
      <c r="O3" s="8"/>
      <c r="P3" s="8"/>
      <c r="Q3" s="8"/>
      <c r="R3" s="8"/>
    </row>
    <row r="4">
      <c r="A4" s="16" t="s">
        <v>9</v>
      </c>
      <c r="B4" s="18" t="str">
        <f>"Date: "&amp;TEXT(C1,"dd/mm/yyyy")</f>
        <v>Date: 05/02/2018</v>
      </c>
      <c r="C4" s="2"/>
      <c r="D4" s="4"/>
      <c r="L4" s="8"/>
      <c r="M4" s="8"/>
      <c r="N4" s="8"/>
      <c r="O4" s="8"/>
      <c r="P4" s="8"/>
      <c r="Q4" s="8"/>
      <c r="R4" s="8"/>
    </row>
    <row r="5" ht="15.75" customHeight="1">
      <c r="A5" s="21">
        <v>1.0</v>
      </c>
      <c r="B5" s="27" t="s">
        <v>12</v>
      </c>
      <c r="C5" s="29">
        <v>0.5833333333333334</v>
      </c>
      <c r="D5" s="29">
        <v>0.625</v>
      </c>
      <c r="L5" s="8"/>
      <c r="M5" s="8"/>
      <c r="N5" s="8"/>
      <c r="O5" s="8"/>
      <c r="P5" s="8"/>
      <c r="Q5" s="8"/>
      <c r="R5" s="8"/>
    </row>
    <row r="6" ht="15.75" customHeight="1">
      <c r="A6" s="32" t="s">
        <v>13</v>
      </c>
      <c r="B6" s="34" t="s">
        <v>15</v>
      </c>
      <c r="C6" s="36">
        <v>0.625</v>
      </c>
      <c r="D6" s="38">
        <v>0.7083333333333334</v>
      </c>
      <c r="L6" s="8"/>
      <c r="M6" s="8"/>
      <c r="N6" s="8"/>
      <c r="O6" s="8"/>
      <c r="P6" s="8"/>
      <c r="Q6" s="8"/>
      <c r="R6" s="8"/>
    </row>
    <row r="7" ht="14.25" customHeight="1">
      <c r="A7" s="35"/>
      <c r="B7" s="41"/>
      <c r="C7" s="37"/>
      <c r="D7" s="43"/>
      <c r="L7" s="8"/>
      <c r="M7" s="8"/>
      <c r="N7" s="8"/>
      <c r="O7" s="8"/>
      <c r="P7" s="8"/>
      <c r="Q7" s="8"/>
      <c r="R7" s="8"/>
    </row>
    <row r="8" ht="14.25" customHeight="1">
      <c r="A8" s="39"/>
      <c r="B8" s="49"/>
      <c r="C8" s="37"/>
      <c r="D8" s="43"/>
      <c r="L8" s="8"/>
      <c r="M8" s="8"/>
      <c r="N8" s="8"/>
      <c r="O8" s="8"/>
      <c r="P8" s="8"/>
      <c r="Q8" s="8"/>
      <c r="R8" s="8"/>
    </row>
    <row r="9" ht="14.25" customHeight="1">
      <c r="A9" s="39"/>
      <c r="B9" s="49"/>
      <c r="C9" s="37"/>
      <c r="D9" s="51"/>
      <c r="L9" s="8"/>
      <c r="M9" s="8"/>
      <c r="N9" s="8"/>
      <c r="O9" s="8"/>
      <c r="P9" s="8"/>
      <c r="Q9" s="8"/>
      <c r="R9" s="8"/>
    </row>
    <row r="10" ht="14.25" customHeight="1">
      <c r="A10" s="44"/>
      <c r="B10" s="57"/>
      <c r="C10" s="59"/>
      <c r="D10" s="60"/>
      <c r="L10" s="8"/>
      <c r="M10" s="8"/>
      <c r="N10" s="8"/>
      <c r="O10" s="8"/>
      <c r="P10" s="8"/>
      <c r="Q10" s="8"/>
      <c r="R10" s="8"/>
    </row>
    <row r="11" ht="14.25" customHeight="1">
      <c r="A11" s="55" t="s">
        <v>17</v>
      </c>
      <c r="B11" s="18" t="str">
        <f>"Date: "&amp;TEXT(C1+1,"dd/mm/yyyy")</f>
        <v>Date: 06/02/2018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20" t="s">
        <v>19</v>
      </c>
      <c r="B12" s="62" t="s">
        <v>19</v>
      </c>
      <c r="C12" s="22" t="s">
        <v>19</v>
      </c>
      <c r="D12" s="64" t="s">
        <v>19</v>
      </c>
      <c r="L12" s="8"/>
      <c r="M12" s="8"/>
      <c r="N12" s="8"/>
      <c r="O12" s="8"/>
      <c r="P12" s="8"/>
      <c r="Q12" s="8"/>
      <c r="R12" s="8"/>
    </row>
    <row r="13" ht="14.25" customHeight="1">
      <c r="A13" s="11"/>
      <c r="B13" s="41"/>
      <c r="C13" s="37"/>
      <c r="D13" s="43"/>
      <c r="L13" s="8"/>
      <c r="M13" s="8"/>
      <c r="N13" s="8"/>
      <c r="O13" s="8"/>
      <c r="P13" s="8"/>
      <c r="Q13" s="8"/>
      <c r="R13" s="8"/>
    </row>
    <row r="14" ht="14.25" customHeight="1">
      <c r="A14" s="11"/>
      <c r="B14" s="41"/>
      <c r="C14" s="37"/>
      <c r="D14" s="43"/>
      <c r="L14" s="8"/>
      <c r="M14" s="8"/>
      <c r="N14" s="8"/>
      <c r="O14" s="8"/>
      <c r="P14" s="8"/>
      <c r="Q14" s="8"/>
      <c r="R14" s="8"/>
    </row>
    <row r="15" ht="14.25" customHeight="1">
      <c r="A15" s="63"/>
      <c r="B15" s="41"/>
      <c r="C15" s="37"/>
      <c r="D15" s="67"/>
      <c r="L15" s="8"/>
      <c r="M15" s="8"/>
      <c r="N15" s="8"/>
      <c r="O15" s="8"/>
      <c r="P15" s="8"/>
      <c r="Q15" s="8"/>
      <c r="R15" s="8"/>
    </row>
    <row r="16" ht="14.25" customHeight="1">
      <c r="A16" s="63"/>
      <c r="B16" s="41"/>
      <c r="C16" s="71"/>
      <c r="D16" s="67"/>
      <c r="L16" s="8"/>
      <c r="M16" s="8"/>
      <c r="N16" s="8"/>
      <c r="O16" s="8"/>
      <c r="P16" s="8"/>
      <c r="Q16" s="8"/>
      <c r="R16" s="8"/>
    </row>
    <row r="17" ht="14.25" customHeight="1">
      <c r="A17" s="44"/>
      <c r="B17" s="57"/>
      <c r="C17" s="59"/>
      <c r="D17" s="60"/>
      <c r="L17" s="8"/>
      <c r="M17" s="8"/>
      <c r="N17" s="8"/>
      <c r="O17" s="8"/>
      <c r="P17" s="8"/>
      <c r="Q17" s="8"/>
      <c r="R17" s="8"/>
    </row>
    <row r="18" ht="14.25" customHeight="1">
      <c r="A18" s="76" t="s">
        <v>20</v>
      </c>
      <c r="B18" s="18" t="str">
        <f>"Date: "&amp;TEXT(C1+2,"dd/mm/yyyy")</f>
        <v>Date: 07/02/2018</v>
      </c>
      <c r="C18" s="2"/>
      <c r="D18" s="4"/>
      <c r="L18" s="8"/>
      <c r="M18" s="8"/>
      <c r="N18" s="8"/>
      <c r="O18" s="8"/>
      <c r="P18" s="8"/>
      <c r="Q18" s="8"/>
      <c r="R18" s="8"/>
    </row>
    <row r="19" ht="14.25" customHeight="1">
      <c r="A19" s="20" t="s">
        <v>19</v>
      </c>
      <c r="B19" s="62" t="s">
        <v>19</v>
      </c>
      <c r="C19" s="78" t="s">
        <v>19</v>
      </c>
      <c r="D19" s="80" t="s">
        <v>19</v>
      </c>
      <c r="L19" s="8"/>
      <c r="M19" s="8"/>
      <c r="N19" s="8"/>
      <c r="O19" s="8"/>
      <c r="P19" s="8"/>
      <c r="Q19" s="8"/>
      <c r="R19" s="8"/>
    </row>
    <row r="20" ht="14.25" customHeight="1">
      <c r="A20" s="11"/>
      <c r="B20" s="47"/>
      <c r="C20" s="72"/>
      <c r="D20" s="73"/>
      <c r="L20" s="8"/>
      <c r="M20" s="8"/>
      <c r="N20" s="8"/>
      <c r="O20" s="8"/>
      <c r="P20" s="8"/>
      <c r="Q20" s="8"/>
      <c r="R20" s="8"/>
    </row>
    <row r="21" ht="14.25" customHeight="1">
      <c r="A21" s="11"/>
      <c r="B21" s="49"/>
      <c r="C21" s="54"/>
      <c r="D21" s="43"/>
      <c r="L21" s="8"/>
      <c r="M21" s="8"/>
      <c r="N21" s="8"/>
      <c r="O21" s="8"/>
      <c r="P21" s="8"/>
      <c r="Q21" s="8"/>
      <c r="R21" s="8"/>
    </row>
    <row r="22" ht="14.25" customHeight="1">
      <c r="A22" s="11"/>
      <c r="B22" s="49"/>
      <c r="C22" s="54"/>
      <c r="D22" s="43"/>
      <c r="L22" s="8"/>
      <c r="M22" s="8"/>
      <c r="N22" s="8"/>
      <c r="O22" s="8"/>
      <c r="P22" s="8"/>
      <c r="Q22" s="8"/>
      <c r="R22" s="8"/>
    </row>
    <row r="23" ht="14.25" customHeight="1">
      <c r="A23" s="44"/>
      <c r="B23" s="41"/>
      <c r="C23" s="72"/>
      <c r="D23" s="43"/>
      <c r="L23" s="8"/>
      <c r="M23" s="8"/>
      <c r="N23" s="8"/>
      <c r="O23" s="8"/>
      <c r="P23" s="8"/>
      <c r="Q23" s="8"/>
      <c r="R23" s="8"/>
    </row>
    <row r="24" ht="14.25" customHeight="1">
      <c r="A24" s="82"/>
      <c r="B24" s="57"/>
      <c r="C24" s="59"/>
      <c r="D24" s="60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90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7" t="s">
        <v>3</v>
      </c>
      <c r="C2" s="7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8" t="str">
        <f>"Date: "&amp;TEXT(C1,"dd/mm/yyyy")</f>
        <v>Date: 05/02/2018</v>
      </c>
      <c r="C4" s="2"/>
      <c r="D4" s="4"/>
    </row>
    <row r="5">
      <c r="A5" s="20">
        <v>1.0</v>
      </c>
      <c r="B5" s="22" t="s">
        <v>11</v>
      </c>
      <c r="C5" s="24">
        <v>1.0</v>
      </c>
      <c r="D5" s="31">
        <f t="shared" ref="D5:D9" si="1">12.5*C5</f>
        <v>12.5</v>
      </c>
    </row>
    <row r="6">
      <c r="A6" s="20" t="s">
        <v>13</v>
      </c>
      <c r="B6" s="24" t="s">
        <v>14</v>
      </c>
      <c r="C6" s="24">
        <v>2.0</v>
      </c>
      <c r="D6" s="31">
        <f t="shared" si="1"/>
        <v>25</v>
      </c>
    </row>
    <row r="7">
      <c r="A7" s="35"/>
      <c r="B7" s="37"/>
      <c r="C7" s="37">
        <v>0.0</v>
      </c>
      <c r="D7" s="31">
        <f t="shared" si="1"/>
        <v>0</v>
      </c>
    </row>
    <row r="8">
      <c r="A8" s="39"/>
      <c r="B8" s="37"/>
      <c r="C8" s="37">
        <v>0.0</v>
      </c>
      <c r="D8" s="31">
        <f t="shared" si="1"/>
        <v>0</v>
      </c>
    </row>
    <row r="9">
      <c r="A9" s="39"/>
      <c r="B9" s="42"/>
      <c r="C9" s="37">
        <v>0.0</v>
      </c>
      <c r="D9" s="31">
        <f t="shared" si="1"/>
        <v>0</v>
      </c>
    </row>
    <row r="10">
      <c r="A10" s="44" t="s">
        <v>16</v>
      </c>
      <c r="B10" s="46"/>
      <c r="C10" s="50">
        <f t="shared" ref="C10:D10" si="2">SUM(C5:C9)</f>
        <v>3</v>
      </c>
      <c r="D10" s="53">
        <f t="shared" si="2"/>
        <v>37.5</v>
      </c>
    </row>
    <row r="11">
      <c r="A11" s="55" t="s">
        <v>17</v>
      </c>
      <c r="B11" s="18" t="str">
        <f>"Date: "&amp;TEXT(C1+1,"dd/mm/yyyy")</f>
        <v>Date: 06/02/2018</v>
      </c>
      <c r="C11" s="2"/>
      <c r="D11" s="4"/>
    </row>
    <row r="12">
      <c r="A12" s="20" t="s">
        <v>19</v>
      </c>
      <c r="B12" s="22" t="s">
        <v>19</v>
      </c>
      <c r="C12" s="37">
        <v>0.0</v>
      </c>
      <c r="D12" s="31">
        <f t="shared" ref="D12:D16" si="3">12.5*C12</f>
        <v>0</v>
      </c>
    </row>
    <row r="13">
      <c r="A13" s="11"/>
      <c r="B13" s="37"/>
      <c r="C13" s="37">
        <v>0.0</v>
      </c>
      <c r="D13" s="31">
        <f t="shared" si="3"/>
        <v>0</v>
      </c>
    </row>
    <row r="14">
      <c r="A14" s="11"/>
      <c r="B14" s="37"/>
      <c r="C14" s="37">
        <v>0.0</v>
      </c>
      <c r="D14" s="31">
        <f t="shared" si="3"/>
        <v>0</v>
      </c>
    </row>
    <row r="15">
      <c r="A15" s="63"/>
      <c r="B15" s="69"/>
      <c r="C15" s="37">
        <v>0.0</v>
      </c>
      <c r="D15" s="31">
        <f t="shared" si="3"/>
        <v>0</v>
      </c>
    </row>
    <row r="16">
      <c r="A16" s="63"/>
      <c r="B16" s="69"/>
      <c r="C16" s="37">
        <v>0.0</v>
      </c>
      <c r="D16" s="31">
        <f t="shared" si="3"/>
        <v>0</v>
      </c>
    </row>
    <row r="17">
      <c r="A17" s="44" t="s">
        <v>16</v>
      </c>
      <c r="B17" s="74"/>
      <c r="C17" s="50">
        <f t="shared" ref="C17:D17" si="4">SUM(C12:C16)</f>
        <v>0</v>
      </c>
      <c r="D17" s="53">
        <f t="shared" si="4"/>
        <v>0</v>
      </c>
    </row>
    <row r="18">
      <c r="A18" s="76" t="s">
        <v>20</v>
      </c>
      <c r="B18" s="18" t="str">
        <f>"Date: "&amp;TEXT(C1+2,"dd/mm/yyyy")</f>
        <v>Date: 07/02/2018</v>
      </c>
      <c r="C18" s="2"/>
      <c r="D18" s="4"/>
    </row>
    <row r="19">
      <c r="A19" s="11"/>
      <c r="B19" s="22" t="s">
        <v>19</v>
      </c>
      <c r="C19" s="37">
        <v>0.0</v>
      </c>
      <c r="D19" s="31">
        <f t="shared" ref="D19:D23" si="5">12.5*C19</f>
        <v>0</v>
      </c>
    </row>
    <row r="20">
      <c r="A20" s="11"/>
      <c r="B20" s="79"/>
      <c r="C20" s="37">
        <v>0.0</v>
      </c>
      <c r="D20" s="31">
        <f t="shared" si="5"/>
        <v>0</v>
      </c>
    </row>
    <row r="21">
      <c r="A21" s="11"/>
      <c r="B21" s="37"/>
      <c r="C21" s="37">
        <v>0.0</v>
      </c>
      <c r="D21" s="31">
        <f t="shared" si="5"/>
        <v>0</v>
      </c>
    </row>
    <row r="22">
      <c r="A22" s="11"/>
      <c r="B22" s="37"/>
      <c r="C22" s="37">
        <v>0.0</v>
      </c>
      <c r="D22" s="31">
        <f t="shared" si="5"/>
        <v>0</v>
      </c>
    </row>
    <row r="23">
      <c r="A23" s="44"/>
      <c r="B23" s="37"/>
      <c r="C23" s="37">
        <v>0.0</v>
      </c>
      <c r="D23" s="31">
        <f t="shared" si="5"/>
        <v>0</v>
      </c>
    </row>
    <row r="24">
      <c r="A24" s="82" t="s">
        <v>16</v>
      </c>
      <c r="B24" s="83"/>
      <c r="C24" s="84">
        <f t="shared" ref="C24:D24" si="6">SUM(C19:C23)</f>
        <v>0</v>
      </c>
      <c r="D24" s="8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6" t="s">
        <v>2</v>
      </c>
      <c r="C2" s="7" t="s">
        <v>4</v>
      </c>
      <c r="D2" s="9" t="s">
        <v>5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9" t="str">
        <f>"Date: "&amp;TEXT('Monday to Wednesday Page One'!C1+3,"dd/mm/yyyy")</f>
        <v>Date: 08/02/2018</v>
      </c>
      <c r="C4" s="2"/>
      <c r="D4" s="4"/>
    </row>
    <row r="5">
      <c r="A5" s="23"/>
      <c r="B5" s="25"/>
      <c r="C5" s="26"/>
      <c r="D5" s="28"/>
    </row>
    <row r="6">
      <c r="A6" s="30"/>
      <c r="B6" s="33"/>
      <c r="C6" s="40"/>
      <c r="D6" s="45"/>
    </row>
    <row r="7">
      <c r="A7" s="11"/>
      <c r="B7" s="47"/>
      <c r="C7" s="48"/>
      <c r="D7" s="52"/>
    </row>
    <row r="8">
      <c r="A8" s="11"/>
      <c r="B8" s="49"/>
      <c r="C8" s="54"/>
      <c r="D8" s="43"/>
    </row>
    <row r="9">
      <c r="A9" s="11"/>
      <c r="B9" s="49"/>
      <c r="C9" s="56"/>
      <c r="D9" s="43"/>
    </row>
    <row r="10">
      <c r="A10" s="58"/>
      <c r="B10" s="57"/>
      <c r="C10" s="59"/>
      <c r="D10" s="60"/>
    </row>
    <row r="11">
      <c r="A11" s="61" t="s">
        <v>18</v>
      </c>
      <c r="B11" s="19" t="str">
        <f>"Date: "&amp;TEXT('Monday to Wednesday Page One'!C1+4,"dd/mm/yyyy")</f>
        <v>Date: 09/02/2018</v>
      </c>
      <c r="C11" s="2"/>
      <c r="D11" s="4"/>
    </row>
    <row r="12">
      <c r="A12" s="65"/>
      <c r="B12" s="25"/>
      <c r="C12" s="66"/>
      <c r="D12" s="68"/>
    </row>
    <row r="13">
      <c r="A13" s="11"/>
      <c r="B13" s="54"/>
      <c r="C13" s="70"/>
      <c r="D13" s="43"/>
    </row>
    <row r="14">
      <c r="A14" s="11"/>
      <c r="B14" s="72"/>
      <c r="C14" s="72"/>
      <c r="D14" s="73"/>
    </row>
    <row r="15">
      <c r="A15" s="11"/>
      <c r="B15" s="54"/>
      <c r="C15" s="54"/>
      <c r="D15" s="43"/>
    </row>
    <row r="16">
      <c r="A16" s="11"/>
      <c r="B16" s="42"/>
      <c r="C16" s="72"/>
      <c r="D16" s="67"/>
    </row>
    <row r="17">
      <c r="A17" s="75"/>
      <c r="B17" s="57"/>
      <c r="C17" s="59"/>
      <c r="D17" s="60"/>
    </row>
    <row r="18">
      <c r="A18" s="77" t="s">
        <v>21</v>
      </c>
      <c r="B18" s="19" t="str">
        <f>"Date: "&amp;TEXT('Monday to Wednesday Page One'!C1+5,"dd/mm/yyyy")</f>
        <v>Date: 10/02/2018</v>
      </c>
      <c r="C18" s="2"/>
      <c r="D18" s="4"/>
    </row>
    <row r="19">
      <c r="A19" s="20">
        <v>1.0</v>
      </c>
      <c r="B19" s="42"/>
      <c r="C19" s="42"/>
      <c r="D19" s="67"/>
    </row>
    <row r="20">
      <c r="A20" s="11"/>
      <c r="B20" s="42"/>
      <c r="C20" s="42"/>
      <c r="D20" s="67"/>
    </row>
    <row r="21">
      <c r="A21" s="11"/>
      <c r="B21" s="42"/>
      <c r="C21" s="42"/>
      <c r="D21" s="67"/>
    </row>
    <row r="22">
      <c r="A22" s="11"/>
      <c r="B22" s="42"/>
      <c r="C22" s="42"/>
      <c r="D22" s="67"/>
    </row>
    <row r="23">
      <c r="A23" s="11"/>
      <c r="B23" s="42"/>
      <c r="C23" s="72"/>
      <c r="D23" s="67"/>
    </row>
    <row r="24">
      <c r="A24" s="58"/>
      <c r="B24" s="57"/>
      <c r="C24" s="59"/>
      <c r="D24" s="60"/>
    </row>
    <row r="25">
      <c r="A25" s="81" t="s">
        <v>22</v>
      </c>
      <c r="B25" s="19" t="str">
        <f>"Date: "&amp;TEXT('Monday to Wednesday Page One'!C1+6,"dd/mm/yyyy")</f>
        <v>Date: 11/02/2018</v>
      </c>
      <c r="C25" s="2"/>
      <c r="D25" s="4"/>
    </row>
    <row r="26">
      <c r="A26" s="21">
        <v>1.0</v>
      </c>
      <c r="B26" s="86" t="s">
        <v>23</v>
      </c>
      <c r="C26" s="87">
        <v>0.875</v>
      </c>
      <c r="D26" s="88">
        <v>0.9166666666666666</v>
      </c>
    </row>
    <row r="27">
      <c r="A27" s="63"/>
      <c r="B27" s="42"/>
      <c r="C27" s="42"/>
      <c r="D27" s="67"/>
    </row>
    <row r="28">
      <c r="A28" s="63"/>
      <c r="B28" s="42"/>
      <c r="C28" s="42"/>
      <c r="D28" s="67"/>
    </row>
    <row r="29">
      <c r="A29" s="63"/>
      <c r="B29" s="42"/>
      <c r="C29" s="42"/>
      <c r="D29" s="67"/>
    </row>
    <row r="30">
      <c r="A30" s="63"/>
      <c r="B30" s="42"/>
      <c r="C30" s="72"/>
      <c r="D30" s="67"/>
    </row>
    <row r="31">
      <c r="A31" s="89"/>
      <c r="B31" s="57"/>
      <c r="C31" s="59"/>
      <c r="D31" s="60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7" t="s">
        <v>3</v>
      </c>
      <c r="C2" s="7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91" t="s">
        <v>10</v>
      </c>
      <c r="B4" s="18" t="str">
        <f>"Date: "&amp;TEXT('Monday to Wednesday Page Two'!C1+3,"dd/mm/yyyy")</f>
        <v>Date: 08/02/2018</v>
      </c>
      <c r="C4" s="2"/>
      <c r="D4" s="4"/>
    </row>
    <row r="5">
      <c r="A5" s="23"/>
      <c r="B5" s="92"/>
      <c r="C5" s="24">
        <v>0.0</v>
      </c>
      <c r="D5" s="31">
        <f t="shared" ref="D5:D9" si="1">12.5*C5</f>
        <v>0</v>
      </c>
    </row>
    <row r="6">
      <c r="A6" s="93"/>
      <c r="B6" s="24"/>
      <c r="C6" s="24">
        <v>0.0</v>
      </c>
      <c r="D6" s="31">
        <f t="shared" si="1"/>
        <v>0</v>
      </c>
    </row>
    <row r="7">
      <c r="A7" s="94"/>
      <c r="B7" s="79"/>
      <c r="C7" s="37">
        <v>0.0</v>
      </c>
      <c r="D7" s="31">
        <f t="shared" si="1"/>
        <v>0</v>
      </c>
    </row>
    <row r="8">
      <c r="A8" s="94"/>
      <c r="B8" s="37"/>
      <c r="C8" s="37">
        <v>0.0</v>
      </c>
      <c r="D8" s="31">
        <f t="shared" si="1"/>
        <v>0</v>
      </c>
    </row>
    <row r="9">
      <c r="A9" s="94"/>
      <c r="B9" s="37"/>
      <c r="C9" s="37">
        <v>0.0</v>
      </c>
      <c r="D9" s="31">
        <f t="shared" si="1"/>
        <v>0</v>
      </c>
    </row>
    <row r="10">
      <c r="A10" s="95" t="s">
        <v>16</v>
      </c>
      <c r="B10" s="74"/>
      <c r="C10" s="50">
        <f t="shared" ref="C10:D10" si="2">SUM(C5:C9)</f>
        <v>0</v>
      </c>
      <c r="D10" s="53">
        <f t="shared" si="2"/>
        <v>0</v>
      </c>
    </row>
    <row r="11">
      <c r="A11" s="96" t="s">
        <v>18</v>
      </c>
      <c r="B11" s="18" t="str">
        <f>"Date: "&amp;TEXT('Monday to Wednesday Page Two'!C1+4,"dd/mm/yyyy")</f>
        <v>Date: 09/02/2018</v>
      </c>
      <c r="C11" s="2"/>
      <c r="D11" s="4"/>
    </row>
    <row r="12">
      <c r="A12" s="93"/>
      <c r="B12" s="22"/>
      <c r="C12" s="24">
        <v>0.0</v>
      </c>
      <c r="D12" s="97">
        <f t="shared" ref="D12:D16" si="3">12.5*C12</f>
        <v>0</v>
      </c>
    </row>
    <row r="13">
      <c r="A13" s="94"/>
      <c r="B13" s="37"/>
      <c r="C13" s="37">
        <v>0.0</v>
      </c>
      <c r="D13" s="97">
        <f t="shared" si="3"/>
        <v>0</v>
      </c>
    </row>
    <row r="14">
      <c r="A14" s="94"/>
      <c r="B14" s="79"/>
      <c r="C14" s="37">
        <v>0.0</v>
      </c>
      <c r="D14" s="97">
        <f t="shared" si="3"/>
        <v>0</v>
      </c>
    </row>
    <row r="15">
      <c r="A15" s="94"/>
      <c r="B15" s="37"/>
      <c r="C15" s="37">
        <v>0.0</v>
      </c>
      <c r="D15" s="97">
        <f t="shared" si="3"/>
        <v>0</v>
      </c>
    </row>
    <row r="16">
      <c r="A16" s="94"/>
      <c r="B16" s="69"/>
      <c r="C16" s="37">
        <v>0.0</v>
      </c>
      <c r="D16" s="97">
        <f t="shared" si="3"/>
        <v>0</v>
      </c>
    </row>
    <row r="17">
      <c r="A17" s="98" t="s">
        <v>16</v>
      </c>
      <c r="B17" s="46"/>
      <c r="C17" s="50">
        <f t="shared" ref="C17:D17" si="4">SUM(C12:C16)</f>
        <v>0</v>
      </c>
      <c r="D17" s="99">
        <f t="shared" si="4"/>
        <v>0</v>
      </c>
    </row>
    <row r="18">
      <c r="A18" s="100" t="s">
        <v>21</v>
      </c>
      <c r="B18" s="18" t="str">
        <f>"Date: "&amp;TEXT('Monday to Wednesday Page Two'!C1+5,"dd/mm/yyyy")</f>
        <v>Date: 10/02/2018</v>
      </c>
      <c r="C18" s="2"/>
      <c r="D18" s="4"/>
    </row>
    <row r="19">
      <c r="A19" s="94"/>
      <c r="B19" s="69"/>
      <c r="C19" s="37">
        <v>0.0</v>
      </c>
      <c r="D19" s="31">
        <f t="shared" ref="D19:D23" si="5">12.5*C19</f>
        <v>0</v>
      </c>
    </row>
    <row r="20">
      <c r="A20" s="94"/>
      <c r="B20" s="69"/>
      <c r="C20" s="37">
        <v>0.0</v>
      </c>
      <c r="D20" s="31">
        <f t="shared" si="5"/>
        <v>0</v>
      </c>
    </row>
    <row r="21">
      <c r="A21" s="94"/>
      <c r="B21" s="69"/>
      <c r="C21" s="37">
        <v>0.0</v>
      </c>
      <c r="D21" s="31">
        <f t="shared" si="5"/>
        <v>0</v>
      </c>
    </row>
    <row r="22">
      <c r="A22" s="94"/>
      <c r="B22" s="69"/>
      <c r="C22" s="37">
        <v>0.0</v>
      </c>
      <c r="D22" s="31">
        <f t="shared" si="5"/>
        <v>0</v>
      </c>
    </row>
    <row r="23">
      <c r="A23" s="94"/>
      <c r="B23" s="69"/>
      <c r="C23" s="37">
        <v>0.0</v>
      </c>
      <c r="D23" s="31">
        <f t="shared" si="5"/>
        <v>0</v>
      </c>
    </row>
    <row r="24">
      <c r="A24" s="95" t="s">
        <v>16</v>
      </c>
      <c r="B24" s="46"/>
      <c r="C24" s="50">
        <f t="shared" ref="C24:D24" si="6">SUM(C19:C23)</f>
        <v>0</v>
      </c>
      <c r="D24" s="53">
        <f t="shared" si="6"/>
        <v>0</v>
      </c>
    </row>
    <row r="25">
      <c r="A25" s="101" t="s">
        <v>22</v>
      </c>
      <c r="B25" s="18" t="str">
        <f>"Date: "&amp;TEXT('Monday to Wednesday Page Two'!C1+6,"dd/mm/yyyy")</f>
        <v>Date: 11/02/2018</v>
      </c>
      <c r="C25" s="2"/>
      <c r="D25" s="4"/>
    </row>
    <row r="26">
      <c r="A26" s="20">
        <v>1.0</v>
      </c>
      <c r="B26" s="22" t="s">
        <v>24</v>
      </c>
      <c r="C26" s="24">
        <v>1.0</v>
      </c>
      <c r="D26" s="31">
        <f t="shared" ref="D26:D30" si="7">12.5*C26</f>
        <v>12.5</v>
      </c>
    </row>
    <row r="27">
      <c r="A27" s="102"/>
      <c r="B27" s="69"/>
      <c r="C27" s="37">
        <v>0.0</v>
      </c>
      <c r="D27" s="31">
        <f t="shared" si="7"/>
        <v>0</v>
      </c>
    </row>
    <row r="28">
      <c r="A28" s="102"/>
      <c r="B28" s="69"/>
      <c r="C28" s="37">
        <v>0.0</v>
      </c>
      <c r="D28" s="31">
        <f t="shared" si="7"/>
        <v>0</v>
      </c>
    </row>
    <row r="29">
      <c r="A29" s="102"/>
      <c r="B29" s="69"/>
      <c r="C29" s="37">
        <v>0.0</v>
      </c>
      <c r="D29" s="31">
        <f t="shared" si="7"/>
        <v>0</v>
      </c>
    </row>
    <row r="30">
      <c r="A30" s="102"/>
      <c r="B30" s="69"/>
      <c r="C30" s="37">
        <v>0.0</v>
      </c>
      <c r="D30" s="31">
        <f t="shared" si="7"/>
        <v>0</v>
      </c>
    </row>
    <row r="31">
      <c r="A31" s="103" t="s">
        <v>16</v>
      </c>
      <c r="B31" s="104"/>
      <c r="C31" s="50">
        <f t="shared" ref="C31:D31" si="8">SUM(C26:C30)</f>
        <v>1</v>
      </c>
      <c r="D31" s="53">
        <f t="shared" si="8"/>
        <v>12.5</v>
      </c>
    </row>
    <row r="32">
      <c r="A32" s="105"/>
      <c r="B32" s="106"/>
      <c r="C32" s="107" t="s">
        <v>25</v>
      </c>
      <c r="D32" s="108">
        <f>SUM('Monday to Wednesday Page Two'!C10,'Monday to Wednesday Page Two'!C17,'Monday to Wednesday Page Two'!C24,C10,C17,C24,C31)</f>
        <v>4</v>
      </c>
    </row>
    <row r="33">
      <c r="A33" s="109"/>
      <c r="B33" s="110"/>
      <c r="C33" s="111" t="s">
        <v>26</v>
      </c>
      <c r="D33" s="112">
        <f>SUM('Monday to Wednesday Page Two'!D10,'Monday to Wednesday Page Two'!D17,'Monday to Wednesday Page Two'!D24,D10,D17,D24,D31)</f>
        <v>50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