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<sst xmlns="http://schemas.openxmlformats.org/spreadsheetml/2006/main" count="47" uniqueCount="20">
  <si>
    <t xml:space="preserve">Time Sheet For NAME of SG3 Enterprise For Week Starting </t>
  </si>
  <si>
    <t xml:space="preserve">Time Sheet For Team Leader of SG3 Enterprise For Week Starting </t>
  </si>
  <si>
    <t>Day</t>
  </si>
  <si>
    <t>Description of Work Done</t>
  </si>
  <si>
    <t>Start Time</t>
  </si>
  <si>
    <t>End Time</t>
  </si>
  <si>
    <t>Section/Task</t>
  </si>
  <si>
    <t>Monday</t>
  </si>
  <si>
    <t>Time spent per Milestone/Deliverable</t>
  </si>
  <si>
    <t>Thursday</t>
  </si>
  <si>
    <t>Total Time in Hours                                 (Rounded to the nearest 15 minutes)</t>
  </si>
  <si>
    <t>Total Wages (To be calculated by the Finance Manager)</t>
  </si>
  <si>
    <t>Tuesday</t>
  </si>
  <si>
    <t>Friday</t>
  </si>
  <si>
    <t>Saturday</t>
  </si>
  <si>
    <t>Sunday</t>
  </si>
  <si>
    <t>Wednesday</t>
  </si>
  <si>
    <t>Total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</si>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</sst>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4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8" fillId="3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165" xfId="0" applyAlignment="1" applyBorder="1" applyFont="1" applyNumberForma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15" fillId="0" fontId="3" numFmtId="0" xfId="0" applyAlignment="1" applyBorder="1" applyFont="1">
      <alignment readingOrder="0" shrinkToFit="0" wrapText="1"/>
    </xf>
    <xf borderId="13" fillId="0" fontId="1" numFmtId="20" xfId="0" applyAlignment="1" applyBorder="1" applyFont="1" applyNumberFormat="1">
      <alignment horizontal="center" shrinkToFit="0" vertical="center" wrapText="1"/>
    </xf>
    <xf borderId="14" fillId="0" fontId="1" numFmtId="20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7" fillId="3" fontId="1" numFmtId="20" xfId="0" applyAlignment="1" applyBorder="1" applyFont="1" applyNumberForma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19" fillId="2" fontId="1" numFmtId="0" xfId="0" applyAlignment="1" applyBorder="1" applyFont="1">
      <alignment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1" fillId="2" fontId="1" numFmtId="164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24" fillId="0" fontId="1" numFmtId="0" xfId="0" applyAlignment="1" applyBorder="1" applyFont="1">
      <alignment horizontal="center" shrinkToFit="0" vertical="center" wrapText="1"/>
    </xf>
    <xf borderId="25" fillId="0" fontId="1" numFmtId="20" xfId="0" applyAlignment="1" applyBorder="1" applyFont="1" applyNumberFormat="1">
      <alignment horizontal="center" shrinkToFit="0" vertical="center" wrapText="1"/>
    </xf>
    <xf borderId="26" fillId="2" fontId="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28" fillId="0" fontId="1" numFmtId="165" xfId="0" applyAlignment="1" applyBorder="1" applyFont="1" applyNumberFormat="1">
      <alignment horizontal="center" readingOrder="0" shrinkToFit="0" vertical="center" wrapText="1"/>
    </xf>
    <xf borderId="29" fillId="0" fontId="1" numFmtId="165" xfId="0" applyAlignment="1" applyBorder="1" applyFont="1" applyNumberFormat="1">
      <alignment horizontal="center" readingOrder="0" shrinkToFit="0" vertical="center" wrapText="1"/>
    </xf>
    <xf borderId="30" fillId="0" fontId="1" numFmtId="20" xfId="0" applyAlignment="1" applyBorder="1" applyFont="1" applyNumberForma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20" xfId="0" applyAlignment="1" applyBorder="1" applyFont="1" applyNumberFormat="1">
      <alignment horizontal="center" shrinkToFit="0" vertical="center" wrapText="1"/>
    </xf>
    <xf borderId="0" fillId="0" fontId="2" numFmtId="4" xfId="0" applyFont="1" applyNumberFormat="1"/>
    <xf borderId="33" fillId="0" fontId="1" numFmtId="0" xfId="0" applyAlignment="1" applyBorder="1" applyFont="1">
      <alignment horizontal="center" shrinkToFit="0" vertical="center" wrapText="1"/>
    </xf>
    <xf borderId="0" fillId="0" fontId="2" numFmtId="165" xfId="0" applyAlignment="1" applyFont="1" applyNumberFormat="1">
      <alignment readingOrder="0"/>
    </xf>
    <xf borderId="8" fillId="3" fontId="1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8" fillId="0" fontId="1" numFmtId="20" xfId="0" applyAlignment="1" applyBorder="1" applyFont="1" applyNumberFormat="1">
      <alignment horizontal="center" shrinkToFit="0" vertical="center" wrapText="1"/>
    </xf>
    <xf borderId="29" fillId="0" fontId="1" numFmtId="20" xfId="0" applyAlignment="1" applyBorder="1" applyFont="1" applyNumberFormat="1">
      <alignment horizontal="center" shrinkToFit="0" vertical="center" wrapText="1"/>
    </xf>
    <xf borderId="31" fillId="0" fontId="1" numFmtId="20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13" fillId="0" fontId="1" numFmtId="4" xfId="0" applyAlignment="1" applyBorder="1" applyFont="1" applyNumberFormat="1">
      <alignment horizontal="center" readingOrder="0" shrinkToFit="0" vertical="center" wrapText="1"/>
    </xf>
    <xf borderId="35" fillId="2" fontId="1" numFmtId="0" xfId="0" applyAlignment="1" applyBorder="1" applyFont="1">
      <alignment shrinkToFit="0" vertical="center" wrapText="1"/>
    </xf>
    <xf borderId="14" fillId="0" fontId="1" numFmtId="166" xfId="0" applyAlignment="1" applyBorder="1" applyFont="1" applyNumberFormat="1">
      <alignment horizontal="center" shrinkToFit="0" vertical="center" wrapText="1"/>
    </xf>
    <xf borderId="17" fillId="2" fontId="1" numFmtId="0" xfId="0" applyAlignment="1" applyBorder="1" applyFont="1">
      <alignment shrinkToFit="0" vertical="center" wrapText="1"/>
    </xf>
    <xf borderId="17" fillId="3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34" fillId="0" fontId="1" numFmtId="20" xfId="0" applyAlignment="1" applyBorder="1" applyFont="1" applyNumberFormat="1">
      <alignment horizontal="center" shrinkToFit="0" vertical="center" wrapText="1"/>
    </xf>
    <xf borderId="36" fillId="3" fontId="1" numFmtId="0" xfId="0" applyAlignment="1" applyBorder="1" applyFont="1">
      <alignment horizontal="left" shrinkToFit="0" wrapText="1"/>
    </xf>
    <xf borderId="0" fillId="0" fontId="1" numFmtId="166" xfId="0" applyAlignment="1" applyFont="1" applyNumberFormat="1">
      <alignment horizontal="right" shrinkToFit="0" wrapText="1"/>
    </xf>
    <xf borderId="37" fillId="2" fontId="1" numFmtId="0" xfId="0" applyAlignment="1" applyBorder="1" applyFont="1">
      <alignment shrinkToFit="0" wrapText="1"/>
    </xf>
    <xf borderId="38" fillId="3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13" fillId="0" fontId="1" numFmtId="4" xfId="0" applyAlignment="1" applyBorder="1" applyFont="1" applyNumberFormat="1">
      <alignment horizontal="center" shrinkToFit="0" vertical="center" wrapText="1"/>
    </xf>
    <xf borderId="39" fillId="3" fontId="1" numFmtId="0" xfId="0" applyAlignment="1" applyBorder="1" applyFont="1">
      <alignment horizontal="left" shrinkToFit="0" wrapText="1"/>
    </xf>
    <xf borderId="40" fillId="3" fontId="1" numFmtId="0" xfId="0" applyAlignment="1" applyBorder="1" applyFont="1">
      <alignment horizontal="center" shrinkToFit="0" vertical="center" wrapText="1"/>
    </xf>
    <xf borderId="13" fillId="3" fontId="1" numFmtId="4" xfId="0" applyAlignment="1" applyBorder="1" applyFont="1" applyNumberFormat="1">
      <alignment horizontal="center" shrinkToFit="0" vertical="center" wrapText="1"/>
    </xf>
    <xf borderId="14" fillId="3" fontId="1" numFmtId="166" xfId="0" applyAlignment="1" applyBorder="1" applyFont="1" applyNumberFormat="1">
      <alignment horizontal="center" shrinkToFit="0" vertical="center" wrapText="1"/>
    </xf>
    <xf borderId="39" fillId="2" fontId="1" numFmtId="0" xfId="0" applyAlignment="1" applyBorder="1" applyFont="1">
      <alignment shrinkToFit="0" wrapText="1"/>
    </xf>
    <xf borderId="28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166" xfId="0" applyAlignment="1" applyBorder="1" applyFont="1" applyNumberFormat="1">
      <alignment horizontal="center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left" shrinkToFit="0" wrapText="1"/>
    </xf>
    <xf borderId="42" fillId="3" fontId="1" numFmtId="166" xfId="0" applyAlignment="1" applyBorder="1" applyFont="1" applyNumberFormat="1">
      <alignment horizontal="center" shrinkToFit="0" vertical="center" wrapText="1"/>
    </xf>
    <xf borderId="41" fillId="2" fontId="1" numFmtId="0" xfId="0" applyAlignment="1" applyBorder="1" applyFont="1">
      <alignment shrinkToFit="0" wrapText="1"/>
    </xf>
    <xf borderId="43" fillId="3" fontId="1" numFmtId="0" xfId="0" applyAlignment="1" applyBorder="1" applyFont="1">
      <alignment horizontal="center" shrinkToFit="0" vertical="center" wrapText="1"/>
    </xf>
    <xf borderId="42" fillId="2" fontId="1" numFmtId="0" xfId="0" applyAlignment="1" applyBorder="1" applyFont="1">
      <alignment shrinkToFit="0" wrapText="1"/>
    </xf>
    <xf borderId="42" fillId="3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5" fillId="3" fontId="1" numFmtId="0" xfId="0" applyAlignment="1" applyBorder="1" applyFont="1">
      <alignment horizontal="center" shrinkToFit="0" vertical="center" wrapText="1"/>
    </xf>
    <xf borderId="46" fillId="0" fontId="0" numFmtId="0" xfId="0" applyBorder="1" applyFont="1"/>
    <xf borderId="47" fillId="0" fontId="1" numFmtId="0" xfId="0" applyAlignment="1" applyBorder="1" applyFont="1">
      <alignment shrinkToFit="0" wrapText="1"/>
    </xf>
    <xf borderId="40" fillId="2" fontId="1" numFmtId="0" xfId="0" applyAlignment="1" applyBorder="1" applyFont="1">
      <alignment shrinkToFit="0" wrapText="1"/>
    </xf>
    <xf borderId="39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8" fillId="0" fontId="1" numFmtId="0" xfId="0" applyAlignment="1" applyBorder="1" applyFont="1">
      <alignment shrinkToFit="0" wrapText="1"/>
    </xf>
    <xf borderId="43" fillId="2" fontId="1" numFmtId="0" xfId="0" applyAlignment="1" applyBorder="1" applyFont="1">
      <alignment shrinkToFit="0" wrapText="1"/>
    </xf>
    <xf borderId="49" fillId="2" fontId="1" numFmtId="167" xfId="0" applyAlignment="1" applyBorder="1" applyFont="1" applyNumberFormat="1">
      <alignment horizontal="center" shrinkToFit="0" wrapText="1"/>
    </xf>
    <xf borderId="50" fillId="3" fontId="1" numFmtId="4" xfId="0" applyAlignment="1" applyBorder="1" applyFont="1" applyNumberFormat="1">
      <alignment horizontal="center" shrinkToFit="0" vertical="center" wrapText="1"/>
    </xf>
    <xf borderId="51" fillId="3" fontId="1" numFmtId="166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3" t="s">
        <v>1</v>
      </c>
      <c r="B1" s="2"/>
      <c r="C1" s="5"/>
      <c r="D1" s="6"/>
      <c r="I1" s="7"/>
      <c r="J1" s="7"/>
      <c r="K1" s="7"/>
      <c r="L1" s="7"/>
      <c r="M1" s="7"/>
      <c r="N1" s="7"/>
      <c r="O1" s="7"/>
      <c r="P1" s="7"/>
      <c r="Q1" s="7"/>
      <c r="R1" s="7"/>
    </row>
    <row r="2" ht="14.25" customHeight="1">
      <c r="A2" s="8" t="s">
        <v>2</v>
      </c>
      <c r="B2" s="9" t="s">
        <v>3</v>
      </c>
      <c r="C2" s="10" t="s">
        <v>4</v>
      </c>
      <c r="D2" s="11" t="s">
        <v>5</v>
      </c>
      <c r="L2" s="7"/>
      <c r="M2" s="7"/>
      <c r="N2" s="7"/>
      <c r="O2" s="7"/>
      <c r="P2" s="7"/>
      <c r="Q2" s="7"/>
      <c r="R2" s="7"/>
    </row>
    <row r="3" ht="22.5" customHeight="1">
      <c r="A3" s="12" t="s">
        <v>6</v>
      </c>
      <c r="B3" s="13"/>
      <c r="C3" s="14"/>
      <c r="D3" s="15"/>
      <c r="L3" s="7"/>
      <c r="M3" s="7"/>
      <c r="N3" s="7"/>
      <c r="O3" s="7"/>
      <c r="P3" s="7"/>
      <c r="Q3" s="7"/>
      <c r="R3" s="7"/>
    </row>
    <row r="4">
      <c r="A4" s="16" t="s">
        <v>7</v>
      </c>
      <c r="B4" s="17" t="str">
        <f>"Date: "&amp;TEXT(C1,"dd/mm/yyyy")</f>
        <v>Date: 30/12/1899</v>
      </c>
      <c r="C4" s="2"/>
      <c r="D4" s="6"/>
      <c r="L4" s="7"/>
      <c r="M4" s="7"/>
      <c r="N4" s="7"/>
      <c r="O4" s="7"/>
      <c r="P4" s="7"/>
      <c r="Q4" s="7"/>
      <c r="R4" s="7"/>
    </row>
    <row r="5" ht="17.25" customHeight="1">
      <c r="A5" s="18"/>
      <c r="B5" s="19"/>
      <c r="C5" s="20"/>
      <c r="D5" s="21"/>
      <c r="L5" s="7"/>
      <c r="M5" s="7"/>
      <c r="N5" s="7"/>
      <c r="O5" s="7"/>
      <c r="P5" s="7"/>
      <c r="Q5" s="7"/>
      <c r="R5" s="7"/>
    </row>
    <row r="6" ht="16.5" customHeight="1">
      <c r="A6" s="12"/>
      <c r="B6" s="22"/>
      <c r="C6" s="23"/>
      <c r="D6" s="24"/>
      <c r="L6" s="7"/>
      <c r="M6" s="7"/>
      <c r="N6" s="7"/>
      <c r="O6" s="7"/>
      <c r="P6" s="7"/>
      <c r="Q6" s="7"/>
      <c r="R6" s="7"/>
    </row>
    <row r="7" ht="14.25" customHeight="1">
      <c r="A7" s="25"/>
      <c r="B7" s="26"/>
      <c r="C7" s="27"/>
      <c r="D7" s="28"/>
      <c r="L7" s="7"/>
      <c r="M7" s="7"/>
      <c r="N7" s="7"/>
      <c r="O7" s="7"/>
      <c r="P7" s="7"/>
      <c r="Q7" s="7"/>
      <c r="R7" s="7"/>
    </row>
    <row r="8" ht="14.25" customHeight="1">
      <c r="A8" s="29"/>
      <c r="B8" s="30"/>
      <c r="C8" s="27"/>
      <c r="D8" s="28"/>
      <c r="L8" s="7"/>
      <c r="M8" s="7"/>
      <c r="N8" s="7"/>
      <c r="O8" s="7"/>
      <c r="P8" s="7"/>
      <c r="Q8" s="7"/>
      <c r="R8" s="7"/>
    </row>
    <row r="9" ht="14.25" customHeight="1">
      <c r="A9" s="29"/>
      <c r="B9" s="30"/>
      <c r="C9" s="27"/>
      <c r="D9" s="31"/>
      <c r="L9" s="7"/>
      <c r="M9" s="7"/>
      <c r="N9" s="7"/>
      <c r="O9" s="7"/>
      <c r="P9" s="7"/>
      <c r="Q9" s="7"/>
      <c r="R9" s="7"/>
    </row>
    <row r="10" ht="14.25" customHeight="1">
      <c r="A10" s="32"/>
      <c r="B10" s="34"/>
      <c r="C10" s="36"/>
      <c r="D10" s="38"/>
      <c r="L10" s="7"/>
      <c r="M10" s="7"/>
      <c r="N10" s="7"/>
      <c r="O10" s="7"/>
      <c r="P10" s="7"/>
      <c r="Q10" s="7"/>
      <c r="R10" s="7"/>
    </row>
    <row r="11" ht="14.25" customHeight="1">
      <c r="A11" s="41" t="s">
        <v>12</v>
      </c>
      <c r="B11" s="17" t="str">
        <f>"Date: "&amp;TEXT(C1+1,"dd/mm/yyyy")</f>
        <v>Date: 31/12/1899</v>
      </c>
      <c r="C11" s="2"/>
      <c r="D11" s="6"/>
      <c r="L11" s="7"/>
      <c r="M11" s="7"/>
      <c r="N11" s="7"/>
      <c r="O11" s="7"/>
      <c r="P11" s="7"/>
      <c r="Q11" s="7"/>
      <c r="R11" s="7"/>
    </row>
    <row r="12" ht="14.25" customHeight="1">
      <c r="A12" s="18"/>
      <c r="B12" s="42"/>
      <c r="C12" s="44"/>
      <c r="D12" s="45"/>
      <c r="E12" s="49"/>
      <c r="L12" s="7"/>
      <c r="M12" s="7"/>
      <c r="N12" s="7"/>
      <c r="O12" s="7"/>
      <c r="P12" s="7"/>
      <c r="Q12" s="7"/>
      <c r="R12" s="7"/>
    </row>
    <row r="13" ht="14.25" customHeight="1">
      <c r="A13" s="18"/>
      <c r="B13" s="42"/>
      <c r="C13" s="20"/>
      <c r="D13" s="21"/>
      <c r="L13" s="7"/>
      <c r="M13" s="7"/>
      <c r="N13" s="7"/>
      <c r="O13" s="7"/>
      <c r="P13" s="7"/>
      <c r="Q13" s="7"/>
      <c r="R13" s="7"/>
    </row>
    <row r="14" ht="14.25" customHeight="1">
      <c r="A14" s="12"/>
      <c r="B14" s="26"/>
      <c r="C14" s="27"/>
      <c r="D14" s="28"/>
      <c r="E14" s="51"/>
      <c r="L14" s="7"/>
      <c r="M14" s="7"/>
      <c r="N14" s="7"/>
      <c r="O14" s="7"/>
      <c r="P14" s="7"/>
      <c r="Q14" s="7"/>
      <c r="R14" s="7"/>
    </row>
    <row r="15" ht="14.25" customHeight="1">
      <c r="A15" s="66"/>
      <c r="B15" s="26"/>
      <c r="C15" s="27"/>
      <c r="D15" s="60"/>
      <c r="L15" s="7"/>
      <c r="M15" s="7"/>
      <c r="N15" s="7"/>
      <c r="O15" s="7"/>
      <c r="P15" s="7"/>
      <c r="Q15" s="7"/>
      <c r="R15" s="7"/>
    </row>
    <row r="16" ht="14.25" customHeight="1">
      <c r="A16" s="66"/>
      <c r="B16" s="26"/>
      <c r="C16" s="68"/>
      <c r="D16" s="60"/>
      <c r="L16" s="7"/>
      <c r="M16" s="7"/>
      <c r="N16" s="7"/>
      <c r="O16" s="7"/>
      <c r="P16" s="7"/>
      <c r="Q16" s="7"/>
      <c r="R16" s="7"/>
    </row>
    <row r="17" ht="14.25" customHeight="1">
      <c r="A17" s="32"/>
      <c r="B17" s="34"/>
      <c r="C17" s="36"/>
      <c r="D17" s="38"/>
      <c r="L17" s="7"/>
      <c r="M17" s="7"/>
      <c r="N17" s="7"/>
      <c r="O17" s="7"/>
      <c r="P17" s="7"/>
      <c r="Q17" s="7"/>
      <c r="R17" s="7"/>
    </row>
    <row r="18" ht="14.25" customHeight="1">
      <c r="A18" s="69" t="s">
        <v>16</v>
      </c>
      <c r="B18" s="17" t="str">
        <f>"Date: "&amp;TEXT(C1+2,"dd/mm/yyyy")</f>
        <v>Date: 01/01/1900</v>
      </c>
      <c r="C18" s="2"/>
      <c r="D18" s="6"/>
      <c r="L18" s="7"/>
      <c r="M18" s="7"/>
      <c r="N18" s="7"/>
      <c r="O18" s="7"/>
      <c r="P18" s="7"/>
      <c r="Q18" s="7"/>
      <c r="R18" s="7"/>
    </row>
    <row r="19" ht="14.25" customHeight="1">
      <c r="A19" s="12"/>
      <c r="B19" s="26"/>
      <c r="C19" s="70"/>
      <c r="D19" s="24"/>
      <c r="L19" s="7"/>
      <c r="M19" s="7"/>
      <c r="N19" s="7"/>
      <c r="O19" s="7"/>
      <c r="P19" s="7"/>
      <c r="Q19" s="7"/>
      <c r="R19" s="7"/>
    </row>
    <row r="20" ht="14.25" customHeight="1">
      <c r="A20" s="12"/>
      <c r="B20" s="39"/>
      <c r="C20" s="58"/>
      <c r="D20" s="59"/>
      <c r="L20" s="7"/>
      <c r="M20" s="7"/>
      <c r="N20" s="7"/>
      <c r="O20" s="7"/>
      <c r="P20" s="7"/>
      <c r="Q20" s="7"/>
      <c r="R20" s="7"/>
    </row>
    <row r="21" ht="14.25" customHeight="1">
      <c r="A21" s="12"/>
      <c r="B21" s="30"/>
      <c r="C21" s="47"/>
      <c r="D21" s="28"/>
      <c r="L21" s="7"/>
      <c r="M21" s="7"/>
      <c r="N21" s="7"/>
      <c r="O21" s="7"/>
      <c r="P21" s="7"/>
      <c r="Q21" s="7"/>
      <c r="R21" s="7"/>
    </row>
    <row r="22" ht="14.25" customHeight="1">
      <c r="A22" s="12"/>
      <c r="B22" s="30"/>
      <c r="C22" s="47"/>
      <c r="D22" s="28"/>
      <c r="L22" s="7"/>
      <c r="M22" s="7"/>
      <c r="N22" s="7"/>
      <c r="O22" s="7"/>
      <c r="P22" s="7"/>
      <c r="Q22" s="7"/>
      <c r="R22" s="7"/>
    </row>
    <row r="23" ht="14.25" customHeight="1">
      <c r="A23" s="32"/>
      <c r="B23" s="26"/>
      <c r="C23" s="58"/>
      <c r="D23" s="28"/>
      <c r="L23" s="7"/>
      <c r="M23" s="7"/>
      <c r="N23" s="7"/>
      <c r="O23" s="7"/>
      <c r="P23" s="7"/>
      <c r="Q23" s="7"/>
      <c r="R23" s="7"/>
    </row>
    <row r="24" ht="14.25" customHeight="1">
      <c r="A24" s="71"/>
      <c r="B24" s="34"/>
      <c r="C24" s="36"/>
      <c r="D24" s="38"/>
      <c r="L24" s="7"/>
      <c r="M24" s="7"/>
      <c r="N24" s="7"/>
      <c r="O24" s="7"/>
      <c r="P24" s="7"/>
      <c r="Q24" s="7"/>
      <c r="R24" s="7"/>
    </row>
    <row r="25" ht="14.25" customHeight="1">
      <c r="L25" s="7"/>
    </row>
    <row r="26" ht="14.25" customHeight="1">
      <c r="L26" s="7"/>
    </row>
    <row r="27" ht="14.25" customHeight="1">
      <c r="L27" s="7"/>
    </row>
    <row r="28" ht="14.25" customHeight="1">
      <c r="L28" s="7"/>
    </row>
    <row r="29" ht="14.25" customHeight="1">
      <c r="L29" s="7"/>
    </row>
    <row r="30" ht="14.25" customHeight="1">
      <c r="L30" s="7"/>
    </row>
    <row r="31" ht="14.25" customHeight="1">
      <c r="L31" s="7"/>
    </row>
    <row r="32" ht="14.25" customHeight="1">
      <c r="L32" s="7"/>
    </row>
    <row r="33" ht="14.25" customHeight="1">
      <c r="L33" s="7"/>
    </row>
    <row r="34" ht="14.25" customHeight="1">
      <c r="L34" s="7"/>
    </row>
    <row r="35" ht="14.25" customHeight="1">
      <c r="L35" s="7"/>
    </row>
    <row r="36" ht="14.25" customHeight="1">
      <c r="L36" s="7"/>
    </row>
    <row r="37" ht="14.25" customHeight="1">
      <c r="L37" s="7"/>
    </row>
    <row r="38" ht="14.25" customHeight="1">
      <c r="L38" s="7"/>
    </row>
    <row r="39" ht="14.25" customHeight="1">
      <c r="L39" s="7"/>
    </row>
    <row r="40" ht="14.25" customHeight="1">
      <c r="L40" s="7"/>
    </row>
    <row r="41" ht="14.25" customHeight="1">
      <c r="L41" s="7"/>
    </row>
    <row r="42" ht="30.0" customHeight="1">
      <c r="A42" s="7"/>
      <c r="B42" s="7"/>
      <c r="C42" s="7"/>
      <c r="D42" s="7"/>
      <c r="I42" s="7"/>
      <c r="J42" s="7"/>
      <c r="K42" s="7"/>
      <c r="L42" s="7"/>
    </row>
    <row r="43" ht="50.25" customHeight="1">
      <c r="A43" s="7"/>
      <c r="B43" s="7"/>
      <c r="C43" s="7"/>
      <c r="D43" s="7"/>
      <c r="I43" s="7"/>
      <c r="J43" s="7"/>
      <c r="K43" s="7"/>
      <c r="L43" s="7"/>
    </row>
    <row r="44" ht="26.25" customHeight="1">
      <c r="A44" s="7"/>
      <c r="B44" s="7"/>
      <c r="C44" s="7"/>
      <c r="D44" s="7"/>
      <c r="F44" s="7"/>
      <c r="G44" s="7"/>
      <c r="H44" s="72"/>
      <c r="I44" s="7"/>
      <c r="J44" s="7"/>
      <c r="K44" s="7"/>
      <c r="L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</sheetData>
  <mergeCells count="11">
    <mergeCell ref="B18:D18"/>
    <mergeCell ref="B17:D17"/>
    <mergeCell ref="B10:D10"/>
    <mergeCell ref="B11:D11"/>
    <mergeCell ref="A1:B1"/>
    <mergeCell ref="B2:B3"/>
    <mergeCell ref="C2:C3"/>
    <mergeCell ref="C1:D1"/>
    <mergeCell ref="B24:D24"/>
    <mergeCell ref="D2:D3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4">
        <v>43143.0</v>
      </c>
      <c r="D1" s="6"/>
    </row>
    <row r="2">
      <c r="A2" s="8" t="s">
        <v>2</v>
      </c>
      <c r="B2" s="10" t="s">
        <v>8</v>
      </c>
      <c r="C2" s="10" t="s">
        <v>10</v>
      </c>
      <c r="D2" s="35" t="s">
        <v>11</v>
      </c>
    </row>
    <row r="3" ht="49.5" customHeight="1">
      <c r="A3" s="12" t="s">
        <v>6</v>
      </c>
      <c r="B3" s="14"/>
      <c r="C3" s="14"/>
      <c r="D3" s="43"/>
    </row>
    <row r="4">
      <c r="A4" s="16" t="s">
        <v>7</v>
      </c>
      <c r="B4" s="17" t="str">
        <f>"Date: "&amp;TEXT(C1,"dd/mm/yyyy")</f>
        <v>Date: 12/02/2018</v>
      </c>
      <c r="C4" s="2"/>
      <c r="D4" s="6"/>
    </row>
    <row r="5">
      <c r="A5" s="12" t="str">
        <f>'Monday to Wednesday Page One'!A5</f>
        <v/>
      </c>
      <c r="B5" s="27"/>
      <c r="C5" s="62">
        <f>('Monday to Wednesday Page One'!D5-'Monday to Wednesday Page One'!C5)*24</f>
        <v>0</v>
      </c>
      <c r="D5" s="64">
        <f t="shared" ref="D5:D9" si="1">12.5*C5</f>
        <v>0</v>
      </c>
    </row>
    <row r="6">
      <c r="A6" s="12" t="str">
        <f>'Monday to Wednesday Page One'!A6</f>
        <v/>
      </c>
      <c r="B6" s="27"/>
      <c r="C6" s="62">
        <f>('Monday to Wednesday Page One'!D6-'Monday to Wednesday Page One'!C6)*24</f>
        <v>0</v>
      </c>
      <c r="D6" s="64">
        <f t="shared" si="1"/>
        <v>0</v>
      </c>
    </row>
    <row r="7">
      <c r="A7" s="25" t="str">
        <f>'Monday to Wednesday Page One'!A7</f>
        <v/>
      </c>
      <c r="B7" s="27"/>
      <c r="C7" s="62">
        <f>('Monday to Wednesday Page One'!D7-'Monday to Wednesday Page One'!C7)*24</f>
        <v>0</v>
      </c>
      <c r="D7" s="64">
        <f t="shared" si="1"/>
        <v>0</v>
      </c>
    </row>
    <row r="8">
      <c r="A8" s="25" t="str">
        <f>'Monday to Wednesday Page One'!A8</f>
        <v/>
      </c>
      <c r="B8" s="27"/>
      <c r="C8" s="62">
        <f>('Monday to Wednesday Page One'!D8-'Monday to Wednesday Page One'!C8)*24</f>
        <v>0</v>
      </c>
      <c r="D8" s="64">
        <f t="shared" si="1"/>
        <v>0</v>
      </c>
    </row>
    <row r="9">
      <c r="A9" s="25" t="str">
        <f>'Monday to Wednesday Page One'!A9</f>
        <v/>
      </c>
      <c r="B9" s="54"/>
      <c r="C9" s="62">
        <f>('Monday to Wednesday Page One'!D9-'Monday to Wednesday Page One'!C9)*24</f>
        <v>0</v>
      </c>
      <c r="D9" s="64">
        <f t="shared" si="1"/>
        <v>0</v>
      </c>
    </row>
    <row r="10">
      <c r="A10" s="32" t="s">
        <v>17</v>
      </c>
      <c r="B10" s="74"/>
      <c r="C10" s="80">
        <f t="shared" ref="C10:D10" si="2">SUM(C5:C9)</f>
        <v>0</v>
      </c>
      <c r="D10" s="81">
        <f t="shared" si="2"/>
        <v>0</v>
      </c>
    </row>
    <row r="11">
      <c r="A11" s="41" t="s">
        <v>12</v>
      </c>
      <c r="B11" s="17" t="str">
        <f>"Date: "&amp;TEXT(C1+1,"dd/mm/yyyy")</f>
        <v>Date: 13/02/2018</v>
      </c>
      <c r="C11" s="2"/>
      <c r="D11" s="6"/>
    </row>
    <row r="12">
      <c r="A12" s="18" t="str">
        <f>'Monday to Wednesday Page One'!A12</f>
        <v/>
      </c>
      <c r="B12" s="83"/>
      <c r="C12" s="62">
        <f>('Monday to Wednesday Page One'!D12-'Monday to Wednesday Page One'!C12)*24</f>
        <v>0</v>
      </c>
      <c r="D12" s="64">
        <f t="shared" ref="D12:D16" si="3">12.5*C12</f>
        <v>0</v>
      </c>
    </row>
    <row r="13">
      <c r="A13" s="18"/>
      <c r="B13" s="86"/>
      <c r="C13" s="62">
        <f>('Monday to Wednesday Page One'!D13-'Monday to Wednesday Page One'!C13)*24</f>
        <v>0</v>
      </c>
      <c r="D13" s="64">
        <f t="shared" si="3"/>
        <v>0</v>
      </c>
    </row>
    <row r="14">
      <c r="A14" s="18" t="str">
        <f>'Monday to Wednesday Page One'!A14</f>
        <v/>
      </c>
      <c r="B14" s="27"/>
      <c r="C14" s="62">
        <f>('Monday to Wednesday Page One'!D14-'Monday to Wednesday Page One'!C14)*24</f>
        <v>0</v>
      </c>
      <c r="D14" s="64">
        <f t="shared" si="3"/>
        <v>0</v>
      </c>
    </row>
    <row r="15">
      <c r="A15" s="18" t="str">
        <f>'Monday to Wednesday Page One'!A15</f>
        <v/>
      </c>
      <c r="B15" s="84"/>
      <c r="C15" s="62">
        <f>('Monday to Wednesday Page One'!D15-'Monday to Wednesday Page One'!C15)*24</f>
        <v>0</v>
      </c>
      <c r="D15" s="64">
        <f t="shared" si="3"/>
        <v>0</v>
      </c>
    </row>
    <row r="16">
      <c r="A16" s="18" t="str">
        <f>'Monday to Wednesday Page One'!A16</f>
        <v/>
      </c>
      <c r="B16" s="84"/>
      <c r="C16" s="62">
        <f>('Monday to Wednesday Page One'!D16-'Monday to Wednesday Page One'!C16)*24</f>
        <v>0</v>
      </c>
      <c r="D16" s="64">
        <f t="shared" si="3"/>
        <v>0</v>
      </c>
    </row>
    <row r="17">
      <c r="A17" s="32" t="s">
        <v>17</v>
      </c>
      <c r="B17" s="79"/>
      <c r="C17" s="80">
        <f t="shared" ref="C17:D17" si="4">SUM(C12:C16)</f>
        <v>0</v>
      </c>
      <c r="D17" s="81">
        <f t="shared" si="4"/>
        <v>0</v>
      </c>
    </row>
    <row r="18">
      <c r="A18" s="69" t="s">
        <v>16</v>
      </c>
      <c r="B18" s="17" t="str">
        <f>"Date: "&amp;TEXT(C1+2,"dd/mm/yyyy")</f>
        <v>Date: 14/02/2018</v>
      </c>
      <c r="C18" s="2"/>
      <c r="D18" s="6"/>
    </row>
    <row r="19">
      <c r="A19" s="12" t="str">
        <f>'Monday to Wednesday Page One'!A19</f>
        <v/>
      </c>
      <c r="B19" s="27"/>
      <c r="C19" s="62">
        <f>('Monday to Wednesday Page One'!D19-'Monday to Wednesday Page One'!C19)*24</f>
        <v>0</v>
      </c>
      <c r="D19" s="64">
        <f t="shared" ref="D19:D23" si="5">12.5*C19</f>
        <v>0</v>
      </c>
    </row>
    <row r="20">
      <c r="A20" s="12" t="str">
        <f>'Monday to Wednesday Page One'!A20</f>
        <v/>
      </c>
      <c r="B20" s="76"/>
      <c r="C20" s="62">
        <f>('Monday to Wednesday Page One'!D20-'Monday to Wednesday Page One'!C20)*24</f>
        <v>0</v>
      </c>
      <c r="D20" s="64">
        <f t="shared" si="5"/>
        <v>0</v>
      </c>
    </row>
    <row r="21">
      <c r="A21" s="12" t="str">
        <f>'Monday to Wednesday Page One'!A21</f>
        <v/>
      </c>
      <c r="B21" s="27"/>
      <c r="C21" s="62">
        <f>('Monday to Wednesday Page One'!D21-'Monday to Wednesday Page One'!C21)*24</f>
        <v>0</v>
      </c>
      <c r="D21" s="64">
        <f t="shared" si="5"/>
        <v>0</v>
      </c>
    </row>
    <row r="22">
      <c r="A22" s="12" t="str">
        <f>'Monday to Wednesday Page One'!A22</f>
        <v/>
      </c>
      <c r="B22" s="27"/>
      <c r="C22" s="62">
        <f>('Monday to Wednesday Page One'!D22-'Monday to Wednesday Page One'!C22)*24</f>
        <v>0</v>
      </c>
      <c r="D22" s="64">
        <f t="shared" si="5"/>
        <v>0</v>
      </c>
    </row>
    <row r="23">
      <c r="A23" s="12" t="str">
        <f>'Monday to Wednesday Page One'!A23</f>
        <v/>
      </c>
      <c r="B23" s="27"/>
      <c r="C23" s="62">
        <f>('Monday to Wednesday Page One'!D23-'Monday to Wednesday Page One'!C23)*24</f>
        <v>0</v>
      </c>
      <c r="D23" s="64">
        <f t="shared" si="5"/>
        <v>0</v>
      </c>
    </row>
    <row r="24">
      <c r="A24" s="71" t="s">
        <v>17</v>
      </c>
      <c r="B24" s="90"/>
      <c r="C24" s="103">
        <f t="shared" ref="C24:D24" si="6">SUM(C19:C23)</f>
        <v>0</v>
      </c>
      <c r="D24" s="104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4">
        <v>43143.0</v>
      </c>
      <c r="D1" s="6"/>
    </row>
    <row r="2">
      <c r="A2" s="8" t="s">
        <v>2</v>
      </c>
      <c r="B2" s="9" t="s">
        <v>3</v>
      </c>
      <c r="C2" s="10" t="s">
        <v>4</v>
      </c>
      <c r="D2" s="11" t="s">
        <v>5</v>
      </c>
    </row>
    <row r="3">
      <c r="A3" s="12" t="s">
        <v>6</v>
      </c>
      <c r="B3" s="13"/>
      <c r="C3" s="14"/>
      <c r="D3" s="15"/>
    </row>
    <row r="4">
      <c r="A4" s="33" t="s">
        <v>9</v>
      </c>
      <c r="B4" s="37" t="str">
        <f>"Date: "&amp;TEXT('Monday to Wednesday Page One'!C1+3,"dd/mm/yyyy")</f>
        <v>Date: 02/01/1900</v>
      </c>
      <c r="C4" s="2"/>
      <c r="D4" s="6"/>
    </row>
    <row r="5">
      <c r="A5" s="12"/>
      <c r="B5" s="39"/>
      <c r="C5" s="40"/>
      <c r="D5" s="46"/>
    </row>
    <row r="6">
      <c r="A6" s="12"/>
      <c r="B6" s="30"/>
      <c r="C6" s="47"/>
      <c r="D6" s="28"/>
    </row>
    <row r="7">
      <c r="A7" s="12"/>
      <c r="B7" s="39"/>
      <c r="C7" s="48"/>
      <c r="D7" s="46"/>
    </row>
    <row r="8">
      <c r="A8" s="12"/>
      <c r="B8" s="30"/>
      <c r="C8" s="47"/>
      <c r="D8" s="28"/>
    </row>
    <row r="9">
      <c r="A9" s="12"/>
      <c r="B9" s="30"/>
      <c r="C9" s="50"/>
      <c r="D9" s="28"/>
    </row>
    <row r="10">
      <c r="A10" s="52"/>
      <c r="B10" s="34"/>
      <c r="C10" s="36"/>
      <c r="D10" s="38"/>
    </row>
    <row r="11">
      <c r="A11" s="53" t="s">
        <v>13</v>
      </c>
      <c r="B11" s="37" t="str">
        <f>"Date: "&amp;TEXT('Monday to Wednesday Page One'!C1+4,"dd/mm/yyyy")</f>
        <v>Date: 03/01/1900</v>
      </c>
      <c r="C11" s="2"/>
      <c r="D11" s="6"/>
    </row>
    <row r="12">
      <c r="A12" s="12"/>
      <c r="B12" s="54"/>
      <c r="C12" s="55"/>
      <c r="D12" s="56"/>
    </row>
    <row r="13">
      <c r="A13" s="12"/>
      <c r="B13" s="47"/>
      <c r="C13" s="57"/>
      <c r="D13" s="28"/>
    </row>
    <row r="14">
      <c r="A14" s="12"/>
      <c r="B14" s="58"/>
      <c r="C14" s="58"/>
      <c r="D14" s="59"/>
    </row>
    <row r="15">
      <c r="A15" s="12"/>
      <c r="B15" s="47"/>
      <c r="C15" s="47"/>
      <c r="D15" s="28"/>
    </row>
    <row r="16">
      <c r="A16" s="12"/>
      <c r="B16" s="54"/>
      <c r="C16" s="58"/>
      <c r="D16" s="60"/>
    </row>
    <row r="17">
      <c r="A17" s="61"/>
      <c r="B17" s="34"/>
      <c r="C17" s="36"/>
      <c r="D17" s="38"/>
    </row>
    <row r="18">
      <c r="A18" s="63" t="s">
        <v>14</v>
      </c>
      <c r="B18" s="37" t="str">
        <f>"Date: "&amp;TEXT('Monday to Wednesday Page One'!C1+5,"dd/mm/yyyy")</f>
        <v>Date: 04/01/1900</v>
      </c>
      <c r="C18" s="2"/>
      <c r="D18" s="6"/>
    </row>
    <row r="19">
      <c r="A19" s="12"/>
      <c r="B19" s="54"/>
      <c r="C19" s="54"/>
      <c r="D19" s="60"/>
    </row>
    <row r="20">
      <c r="A20" s="12"/>
      <c r="B20" s="54"/>
      <c r="C20" s="54"/>
      <c r="D20" s="60"/>
    </row>
    <row r="21">
      <c r="A21" s="12"/>
      <c r="B21" s="54"/>
      <c r="C21" s="54"/>
      <c r="D21" s="60"/>
    </row>
    <row r="22">
      <c r="A22" s="12"/>
      <c r="B22" s="54"/>
      <c r="C22" s="54"/>
      <c r="D22" s="60"/>
    </row>
    <row r="23">
      <c r="A23" s="12"/>
      <c r="B23" s="54"/>
      <c r="C23" s="58"/>
      <c r="D23" s="60"/>
    </row>
    <row r="24">
      <c r="A24" s="52"/>
      <c r="B24" s="34"/>
      <c r="C24" s="36"/>
      <c r="D24" s="38"/>
    </row>
    <row r="25">
      <c r="A25" s="65" t="s">
        <v>15</v>
      </c>
      <c r="B25" s="37" t="str">
        <f>"Date: "&amp;TEXT('Monday to Wednesday Page One'!C1+6,"dd/mm/yyyy")</f>
        <v>Date: 05/01/1900</v>
      </c>
      <c r="C25" s="2"/>
      <c r="D25" s="6"/>
    </row>
    <row r="26">
      <c r="A26" s="66"/>
      <c r="B26" s="54"/>
      <c r="C26" s="54"/>
      <c r="D26" s="60"/>
    </row>
    <row r="27">
      <c r="A27" s="66"/>
      <c r="B27" s="54"/>
      <c r="C27" s="54"/>
      <c r="D27" s="60"/>
    </row>
    <row r="28">
      <c r="A28" s="66"/>
      <c r="B28" s="54"/>
      <c r="C28" s="54"/>
      <c r="D28" s="60"/>
    </row>
    <row r="29">
      <c r="A29" s="66"/>
      <c r="B29" s="54"/>
      <c r="C29" s="54"/>
      <c r="D29" s="60"/>
    </row>
    <row r="30">
      <c r="A30" s="66"/>
      <c r="B30" s="54"/>
      <c r="C30" s="58"/>
      <c r="D30" s="60"/>
    </row>
    <row r="31">
      <c r="A31" s="67"/>
      <c r="B31" s="34"/>
      <c r="C31" s="36"/>
      <c r="D31" s="38"/>
    </row>
  </sheetData>
  <mergeCells count="13">
    <mergeCell ref="B2:B3"/>
    <mergeCell ref="A1:B1"/>
    <mergeCell ref="B17:D17"/>
    <mergeCell ref="B10:D10"/>
    <mergeCell ref="B11:D11"/>
    <mergeCell ref="B24:D24"/>
    <mergeCell ref="B18:D18"/>
    <mergeCell ref="B25:D25"/>
    <mergeCell ref="B31:D31"/>
    <mergeCell ref="C2:C3"/>
    <mergeCell ref="D2:D3"/>
    <mergeCell ref="C1:D1"/>
    <mergeCell ref="B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4">
        <v>43143.0</v>
      </c>
      <c r="D1" s="6"/>
    </row>
    <row r="2">
      <c r="A2" s="8" t="s">
        <v>2</v>
      </c>
      <c r="B2" s="10" t="s">
        <v>8</v>
      </c>
      <c r="C2" s="10" t="s">
        <v>10</v>
      </c>
      <c r="D2" s="35" t="s">
        <v>11</v>
      </c>
    </row>
    <row r="3" ht="49.5" customHeight="1">
      <c r="A3" s="12" t="s">
        <v>6</v>
      </c>
      <c r="B3" s="14"/>
      <c r="C3" s="14"/>
      <c r="D3" s="43"/>
    </row>
    <row r="4">
      <c r="A4" s="73" t="s">
        <v>9</v>
      </c>
      <c r="B4" s="17" t="str">
        <f>"Date: "&amp;TEXT('Monday to Wednesday Page Two'!C1+3,"dd/mm/yyyy")</f>
        <v>Date: 15/02/2018</v>
      </c>
      <c r="C4" s="2"/>
      <c r="D4" s="6"/>
    </row>
    <row r="5">
      <c r="A5" s="75" t="str">
        <f>'Thursday to Sunday Page One'!A5</f>
        <v/>
      </c>
      <c r="B5" s="76"/>
      <c r="C5" s="77">
        <f>('Thursday to Sunday Page One'!D5-'Thursday to Sunday Page One'!C5)*24</f>
        <v>0</v>
      </c>
      <c r="D5" s="64">
        <f t="shared" ref="D5:D9" si="1">12.5*C5</f>
        <v>0</v>
      </c>
    </row>
    <row r="6">
      <c r="A6" s="75" t="str">
        <f>'Thursday to Sunday Page One'!A6</f>
        <v/>
      </c>
      <c r="B6" s="27"/>
      <c r="C6" s="77">
        <f>('Thursday to Sunday Page One'!D6-'Thursday to Sunday Page One'!C6)*24</f>
        <v>0</v>
      </c>
      <c r="D6" s="64">
        <f t="shared" si="1"/>
        <v>0</v>
      </c>
    </row>
    <row r="7">
      <c r="A7" s="75" t="str">
        <f>'Thursday to Sunday Page One'!A7</f>
        <v/>
      </c>
      <c r="B7" s="76"/>
      <c r="C7" s="77">
        <f>('Thursday to Sunday Page One'!D7-'Thursday to Sunday Page One'!C7)*24</f>
        <v>0</v>
      </c>
      <c r="D7" s="64">
        <f t="shared" si="1"/>
        <v>0</v>
      </c>
    </row>
    <row r="8">
      <c r="A8" s="75" t="str">
        <f>'Thursday to Sunday Page One'!A8</f>
        <v/>
      </c>
      <c r="B8" s="27"/>
      <c r="C8" s="77">
        <f>('Thursday to Sunday Page One'!D8-'Thursday to Sunday Page One'!C8)*24</f>
        <v>0</v>
      </c>
      <c r="D8" s="64">
        <f t="shared" si="1"/>
        <v>0</v>
      </c>
    </row>
    <row r="9">
      <c r="A9" s="75" t="str">
        <f>'Thursday to Sunday Page One'!A9</f>
        <v/>
      </c>
      <c r="B9" s="27"/>
      <c r="C9" s="77">
        <f>('Thursday to Sunday Page One'!D9-'Thursday to Sunday Page One'!C9)*24</f>
        <v>0</v>
      </c>
      <c r="D9" s="64">
        <f t="shared" si="1"/>
        <v>0</v>
      </c>
    </row>
    <row r="10">
      <c r="A10" s="78" t="s">
        <v>17</v>
      </c>
      <c r="B10" s="79"/>
      <c r="C10" s="80">
        <f t="shared" ref="C10:D10" si="2">SUM(C5:C9)</f>
        <v>0</v>
      </c>
      <c r="D10" s="81">
        <f t="shared" si="2"/>
        <v>0</v>
      </c>
    </row>
    <row r="11">
      <c r="A11" s="82" t="s">
        <v>13</v>
      </c>
      <c r="B11" s="17" t="str">
        <f>"Date: "&amp;TEXT('Monday to Wednesday Page Two'!C1+4,"dd/mm/yyyy")</f>
        <v>Date: 16/02/2018</v>
      </c>
      <c r="C11" s="2"/>
      <c r="D11" s="6"/>
    </row>
    <row r="12">
      <c r="A12" s="75" t="str">
        <f>'Thursday to Sunday Page One'!A12</f>
        <v/>
      </c>
      <c r="B12" s="84"/>
      <c r="C12" s="77">
        <f>('Thursday to Sunday Page One'!D12-'Thursday to Sunday Page One'!C12)*24</f>
        <v>0</v>
      </c>
      <c r="D12" s="85">
        <f t="shared" ref="D12:D16" si="3">12.5*C12</f>
        <v>0</v>
      </c>
    </row>
    <row r="13">
      <c r="A13" s="75" t="str">
        <f>'Thursday to Sunday Page One'!A13</f>
        <v/>
      </c>
      <c r="B13" s="27"/>
      <c r="C13" s="77">
        <f>('Thursday to Sunday Page One'!D13-'Thursday to Sunday Page One'!C13)*24</f>
        <v>0</v>
      </c>
      <c r="D13" s="85">
        <f t="shared" si="3"/>
        <v>0</v>
      </c>
    </row>
    <row r="14">
      <c r="A14" s="75" t="str">
        <f>'Thursday to Sunday Page One'!A14</f>
        <v/>
      </c>
      <c r="B14" s="76"/>
      <c r="C14" s="77">
        <f>('Thursday to Sunday Page One'!D14-'Thursday to Sunday Page One'!C14)*24</f>
        <v>0</v>
      </c>
      <c r="D14" s="85">
        <f t="shared" si="3"/>
        <v>0</v>
      </c>
    </row>
    <row r="15">
      <c r="A15" s="75" t="str">
        <f>'Thursday to Sunday Page One'!A15</f>
        <v/>
      </c>
      <c r="B15" s="27"/>
      <c r="C15" s="77">
        <f>('Thursday to Sunday Page One'!D15-'Thursday to Sunday Page One'!C15)*24</f>
        <v>0</v>
      </c>
      <c r="D15" s="85">
        <f t="shared" si="3"/>
        <v>0</v>
      </c>
    </row>
    <row r="16">
      <c r="A16" s="75" t="str">
        <f>'Thursday to Sunday Page One'!A16</f>
        <v/>
      </c>
      <c r="B16" s="84"/>
      <c r="C16" s="77">
        <f>('Thursday to Sunday Page One'!D16-'Thursday to Sunday Page One'!C16)*24</f>
        <v>0</v>
      </c>
      <c r="D16" s="85">
        <f t="shared" si="3"/>
        <v>0</v>
      </c>
    </row>
    <row r="17">
      <c r="A17" s="87" t="s">
        <v>17</v>
      </c>
      <c r="B17" s="74"/>
      <c r="C17" s="80">
        <f t="shared" ref="C17:D17" si="4">SUM(C12:C16)</f>
        <v>0</v>
      </c>
      <c r="D17" s="88">
        <f t="shared" si="4"/>
        <v>0</v>
      </c>
    </row>
    <row r="18">
      <c r="A18" s="89" t="s">
        <v>14</v>
      </c>
      <c r="B18" s="17" t="str">
        <f>"Date: "&amp;TEXT('Monday to Wednesday Page Two'!C1+5,"dd/mm/yyyy")</f>
        <v>Date: 17/02/2018</v>
      </c>
      <c r="C18" s="2"/>
      <c r="D18" s="6"/>
    </row>
    <row r="19">
      <c r="A19" s="75" t="str">
        <f>'Thursday to Sunday Page One'!A19</f>
        <v/>
      </c>
      <c r="B19" s="84"/>
      <c r="C19" s="77">
        <f>('Thursday to Sunday Page One'!D19-'Thursday to Sunday Page One'!C19)*24</f>
        <v>0</v>
      </c>
      <c r="D19" s="64">
        <f t="shared" ref="D19:D23" si="5">12.5*C19</f>
        <v>0</v>
      </c>
    </row>
    <row r="20">
      <c r="A20" s="75" t="str">
        <f>'Thursday to Sunday Page One'!A20</f>
        <v/>
      </c>
      <c r="B20" s="84"/>
      <c r="C20" s="77">
        <f>('Thursday to Sunday Page One'!D20-'Thursday to Sunday Page One'!C20)*24</f>
        <v>0</v>
      </c>
      <c r="D20" s="64">
        <f t="shared" si="5"/>
        <v>0</v>
      </c>
    </row>
    <row r="21">
      <c r="A21" s="75" t="str">
        <f>'Thursday to Sunday Page One'!A21</f>
        <v/>
      </c>
      <c r="B21" s="84"/>
      <c r="C21" s="77">
        <f>('Thursday to Sunday Page One'!D21-'Thursday to Sunday Page One'!C21)*24</f>
        <v>0</v>
      </c>
      <c r="D21" s="64">
        <f t="shared" si="5"/>
        <v>0</v>
      </c>
    </row>
    <row r="22">
      <c r="A22" s="75" t="str">
        <f>'Thursday to Sunday Page One'!A22</f>
        <v/>
      </c>
      <c r="B22" s="84"/>
      <c r="C22" s="77">
        <f>('Thursday to Sunday Page One'!D22-'Thursday to Sunday Page One'!C22)*24</f>
        <v>0</v>
      </c>
      <c r="D22" s="64">
        <f t="shared" si="5"/>
        <v>0</v>
      </c>
    </row>
    <row r="23">
      <c r="A23" s="75" t="str">
        <f>'Thursday to Sunday Page One'!A23</f>
        <v/>
      </c>
      <c r="B23" s="84"/>
      <c r="C23" s="77">
        <f>('Thursday to Sunday Page One'!D23-'Thursday to Sunday Page One'!C23)*24</f>
        <v>0</v>
      </c>
      <c r="D23" s="64">
        <f t="shared" si="5"/>
        <v>0</v>
      </c>
    </row>
    <row r="24">
      <c r="A24" s="78" t="s">
        <v>17</v>
      </c>
      <c r="B24" s="74"/>
      <c r="C24" s="80">
        <f t="shared" ref="C24:D24" si="6">SUM(C19:C23)</f>
        <v>0</v>
      </c>
      <c r="D24" s="81">
        <f t="shared" si="6"/>
        <v>0</v>
      </c>
    </row>
    <row r="25">
      <c r="A25" s="91" t="s">
        <v>15</v>
      </c>
      <c r="B25" s="17" t="str">
        <f>"Date: "&amp;TEXT('Monday to Wednesday Page Two'!C1+6,"dd/mm/yyyy")</f>
        <v>Date: 18/02/2018</v>
      </c>
      <c r="C25" s="2"/>
      <c r="D25" s="6"/>
    </row>
    <row r="26">
      <c r="A26" s="92" t="str">
        <f>'Thursday to Sunday Page One'!A26</f>
        <v/>
      </c>
      <c r="B26" s="84"/>
      <c r="C26" s="77">
        <f>('Thursday to Sunday Page One'!D26-'Thursday to Sunday Page One'!C26)*24</f>
        <v>0</v>
      </c>
      <c r="D26" s="64">
        <f t="shared" ref="D26:D30" si="7">12.5*C26</f>
        <v>0</v>
      </c>
    </row>
    <row r="27">
      <c r="A27" s="92" t="str">
        <f>'Thursday to Sunday Page One'!A27</f>
        <v/>
      </c>
      <c r="B27" s="84"/>
      <c r="C27" s="77">
        <f>('Thursday to Sunday Page One'!D27-'Thursday to Sunday Page One'!C27)*24</f>
        <v>0</v>
      </c>
      <c r="D27" s="64">
        <f t="shared" si="7"/>
        <v>0</v>
      </c>
    </row>
    <row r="28">
      <c r="A28" s="92" t="str">
        <f>'Thursday to Sunday Page One'!A28</f>
        <v/>
      </c>
      <c r="B28" s="84"/>
      <c r="C28" s="77">
        <f>('Thursday to Sunday Page One'!D28-'Thursday to Sunday Page One'!C28)*24</f>
        <v>0</v>
      </c>
      <c r="D28" s="64">
        <f t="shared" si="7"/>
        <v>0</v>
      </c>
    </row>
    <row r="29">
      <c r="A29" s="92" t="str">
        <f>'Thursday to Sunday Page One'!A29</f>
        <v/>
      </c>
      <c r="B29" s="84"/>
      <c r="C29" s="77">
        <f>('Thursday to Sunday Page One'!D29-'Thursday to Sunday Page One'!C29)*24</f>
        <v>0</v>
      </c>
      <c r="D29" s="64">
        <f t="shared" si="7"/>
        <v>0</v>
      </c>
    </row>
    <row r="30">
      <c r="A30" s="92" t="str">
        <f>'Thursday to Sunday Page One'!A30</f>
        <v/>
      </c>
      <c r="B30" s="84"/>
      <c r="C30" s="77">
        <f>('Thursday to Sunday Page One'!D30-'Thursday to Sunday Page One'!C30)*24</f>
        <v>0</v>
      </c>
      <c r="D30" s="64">
        <f t="shared" si="7"/>
        <v>0</v>
      </c>
    </row>
    <row r="31">
      <c r="A31" s="93" t="s">
        <v>17</v>
      </c>
      <c r="B31" s="94"/>
      <c r="C31" s="80">
        <f t="shared" ref="C31:D31" si="8">SUM(C26:C30)</f>
        <v>0</v>
      </c>
      <c r="D31" s="81">
        <f t="shared" si="8"/>
        <v>0</v>
      </c>
    </row>
    <row r="32">
      <c r="A32" s="95"/>
      <c r="B32" s="96"/>
      <c r="C32" s="97" t="s">
        <v>18</v>
      </c>
      <c r="D32" s="98">
        <f>SUM('Monday to Wednesday Page Two'!C10,'Monday to Wednesday Page Two'!C17,'Monday to Wednesday Page Two'!C24,C10,C17,C24,C31)</f>
        <v>0</v>
      </c>
    </row>
    <row r="33">
      <c r="A33" s="99"/>
      <c r="B33" s="100"/>
      <c r="C33" s="101" t="s">
        <v>19</v>
      </c>
      <c r="D33" s="102">
        <f>SUM('Monday to Wednesday Page Two'!D10,'Monday to Wednesday Page Two'!D17,'Monday to Wednesday Page Two'!D24,D10,D17,D24,D31)</f>
        <v>0</v>
      </c>
    </row>
  </sheetData>
  <mergeCells count="9">
    <mergeCell ref="C1:D1"/>
    <mergeCell ref="A1:B1"/>
    <mergeCell ref="B4:D4"/>
    <mergeCell ref="B11:D11"/>
    <mergeCell ref="B18:D18"/>
    <mergeCell ref="B25:D25"/>
    <mergeCell ref="C2:C3"/>
    <mergeCell ref="B2:B3"/>
    <mergeCell ref="D2:D3"/>
  </mergeCells>
  <drawing r:id="rId1"/>
</worksheet>
</file>