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"/>
    </mc:Choice>
  </mc:AlternateContent>
  <xr:revisionPtr revIDLastSave="0" documentId="13_ncr:1_{F4D43A96-6773-467A-A85F-F58968EEB023}" xr6:coauthVersionLast="41" xr6:coauthVersionMax="41" xr10:uidLastSave="{00000000-0000-0000-0000-000000000000}"/>
  <bookViews>
    <workbookView xWindow="-110" yWindow="-110" windowWidth="38620" windowHeight="21360" xr2:uid="{00000000-000D-0000-FFFF-FFFF00000000}"/>
  </bookViews>
  <sheets>
    <sheet name="Vergleich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3" i="2"/>
</calcChain>
</file>

<file path=xl/sharedStrings.xml><?xml version="1.0" encoding="utf-8"?>
<sst xmlns="http://schemas.openxmlformats.org/spreadsheetml/2006/main" count="11" uniqueCount="11">
  <si>
    <t>analytisch</t>
  </si>
  <si>
    <t>numerisch</t>
  </si>
  <si>
    <t>Geschwindigkeit [m/s]</t>
  </si>
  <si>
    <t>Strömungswiderstand [N]</t>
  </si>
  <si>
    <t>Fließgeschwindigkeit [l/min]</t>
  </si>
  <si>
    <t>05.07.</t>
  </si>
  <si>
    <t>09.08. I</t>
  </si>
  <si>
    <t>09.08. II</t>
  </si>
  <si>
    <t>09.08. III</t>
  </si>
  <si>
    <t>30.08. I</t>
  </si>
  <si>
    <t>30.08.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</si>
</sst>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3" fillId="0" borderId="0" xfId="0" applyFont="1" applyAlignment="1">
      <alignment horizontal="center" vertical="center" readingOrder="1"/>
    </xf>
    <xf numFmtId="0" fontId="0" fillId="0" borderId="0" xfId="0" applyFill="1" applyBorder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Komma 2" xfId="1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8mm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Vergleich!$C$2</c:f>
              <c:strCache>
                <c:ptCount val="1"/>
                <c:pt idx="0">
                  <c:v>05.07.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Vergleich!$C$3:$C$13</c:f>
              <c:numCache>
                <c:formatCode>0.00E+00</c:formatCode>
                <c:ptCount val="11"/>
                <c:pt idx="0">
                  <c:v>2.4513980224920599E-3</c:v>
                </c:pt>
                <c:pt idx="1">
                  <c:v>2.1137054377610128E-3</c:v>
                </c:pt>
                <c:pt idx="2">
                  <c:v>1.8010271185655996E-3</c:v>
                </c:pt>
                <c:pt idx="3">
                  <c:v>1.5133630649058188E-3</c:v>
                </c:pt>
                <c:pt idx="4">
                  <c:v>1.2507132767816708E-3</c:v>
                </c:pt>
                <c:pt idx="5">
                  <c:v>1.0130777541931533E-3</c:v>
                </c:pt>
                <c:pt idx="6">
                  <c:v>8.0045649714027085E-4</c:v>
                </c:pt>
                <c:pt idx="7">
                  <c:v>6.1284950562302126E-4</c:v>
                </c:pt>
                <c:pt idx="8">
                  <c:v>4.5025677964140418E-4</c:v>
                </c:pt>
                <c:pt idx="9">
                  <c:v>3.1267831919541884E-4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3-4DB7-9558-E3FFC71917F2}"/>
            </c:ext>
          </c:extLst>
        </c:ser>
        <c:ser>
          <c:idx val="1"/>
          <c:order val="1"/>
          <c:tx>
            <c:strRef>
              <c:f>Vergleich!$D$2</c:f>
              <c:strCache>
                <c:ptCount val="1"/>
                <c:pt idx="0">
                  <c:v>09.08. 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Vergleich!$D$3:$D$13</c:f>
              <c:numCache>
                <c:formatCode>0.00E+00</c:formatCode>
                <c:ptCount val="11"/>
                <c:pt idx="0">
                  <c:v>8.6054729733066899E-3</c:v>
                </c:pt>
                <c:pt idx="1">
                  <c:v>7.4200251657593396E-3</c:v>
                </c:pt>
                <c:pt idx="2">
                  <c:v>6.3223883069192001E-3</c:v>
                </c:pt>
                <c:pt idx="3">
                  <c:v>5.3125623967862738E-3</c:v>
                </c:pt>
                <c:pt idx="4">
                  <c:v>4.3905474353605565E-3</c:v>
                </c:pt>
                <c:pt idx="5">
                  <c:v>3.5563434226420503E-3</c:v>
                </c:pt>
                <c:pt idx="6">
                  <c:v>2.809950358630756E-3</c:v>
                </c:pt>
                <c:pt idx="7">
                  <c:v>2.1513682433266725E-3</c:v>
                </c:pt>
                <c:pt idx="8">
                  <c:v>1.5805970767298E-3</c:v>
                </c:pt>
                <c:pt idx="9">
                  <c:v>1.0976368588401391E-3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3-4DB7-9558-E3FFC71917F2}"/>
            </c:ext>
          </c:extLst>
        </c:ser>
        <c:ser>
          <c:idx val="2"/>
          <c:order val="2"/>
          <c:tx>
            <c:strRef>
              <c:f>Vergleich!$E$2</c:f>
              <c:strCache>
                <c:ptCount val="1"/>
                <c:pt idx="0">
                  <c:v>09.08. II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Vergleich!$E$3:$E$13</c:f>
              <c:numCache>
                <c:formatCode>0.00E+00</c:formatCode>
                <c:ptCount val="11"/>
                <c:pt idx="0">
                  <c:v>7.3333595772526574E-3</c:v>
                </c:pt>
                <c:pt idx="1">
                  <c:v>6.3231518803862196E-3</c:v>
                </c:pt>
                <c:pt idx="2">
                  <c:v>5.3877743832876652E-3</c:v>
                </c:pt>
                <c:pt idx="3">
                  <c:v>4.5272270859569976E-3</c:v>
                </c:pt>
                <c:pt idx="4">
                  <c:v>3.7415099883942125E-3</c:v>
                </c:pt>
                <c:pt idx="5">
                  <c:v>3.0306230905993124E-3</c:v>
                </c:pt>
                <c:pt idx="6">
                  <c:v>2.3945663925722962E-3</c:v>
                </c:pt>
                <c:pt idx="7">
                  <c:v>1.8333398943131643E-3</c:v>
                </c:pt>
                <c:pt idx="8">
                  <c:v>1.3469435958219163E-3</c:v>
                </c:pt>
                <c:pt idx="9">
                  <c:v>9.3537749709855312E-4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3-4DB7-9558-E3FFC71917F2}"/>
            </c:ext>
          </c:extLst>
        </c:ser>
        <c:ser>
          <c:idx val="3"/>
          <c:order val="3"/>
          <c:tx>
            <c:strRef>
              <c:f>Vergleich!$F$2</c:f>
              <c:strCache>
                <c:ptCount val="1"/>
                <c:pt idx="0">
                  <c:v>09.08. III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Vergleich!$F$3:$F$13</c:f>
              <c:numCache>
                <c:formatCode>0.00E+00</c:formatCode>
                <c:ptCount val="11"/>
                <c:pt idx="0">
                  <c:v>5.585008949563282E-3</c:v>
                </c:pt>
                <c:pt idx="1">
                  <c:v>4.8156454718173191E-3</c:v>
                </c:pt>
                <c:pt idx="2">
                  <c:v>4.1032718813117982E-3</c:v>
                </c:pt>
                <c:pt idx="3">
                  <c:v>3.4478881780467202E-3</c:v>
                </c:pt>
                <c:pt idx="4">
                  <c:v>2.8494943620220826E-3</c:v>
                </c:pt>
                <c:pt idx="5">
                  <c:v>2.308090433237887E-3</c:v>
                </c:pt>
                <c:pt idx="6">
                  <c:v>1.8236763916941328E-3</c:v>
                </c:pt>
                <c:pt idx="7">
                  <c:v>1.3962522373908205E-3</c:v>
                </c:pt>
                <c:pt idx="8">
                  <c:v>1.0258179703279495E-3</c:v>
                </c:pt>
                <c:pt idx="9">
                  <c:v>7.1237359050552065E-4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3-4DB7-9558-E3FFC71917F2}"/>
            </c:ext>
          </c:extLst>
        </c:ser>
        <c:ser>
          <c:idx val="4"/>
          <c:order val="4"/>
          <c:tx>
            <c:strRef>
              <c:f>Vergleich!$G$2</c:f>
              <c:strCache>
                <c:ptCount val="1"/>
                <c:pt idx="0">
                  <c:v>30.08. 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Vergleich!$G$3:$G$13</c:f>
              <c:numCache>
                <c:formatCode>0.000E+00</c:formatCode>
                <c:ptCount val="11"/>
                <c:pt idx="0">
                  <c:v>3.8985252583204587E-3</c:v>
                </c:pt>
                <c:pt idx="1">
                  <c:v>3.3614835135518236E-3</c:v>
                </c:pt>
                <c:pt idx="2">
                  <c:v>2.8642226387660509E-3</c:v>
                </c:pt>
                <c:pt idx="3">
                  <c:v>2.4067426339631401E-3</c:v>
                </c:pt>
                <c:pt idx="4">
                  <c:v>1.9890434991430912E-3</c:v>
                </c:pt>
                <c:pt idx="5">
                  <c:v>1.6111252343059003E-3</c:v>
                </c:pt>
                <c:pt idx="6">
                  <c:v>1.2729878394515753E-3</c:v>
                </c:pt>
                <c:pt idx="7">
                  <c:v>9.7463131458011228E-4</c:v>
                </c:pt>
                <c:pt idx="8">
                  <c:v>7.1605565969151057E-4</c:v>
                </c:pt>
                <c:pt idx="9">
                  <c:v>4.9726087478576912E-4</c:v>
                </c:pt>
                <c:pt idx="10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53-4DB7-9558-E3FFC71917F2}"/>
            </c:ext>
          </c:extLst>
        </c:ser>
        <c:ser>
          <c:idx val="5"/>
          <c:order val="5"/>
          <c:tx>
            <c:strRef>
              <c:f>Vergleich!$H$2</c:f>
              <c:strCache>
                <c:ptCount val="1"/>
                <c:pt idx="0">
                  <c:v>30.08. II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Vergleich!$H$3:$H$13</c:f>
              <c:numCache>
                <c:formatCode>0.00E+00</c:formatCode>
                <c:ptCount val="11"/>
                <c:pt idx="0">
                  <c:v>4.1650909812873445E-3</c:v>
                </c:pt>
                <c:pt idx="1">
                  <c:v>3.591328448150822E-3</c:v>
                </c:pt>
                <c:pt idx="2">
                  <c:v>3.0600668433947834E-3</c:v>
                </c:pt>
                <c:pt idx="3">
                  <c:v>2.5713061670192281E-3</c:v>
                </c:pt>
                <c:pt idx="4">
                  <c:v>2.1250464190241554E-3</c:v>
                </c:pt>
                <c:pt idx="5">
                  <c:v>1.7212875994095623E-3</c:v>
                </c:pt>
                <c:pt idx="6">
                  <c:v>1.3600297081754562E-3</c:v>
                </c:pt>
                <c:pt idx="7">
                  <c:v>1.0412727453218335E-3</c:v>
                </c:pt>
                <c:pt idx="8">
                  <c:v>7.6501671084869358E-4</c:v>
                </c:pt>
                <c:pt idx="9">
                  <c:v>5.3126160475603496E-4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53-4DB7-9558-E3FFC71917F2}"/>
            </c:ext>
          </c:extLst>
        </c:ser>
        <c:ser>
          <c:idx val="6"/>
          <c:order val="6"/>
          <c:tx>
            <c:strRef>
              <c:f>Vergleich!$I$2</c:f>
              <c:strCache>
                <c:ptCount val="1"/>
                <c:pt idx="0">
                  <c:v>analytisch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Vergleich!$I$3:$I$13</c:f>
              <c:numCache>
                <c:formatCode>0.00E+00</c:formatCode>
                <c:ptCount val="11"/>
                <c:pt idx="0">
                  <c:v>2.4830551074996005E-4</c:v>
                </c:pt>
                <c:pt idx="1">
                  <c:v>2.1486757418308046E-4</c:v>
                </c:pt>
                <c:pt idx="2">
                  <c:v>1.8384530356330348E-4</c:v>
                </c:pt>
                <c:pt idx="3">
                  <c:v>1.5523869889062938E-4</c:v>
                </c:pt>
                <c:pt idx="4">
                  <c:v>1.2904776016505807E-4</c:v>
                </c:pt>
                <c:pt idx="5">
                  <c:v>1.0527248738658959E-4</c:v>
                </c:pt>
                <c:pt idx="6">
                  <c:v>8.3912880555223957E-5</c:v>
                </c:pt>
                <c:pt idx="7">
                  <c:v>6.4968939670961097E-5</c:v>
                </c:pt>
                <c:pt idx="8">
                  <c:v>4.8440664733801082E-5</c:v>
                </c:pt>
                <c:pt idx="9">
                  <c:v>3.4328055743743857E-5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53-4DB7-9558-E3FFC71917F2}"/>
            </c:ext>
          </c:extLst>
        </c:ser>
        <c:ser>
          <c:idx val="7"/>
          <c:order val="7"/>
          <c:tx>
            <c:strRef>
              <c:f>Vergleich!$J$2</c:f>
              <c:strCache>
                <c:ptCount val="1"/>
                <c:pt idx="0">
                  <c:v>numerisch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Vergleich!$J$3:$J$13</c:f>
              <c:numCache>
                <c:formatCode>0.00E+00</c:formatCode>
                <c:ptCount val="11"/>
                <c:pt idx="0">
                  <c:v>3.8180000000000001E-4</c:v>
                </c:pt>
                <c:pt idx="1">
                  <c:v>3.4518E-4</c:v>
                </c:pt>
                <c:pt idx="2">
                  <c:v>3.0953000000000003E-4</c:v>
                </c:pt>
                <c:pt idx="3">
                  <c:v>2.7500000000000002E-4</c:v>
                </c:pt>
                <c:pt idx="4">
                  <c:v>2.4153999999999999E-4</c:v>
                </c:pt>
                <c:pt idx="5">
                  <c:v>2.0932000000000001E-4</c:v>
                </c:pt>
                <c:pt idx="6">
                  <c:v>1.7834E-4</c:v>
                </c:pt>
                <c:pt idx="7">
                  <c:v>1.4861E-4</c:v>
                </c:pt>
                <c:pt idx="8">
                  <c:v>1.2032E-4</c:v>
                </c:pt>
                <c:pt idx="9">
                  <c:v>9.3508E-5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53-4DB7-9558-E3FFC719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60184"/>
        <c:axId val="481766088"/>
      </c:scatterChart>
      <c:valAx>
        <c:axId val="48176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6088"/>
        <c:crosses val="autoZero"/>
        <c:crossBetween val="midCat"/>
      </c:valAx>
      <c:valAx>
        <c:axId val="4817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Vergleich!$C$2</c:f>
              <c:strCache>
                <c:ptCount val="1"/>
                <c:pt idx="0">
                  <c:v>05.07.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Vergleich!$C$3:$C$12</c:f>
              <c:numCache>
                <c:formatCode>0.00E+00</c:formatCode>
                <c:ptCount val="10"/>
                <c:pt idx="0">
                  <c:v>2.4513980224920599E-3</c:v>
                </c:pt>
                <c:pt idx="1">
                  <c:v>2.1137054377610128E-3</c:v>
                </c:pt>
                <c:pt idx="2">
                  <c:v>1.8010271185655996E-3</c:v>
                </c:pt>
                <c:pt idx="3">
                  <c:v>1.5133630649058188E-3</c:v>
                </c:pt>
                <c:pt idx="4">
                  <c:v>1.2507132767816708E-3</c:v>
                </c:pt>
                <c:pt idx="5">
                  <c:v>1.0130777541931533E-3</c:v>
                </c:pt>
                <c:pt idx="6">
                  <c:v>8.0045649714027085E-4</c:v>
                </c:pt>
                <c:pt idx="7">
                  <c:v>6.1284950562302126E-4</c:v>
                </c:pt>
                <c:pt idx="8">
                  <c:v>4.5025677964140418E-4</c:v>
                </c:pt>
                <c:pt idx="9">
                  <c:v>3.1267831919541884E-4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6-46BE-A413-76AF552AB4B6}"/>
            </c:ext>
          </c:extLst>
        </c:ser>
        <c:ser>
          <c:idx val="1"/>
          <c:order val="1"/>
          <c:tx>
            <c:strRef>
              <c:f>Vergleich!$D$2</c:f>
              <c:strCache>
                <c:ptCount val="1"/>
                <c:pt idx="0">
                  <c:v>09.08. 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Vergleich!$D$3:$D$12</c:f>
              <c:numCache>
                <c:formatCode>0.00E+00</c:formatCode>
                <c:ptCount val="10"/>
                <c:pt idx="0">
                  <c:v>8.6054729733066899E-3</c:v>
                </c:pt>
                <c:pt idx="1">
                  <c:v>7.4200251657593396E-3</c:v>
                </c:pt>
                <c:pt idx="2">
                  <c:v>6.3223883069192001E-3</c:v>
                </c:pt>
                <c:pt idx="3">
                  <c:v>5.3125623967862738E-3</c:v>
                </c:pt>
                <c:pt idx="4">
                  <c:v>4.3905474353605565E-3</c:v>
                </c:pt>
                <c:pt idx="5">
                  <c:v>3.5563434226420503E-3</c:v>
                </c:pt>
                <c:pt idx="6">
                  <c:v>2.809950358630756E-3</c:v>
                </c:pt>
                <c:pt idx="7">
                  <c:v>2.1513682433266725E-3</c:v>
                </c:pt>
                <c:pt idx="8">
                  <c:v>1.5805970767298E-3</c:v>
                </c:pt>
                <c:pt idx="9">
                  <c:v>1.0976368588401391E-3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6-46BE-A413-76AF552AB4B6}"/>
            </c:ext>
          </c:extLst>
        </c:ser>
        <c:ser>
          <c:idx val="2"/>
          <c:order val="2"/>
          <c:tx>
            <c:strRef>
              <c:f>Vergleich!$E$2</c:f>
              <c:strCache>
                <c:ptCount val="1"/>
                <c:pt idx="0">
                  <c:v>09.08.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Vergleich!$E$3:$E$12</c:f>
              <c:numCache>
                <c:formatCode>0.00E+00</c:formatCode>
                <c:ptCount val="10"/>
                <c:pt idx="0">
                  <c:v>7.3333595772526574E-3</c:v>
                </c:pt>
                <c:pt idx="1">
                  <c:v>6.3231518803862196E-3</c:v>
                </c:pt>
                <c:pt idx="2">
                  <c:v>5.3877743832876652E-3</c:v>
                </c:pt>
                <c:pt idx="3">
                  <c:v>4.5272270859569976E-3</c:v>
                </c:pt>
                <c:pt idx="4">
                  <c:v>3.7415099883942125E-3</c:v>
                </c:pt>
                <c:pt idx="5">
                  <c:v>3.0306230905993124E-3</c:v>
                </c:pt>
                <c:pt idx="6">
                  <c:v>2.3945663925722962E-3</c:v>
                </c:pt>
                <c:pt idx="7">
                  <c:v>1.8333398943131643E-3</c:v>
                </c:pt>
                <c:pt idx="8">
                  <c:v>1.3469435958219163E-3</c:v>
                </c:pt>
                <c:pt idx="9">
                  <c:v>9.3537749709855312E-4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46-46BE-A413-76AF552AB4B6}"/>
            </c:ext>
          </c:extLst>
        </c:ser>
        <c:ser>
          <c:idx val="3"/>
          <c:order val="3"/>
          <c:tx>
            <c:strRef>
              <c:f>Vergleich!$F$2</c:f>
              <c:strCache>
                <c:ptCount val="1"/>
                <c:pt idx="0">
                  <c:v>09.08. III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Vergleich!$F$3:$F$12</c:f>
              <c:numCache>
                <c:formatCode>0.00E+00</c:formatCode>
                <c:ptCount val="10"/>
                <c:pt idx="0">
                  <c:v>5.585008949563282E-3</c:v>
                </c:pt>
                <c:pt idx="1">
                  <c:v>4.8156454718173191E-3</c:v>
                </c:pt>
                <c:pt idx="2">
                  <c:v>4.1032718813117982E-3</c:v>
                </c:pt>
                <c:pt idx="3">
                  <c:v>3.4478881780467202E-3</c:v>
                </c:pt>
                <c:pt idx="4">
                  <c:v>2.8494943620220826E-3</c:v>
                </c:pt>
                <c:pt idx="5">
                  <c:v>2.308090433237887E-3</c:v>
                </c:pt>
                <c:pt idx="6">
                  <c:v>1.8236763916941328E-3</c:v>
                </c:pt>
                <c:pt idx="7">
                  <c:v>1.3962522373908205E-3</c:v>
                </c:pt>
                <c:pt idx="8">
                  <c:v>1.0258179703279495E-3</c:v>
                </c:pt>
                <c:pt idx="9">
                  <c:v>7.1237359050552065E-4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46-46BE-A413-76AF552AB4B6}"/>
            </c:ext>
          </c:extLst>
        </c:ser>
        <c:ser>
          <c:idx val="4"/>
          <c:order val="4"/>
          <c:tx>
            <c:strRef>
              <c:f>Vergleich!$G$2</c:f>
              <c:strCache>
                <c:ptCount val="1"/>
                <c:pt idx="0">
                  <c:v>30.08. 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Vergleich!$G$3:$G$12</c:f>
              <c:numCache>
                <c:formatCode>0.000E+00</c:formatCode>
                <c:ptCount val="10"/>
                <c:pt idx="0">
                  <c:v>3.8985252583204587E-3</c:v>
                </c:pt>
                <c:pt idx="1">
                  <c:v>3.3614835135518236E-3</c:v>
                </c:pt>
                <c:pt idx="2">
                  <c:v>2.8642226387660509E-3</c:v>
                </c:pt>
                <c:pt idx="3">
                  <c:v>2.4067426339631401E-3</c:v>
                </c:pt>
                <c:pt idx="4">
                  <c:v>1.9890434991430912E-3</c:v>
                </c:pt>
                <c:pt idx="5">
                  <c:v>1.6111252343059003E-3</c:v>
                </c:pt>
                <c:pt idx="6">
                  <c:v>1.2729878394515753E-3</c:v>
                </c:pt>
                <c:pt idx="7">
                  <c:v>9.7463131458011228E-4</c:v>
                </c:pt>
                <c:pt idx="8">
                  <c:v>7.1605565969151057E-4</c:v>
                </c:pt>
                <c:pt idx="9">
                  <c:v>4.9726087478576912E-4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46-46BE-A413-76AF552AB4B6}"/>
            </c:ext>
          </c:extLst>
        </c:ser>
        <c:ser>
          <c:idx val="5"/>
          <c:order val="5"/>
          <c:tx>
            <c:strRef>
              <c:f>Vergleich!$H$2</c:f>
              <c:strCache>
                <c:ptCount val="1"/>
                <c:pt idx="0">
                  <c:v>30.08. 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Vergleich!$H$3:$H$12</c:f>
              <c:numCache>
                <c:formatCode>0.00E+00</c:formatCode>
                <c:ptCount val="10"/>
                <c:pt idx="0">
                  <c:v>4.1650909812873445E-3</c:v>
                </c:pt>
                <c:pt idx="1">
                  <c:v>3.591328448150822E-3</c:v>
                </c:pt>
                <c:pt idx="2">
                  <c:v>3.0600668433947834E-3</c:v>
                </c:pt>
                <c:pt idx="3">
                  <c:v>2.5713061670192281E-3</c:v>
                </c:pt>
                <c:pt idx="4">
                  <c:v>2.1250464190241554E-3</c:v>
                </c:pt>
                <c:pt idx="5">
                  <c:v>1.7212875994095623E-3</c:v>
                </c:pt>
                <c:pt idx="6">
                  <c:v>1.3600297081754562E-3</c:v>
                </c:pt>
                <c:pt idx="7">
                  <c:v>1.0412727453218335E-3</c:v>
                </c:pt>
                <c:pt idx="8">
                  <c:v>7.6501671084869358E-4</c:v>
                </c:pt>
                <c:pt idx="9">
                  <c:v>5.3126160475603496E-4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F19-913E-D1A8E8CB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14840"/>
        <c:axId val="622522056"/>
      </c:scatterChart>
      <c:valAx>
        <c:axId val="62251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/>
                  <a:t>Strömungsgeschwindigkeit</a:t>
                </a:r>
                <a:r>
                  <a:rPr lang="de-DE" baseline="0"/>
                  <a:t> [m/s]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22056"/>
        <c:crosses val="autoZero"/>
        <c:crossBetween val="midCat"/>
      </c:valAx>
      <c:valAx>
        <c:axId val="62252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Strömungswiderstand</a:t>
                </a:r>
                <a:r>
                  <a:rPr lang="de-DE" baseline="0"/>
                  <a:t> [N]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1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612774</xdr:colOff>
      <xdr:row>22</xdr:row>
      <xdr:rowOff>25400</xdr:rowOff>
    </xdr:from>
    <xdr:to>
      <xdr:col>19</xdr:col>
      <xdr:colOff>406400</xdr:colOff>
      <xdr:row>46</xdr:row>
      <xdr:rowOff>146050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060977-455F-4B2E-9285-50752EA0D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49</xdr:row>
      <xdr:rowOff>25400</xdr:rowOff>
    </xdr:from>
    <xdr:to>
      <xdr:col>21</xdr:col>
      <xdr:colOff>60325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61CB98D-BCF0-4C92-AED6-05AF48F49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3385-8AE3-4479-AC98-5F00D49C7B32}">
  <dimension ref="A1:J20"/>
  <sheetViews>
    <sheetView tabSelected="1" topLeftCell="B1" workbookViewId="0">
      <selection activeCell="B3" sqref="B3:B12"/>
    </sheetView>
  </sheetViews>
  <sheetFormatPr baseColWidth="10" defaultRowHeight="14.5" x14ac:dyDescent="0.35"/>
  <cols>
    <col min="1" max="1" width="24.1796875" bestFit="1" customWidth="1"/>
    <col min="2" max="2" width="19.36328125" bestFit="1" customWidth="1"/>
    <col min="3" max="3" width="15.90625" bestFit="1" customWidth="1"/>
    <col min="4" max="4" width="16.90625" bestFit="1" customWidth="1"/>
    <col min="5" max="5" width="17.453125" bestFit="1" customWidth="1"/>
    <col min="6" max="6" width="18" bestFit="1" customWidth="1"/>
    <col min="7" max="7" width="18" customWidth="1"/>
    <col min="8" max="8" width="18.453125" bestFit="1" customWidth="1"/>
    <col min="9" max="9" width="9.08984375" bestFit="1" customWidth="1"/>
    <col min="10" max="10" width="9.54296875" bestFit="1" customWidth="1"/>
  </cols>
  <sheetData>
    <row r="1" spans="1:10" x14ac:dyDescent="0.35">
      <c r="A1" s="7" t="s">
        <v>4</v>
      </c>
      <c r="B1" s="7" t="s">
        <v>2</v>
      </c>
      <c r="C1" s="9" t="s">
        <v>3</v>
      </c>
      <c r="D1" s="9"/>
      <c r="E1" s="9"/>
      <c r="F1" s="9"/>
      <c r="G1" s="9"/>
      <c r="H1" s="9"/>
      <c r="I1" s="9"/>
      <c r="J1" s="9"/>
    </row>
    <row r="2" spans="1:10" x14ac:dyDescent="0.35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0</v>
      </c>
      <c r="J2" s="2" t="s">
        <v>1</v>
      </c>
    </row>
    <row r="3" spans="1:10" x14ac:dyDescent="0.35">
      <c r="A3" s="4">
        <v>14</v>
      </c>
      <c r="B3" s="3">
        <v>0.15345517928970601</v>
      </c>
      <c r="C3" s="1">
        <v>2.4513980224920599E-3</v>
      </c>
      <c r="D3" s="1">
        <v>8.6054729733066899E-3</v>
      </c>
      <c r="E3" s="1">
        <v>7.3333595772526574E-3</v>
      </c>
      <c r="F3" s="1">
        <v>5.585008949563282E-3</v>
      </c>
      <c r="G3" s="8">
        <v>3.8985252583204587E-3</v>
      </c>
      <c r="H3" s="1">
        <f>((9.81*0.0003994)/0.022152139484538)*B3^2</f>
        <v>4.1650909812873445E-3</v>
      </c>
      <c r="I3" s="1">
        <v>2.4830551074996005E-4</v>
      </c>
      <c r="J3" s="1">
        <v>3.8180000000000001E-4</v>
      </c>
    </row>
    <row r="4" spans="1:10" x14ac:dyDescent="0.35">
      <c r="A4" s="4">
        <v>13</v>
      </c>
      <c r="B4" s="3">
        <v>0.14249409505472699</v>
      </c>
      <c r="C4" s="1">
        <v>2.1137054377610128E-3</v>
      </c>
      <c r="D4" s="1">
        <v>7.4200251657593396E-3</v>
      </c>
      <c r="E4" s="1">
        <v>6.3231518803862196E-3</v>
      </c>
      <c r="F4" s="1">
        <v>4.8156454718173191E-3</v>
      </c>
      <c r="G4" s="8">
        <v>3.3614835135518236E-3</v>
      </c>
      <c r="H4" s="1">
        <f t="shared" ref="H4:H12" si="0">((9.81*0.0003994)/0.022152139484538)*B4^2</f>
        <v>3.591328448150822E-3</v>
      </c>
      <c r="I4" s="1">
        <v>2.1486757418308046E-4</v>
      </c>
      <c r="J4" s="1">
        <v>3.4518E-4</v>
      </c>
    </row>
    <row r="5" spans="1:10" x14ac:dyDescent="0.35">
      <c r="A5" s="4">
        <v>12</v>
      </c>
      <c r="B5" s="3">
        <v>0.131533010819748</v>
      </c>
      <c r="C5" s="1">
        <v>1.8010271185655996E-3</v>
      </c>
      <c r="D5" s="1">
        <v>6.3223883069192001E-3</v>
      </c>
      <c r="E5" s="1">
        <v>5.3877743832876652E-3</v>
      </c>
      <c r="F5" s="1">
        <v>4.1032718813117982E-3</v>
      </c>
      <c r="G5" s="8">
        <v>2.8642226387660509E-3</v>
      </c>
      <c r="H5" s="1">
        <f t="shared" si="0"/>
        <v>3.0600668433947834E-3</v>
      </c>
      <c r="I5" s="1">
        <v>1.8384530356330348E-4</v>
      </c>
      <c r="J5" s="1">
        <v>3.0953000000000003E-4</v>
      </c>
    </row>
    <row r="6" spans="1:10" x14ac:dyDescent="0.35">
      <c r="A6" s="4">
        <v>11</v>
      </c>
      <c r="B6" s="3">
        <v>0.12057192658476901</v>
      </c>
      <c r="C6" s="1">
        <v>1.5133630649058188E-3</v>
      </c>
      <c r="D6" s="1">
        <v>5.3125623967862738E-3</v>
      </c>
      <c r="E6" s="1">
        <v>4.5272270859569976E-3</v>
      </c>
      <c r="F6" s="1">
        <v>3.4478881780467202E-3</v>
      </c>
      <c r="G6" s="8">
        <v>2.4067426339631401E-3</v>
      </c>
      <c r="H6" s="1">
        <f t="shared" si="0"/>
        <v>2.5713061670192281E-3</v>
      </c>
      <c r="I6" s="1">
        <v>1.5523869889062938E-4</v>
      </c>
      <c r="J6" s="1">
        <v>2.7500000000000002E-4</v>
      </c>
    </row>
    <row r="7" spans="1:10" x14ac:dyDescent="0.35">
      <c r="A7" s="4">
        <v>10</v>
      </c>
      <c r="B7" s="3">
        <v>0.10961084234979</v>
      </c>
      <c r="C7" s="1">
        <v>1.2507132767816708E-3</v>
      </c>
      <c r="D7" s="1">
        <v>4.3905474353605565E-3</v>
      </c>
      <c r="E7" s="1">
        <v>3.7415099883942125E-3</v>
      </c>
      <c r="F7" s="1">
        <v>2.8494943620220826E-3</v>
      </c>
      <c r="G7" s="8">
        <v>1.9890434991430912E-3</v>
      </c>
      <c r="H7" s="1">
        <f t="shared" si="0"/>
        <v>2.1250464190241554E-3</v>
      </c>
      <c r="I7" s="1">
        <v>1.2904776016505807E-4</v>
      </c>
      <c r="J7" s="1">
        <v>2.4153999999999999E-4</v>
      </c>
    </row>
    <row r="8" spans="1:10" x14ac:dyDescent="0.35">
      <c r="A8" s="4">
        <v>9</v>
      </c>
      <c r="B8" s="3">
        <v>9.8649758114810901E-2</v>
      </c>
      <c r="C8" s="1">
        <v>1.0130777541931533E-3</v>
      </c>
      <c r="D8" s="1">
        <v>3.5563434226420503E-3</v>
      </c>
      <c r="E8" s="1">
        <v>3.0306230905993124E-3</v>
      </c>
      <c r="F8" s="1">
        <v>2.308090433237887E-3</v>
      </c>
      <c r="G8" s="8">
        <v>1.6111252343059003E-3</v>
      </c>
      <c r="H8" s="1">
        <f t="shared" si="0"/>
        <v>1.7212875994095623E-3</v>
      </c>
      <c r="I8" s="1">
        <v>1.0527248738658959E-4</v>
      </c>
      <c r="J8" s="1">
        <v>2.0932000000000001E-4</v>
      </c>
    </row>
    <row r="9" spans="1:10" x14ac:dyDescent="0.35">
      <c r="A9" s="4">
        <v>8</v>
      </c>
      <c r="B9" s="3">
        <v>8.7688673879831897E-2</v>
      </c>
      <c r="C9" s="1">
        <v>8.0045649714027085E-4</v>
      </c>
      <c r="D9" s="1">
        <v>2.809950358630756E-3</v>
      </c>
      <c r="E9" s="1">
        <v>2.3945663925722962E-3</v>
      </c>
      <c r="F9" s="1">
        <v>1.8236763916941328E-3</v>
      </c>
      <c r="G9" s="8">
        <v>1.2729878394515753E-3</v>
      </c>
      <c r="H9" s="1">
        <f t="shared" si="0"/>
        <v>1.3600297081754562E-3</v>
      </c>
      <c r="I9" s="1">
        <v>8.3912880555223957E-5</v>
      </c>
      <c r="J9" s="1">
        <v>1.7834E-4</v>
      </c>
    </row>
    <row r="10" spans="1:10" x14ac:dyDescent="0.35">
      <c r="A10" s="4">
        <v>7</v>
      </c>
      <c r="B10" s="3">
        <v>7.6727589644852906E-2</v>
      </c>
      <c r="C10" s="1">
        <v>6.1284950562302126E-4</v>
      </c>
      <c r="D10" s="1">
        <v>2.1513682433266725E-3</v>
      </c>
      <c r="E10" s="1">
        <v>1.8333398943131643E-3</v>
      </c>
      <c r="F10" s="1">
        <v>1.3962522373908205E-3</v>
      </c>
      <c r="G10" s="8">
        <v>9.7463131458011228E-4</v>
      </c>
      <c r="H10" s="1">
        <f t="shared" si="0"/>
        <v>1.0412727453218335E-3</v>
      </c>
      <c r="I10" s="1">
        <v>6.4968939670961097E-5</v>
      </c>
      <c r="J10" s="1">
        <v>1.4861E-4</v>
      </c>
    </row>
    <row r="11" spans="1:10" x14ac:dyDescent="0.35">
      <c r="A11" s="4">
        <v>6</v>
      </c>
      <c r="B11" s="3">
        <v>6.5766505409873902E-2</v>
      </c>
      <c r="C11" s="1">
        <v>4.5025677964140418E-4</v>
      </c>
      <c r="D11" s="1">
        <v>1.5805970767298E-3</v>
      </c>
      <c r="E11" s="1">
        <v>1.3469435958219163E-3</v>
      </c>
      <c r="F11" s="1">
        <v>1.0258179703279495E-3</v>
      </c>
      <c r="G11" s="8">
        <v>7.1605565969151057E-4</v>
      </c>
      <c r="H11" s="1">
        <f t="shared" si="0"/>
        <v>7.6501671084869358E-4</v>
      </c>
      <c r="I11" s="1">
        <v>4.8440664733801082E-5</v>
      </c>
      <c r="J11" s="1">
        <v>1.2032E-4</v>
      </c>
    </row>
    <row r="12" spans="1:10" x14ac:dyDescent="0.35">
      <c r="A12" s="4">
        <v>5</v>
      </c>
      <c r="B12" s="3">
        <v>5.48054211748948E-2</v>
      </c>
      <c r="C12" s="1">
        <v>3.1267831919541884E-4</v>
      </c>
      <c r="D12" s="1">
        <v>1.0976368588401391E-3</v>
      </c>
      <c r="E12" s="1">
        <v>9.3537749709855312E-4</v>
      </c>
      <c r="F12" s="1">
        <v>7.1237359050552065E-4</v>
      </c>
      <c r="G12" s="8">
        <v>4.9726087478576912E-4</v>
      </c>
      <c r="H12" s="1">
        <f t="shared" si="0"/>
        <v>5.3126160475603496E-4</v>
      </c>
      <c r="I12" s="1">
        <v>3.4328055743743857E-5</v>
      </c>
      <c r="J12" s="1">
        <v>9.3508E-5</v>
      </c>
    </row>
    <row r="13" spans="1:10" x14ac:dyDescent="0.35">
      <c r="A13" s="4">
        <v>0</v>
      </c>
      <c r="B13" s="6">
        <v>0</v>
      </c>
      <c r="C13">
        <v>0</v>
      </c>
      <c r="D13">
        <v>0</v>
      </c>
      <c r="E13">
        <v>0</v>
      </c>
      <c r="F13">
        <v>0</v>
      </c>
      <c r="G13" s="1">
        <v>0</v>
      </c>
      <c r="H13">
        <v>0</v>
      </c>
      <c r="I13">
        <v>0</v>
      </c>
      <c r="J13" s="1">
        <v>0</v>
      </c>
    </row>
    <row r="14" spans="1:10" x14ac:dyDescent="0.35">
      <c r="A14" s="4"/>
      <c r="B14" s="3"/>
      <c r="C14" s="3"/>
      <c r="D14" s="3"/>
      <c r="E14" s="3"/>
      <c r="F14" s="3"/>
      <c r="G14" s="3"/>
      <c r="H14" s="3"/>
    </row>
    <row r="15" spans="1:10" x14ac:dyDescent="0.35">
      <c r="A15" s="4"/>
      <c r="B15" s="3"/>
      <c r="C15" s="3"/>
      <c r="G15" s="3"/>
      <c r="H15" s="3"/>
    </row>
    <row r="18" spans="7:9" x14ac:dyDescent="0.35">
      <c r="G18">
        <v>2.2152139484538001E-2</v>
      </c>
    </row>
    <row r="20" spans="7:9" x14ac:dyDescent="0.35">
      <c r="I20" s="5"/>
    </row>
  </sheetData>
  <mergeCells count="1">
    <mergeCell ref="C1:J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2019-09-24T16:39:03Z</dcterms:modified>
</cp:coreProperties>
</file>