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4165487f48e8c8fd/Til NAS/Projekter/Camera-Slide-driver/"/>
    </mc:Choice>
  </mc:AlternateContent>
  <bookViews>
    <workbookView xWindow="0" yWindow="0" windowWidth="28800" windowHeight="1233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K10" i="1"/>
  <c r="K11" i="1"/>
  <c r="K12" i="1"/>
  <c r="K13" i="1"/>
  <c r="L9" i="1"/>
  <c r="K9" i="1"/>
  <c r="I9" i="1"/>
  <c r="I10" i="1"/>
  <c r="I11" i="1"/>
  <c r="I12" i="1"/>
  <c r="I13" i="1"/>
  <c r="I14" i="1"/>
  <c r="H10" i="1"/>
  <c r="H11" i="1"/>
  <c r="H12" i="1"/>
  <c r="H13" i="1"/>
  <c r="H9" i="1"/>
  <c r="E9" i="1"/>
  <c r="E10" i="1"/>
  <c r="E11" i="1"/>
  <c r="E12" i="1"/>
  <c r="E13" i="1"/>
  <c r="C9" i="1"/>
  <c r="D9" i="1"/>
  <c r="C10" i="1"/>
  <c r="C11" i="1" s="1"/>
  <c r="C12" i="1" s="1"/>
  <c r="C13" i="1" s="1"/>
  <c r="C14" i="1" s="1"/>
  <c r="C5" i="1"/>
  <c r="G4" i="1"/>
  <c r="D11" i="1" l="1"/>
  <c r="D13" i="1"/>
  <c r="D12" i="1"/>
  <c r="D10" i="1"/>
</calcChain>
</file>

<file path=xl/sharedStrings.xml><?xml version="1.0" encoding="utf-8"?>
<sst xmlns="http://schemas.openxmlformats.org/spreadsheetml/2006/main" count="19" uniqueCount="19">
  <si>
    <t>resolution</t>
  </si>
  <si>
    <t>VDD</t>
  </si>
  <si>
    <t>v</t>
  </si>
  <si>
    <t>mV</t>
  </si>
  <si>
    <t>ADC bits</t>
  </si>
  <si>
    <t>step size</t>
  </si>
  <si>
    <t># keys</t>
  </si>
  <si>
    <t>R0</t>
  </si>
  <si>
    <t>v / switch</t>
  </si>
  <si>
    <t>key</t>
  </si>
  <si>
    <t>Vin</t>
  </si>
  <si>
    <t>Req</t>
  </si>
  <si>
    <t>Rn</t>
  </si>
  <si>
    <t>None</t>
  </si>
  <si>
    <t>infinite</t>
  </si>
  <si>
    <t>vinmin</t>
  </si>
  <si>
    <t>vinmax</t>
  </si>
  <si>
    <t>adc val max</t>
  </si>
  <si>
    <t>adc val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</si>
</sst>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abSelected="1" workbookViewId="0">
      <selection activeCell="F30" sqref="F30"/>
    </sheetView>
  </sheetViews>
  <sheetFormatPr defaultRowHeight="15" x14ac:dyDescent="0.25"/>
  <cols>
    <col min="5" max="6" width="10.140625" bestFit="1" customWidth="1"/>
    <col min="11" max="12" width="11.28515625" bestFit="1" customWidth="1"/>
  </cols>
  <sheetData>
    <row r="2" spans="2:12" x14ac:dyDescent="0.25">
      <c r="B2" s="2" t="s">
        <v>6</v>
      </c>
      <c r="C2">
        <v>6</v>
      </c>
    </row>
    <row r="3" spans="2:12" x14ac:dyDescent="0.25">
      <c r="B3" s="2" t="s">
        <v>4</v>
      </c>
      <c r="C3">
        <v>10</v>
      </c>
    </row>
    <row r="4" spans="2:12" x14ac:dyDescent="0.25">
      <c r="B4" s="2" t="s">
        <v>1</v>
      </c>
      <c r="C4">
        <v>5</v>
      </c>
      <c r="D4" t="s">
        <v>2</v>
      </c>
      <c r="F4" t="s">
        <v>0</v>
      </c>
      <c r="G4">
        <f>C4/ POWER(2,C3) * 1000</f>
        <v>4.8828125</v>
      </c>
      <c r="H4" t="s">
        <v>3</v>
      </c>
    </row>
    <row r="5" spans="2:12" x14ac:dyDescent="0.25">
      <c r="B5" s="2" t="s">
        <v>5</v>
      </c>
      <c r="C5" s="1">
        <f>C4/C2</f>
        <v>0.83333333333333337</v>
      </c>
      <c r="D5" t="s">
        <v>8</v>
      </c>
      <c r="F5" t="s">
        <v>7</v>
      </c>
      <c r="G5">
        <v>10000</v>
      </c>
    </row>
    <row r="7" spans="2:12" x14ac:dyDescent="0.25">
      <c r="B7" s="2" t="s">
        <v>9</v>
      </c>
      <c r="C7" t="s">
        <v>10</v>
      </c>
      <c r="D7" t="s">
        <v>11</v>
      </c>
      <c r="E7" t="s">
        <v>12</v>
      </c>
    </row>
    <row r="8" spans="2:12" x14ac:dyDescent="0.25">
      <c r="B8" s="2" t="s">
        <v>13</v>
      </c>
      <c r="C8">
        <v>5</v>
      </c>
      <c r="D8" s="1" t="s">
        <v>14</v>
      </c>
      <c r="E8">
        <v>10000</v>
      </c>
      <c r="H8" t="s">
        <v>15</v>
      </c>
      <c r="I8" t="s">
        <v>16</v>
      </c>
      <c r="K8" t="s">
        <v>18</v>
      </c>
      <c r="L8" t="s">
        <v>17</v>
      </c>
    </row>
    <row r="9" spans="2:12" x14ac:dyDescent="0.25">
      <c r="B9">
        <v>1</v>
      </c>
      <c r="C9">
        <f>C8-$C$5</f>
        <v>4.166666666666667</v>
      </c>
      <c r="D9">
        <f>C9*$G$5/($C$4-C9)</f>
        <v>50000.000000000022</v>
      </c>
      <c r="E9">
        <f t="shared" ref="E9:E12" si="0">D9-D10</f>
        <v>30000.000000000018</v>
      </c>
      <c r="H9">
        <f>C9-$C$5/2</f>
        <v>3.7500000000000004</v>
      </c>
      <c r="I9">
        <f>C9+$C$5/2</f>
        <v>4.5833333333333339</v>
      </c>
      <c r="K9">
        <f>H9/($C$4/POWER(2,$C$3))</f>
        <v>768.00000000000011</v>
      </c>
      <c r="L9">
        <f>I9/($C$4/POWER(2,$C$3))</f>
        <v>938.66666666666674</v>
      </c>
    </row>
    <row r="10" spans="2:12" x14ac:dyDescent="0.25">
      <c r="B10">
        <v>2</v>
      </c>
      <c r="C10">
        <f t="shared" ref="C10:C14" si="1">C9-$C$5</f>
        <v>3.3333333333333335</v>
      </c>
      <c r="D10">
        <f t="shared" ref="D10:D13" si="2">C10*$G$5/($C$4-C10)</f>
        <v>20000.000000000004</v>
      </c>
      <c r="E10">
        <f t="shared" si="0"/>
        <v>10000.000000000004</v>
      </c>
      <c r="H10">
        <f t="shared" ref="H10:H14" si="3">C10-$C$5/2</f>
        <v>2.916666666666667</v>
      </c>
      <c r="I10">
        <f t="shared" ref="I10:I14" si="4">C10+$C$5/2</f>
        <v>3.75</v>
      </c>
      <c r="K10">
        <f t="shared" ref="K10:K14" si="5">H10/($C$4/POWER(2,$C$3))</f>
        <v>597.33333333333337</v>
      </c>
      <c r="L10">
        <f t="shared" ref="L10:L14" si="6">I10/($C$4/POWER(2,$C$3))</f>
        <v>768</v>
      </c>
    </row>
    <row r="11" spans="2:12" x14ac:dyDescent="0.25">
      <c r="B11">
        <v>3</v>
      </c>
      <c r="C11">
        <f t="shared" si="1"/>
        <v>2.5</v>
      </c>
      <c r="D11">
        <f t="shared" si="2"/>
        <v>10000</v>
      </c>
      <c r="E11">
        <f t="shared" si="0"/>
        <v>5000.0000000000009</v>
      </c>
      <c r="H11">
        <f t="shared" si="3"/>
        <v>2.0833333333333335</v>
      </c>
      <c r="I11">
        <f t="shared" si="4"/>
        <v>2.9166666666666665</v>
      </c>
      <c r="K11">
        <f t="shared" si="5"/>
        <v>426.66666666666669</v>
      </c>
      <c r="L11">
        <f t="shared" si="6"/>
        <v>597.33333333333326</v>
      </c>
    </row>
    <row r="12" spans="2:12" x14ac:dyDescent="0.25">
      <c r="B12">
        <v>4</v>
      </c>
      <c r="C12">
        <f t="shared" si="1"/>
        <v>1.6666666666666665</v>
      </c>
      <c r="D12">
        <f t="shared" si="2"/>
        <v>4999.9999999999991</v>
      </c>
      <c r="E12">
        <f t="shared" si="0"/>
        <v>2999.9999999999995</v>
      </c>
      <c r="H12">
        <f t="shared" si="3"/>
        <v>1.2499999999999998</v>
      </c>
      <c r="I12">
        <f t="shared" si="4"/>
        <v>2.083333333333333</v>
      </c>
      <c r="K12">
        <f t="shared" si="5"/>
        <v>255.99999999999994</v>
      </c>
      <c r="L12">
        <f t="shared" si="6"/>
        <v>426.66666666666663</v>
      </c>
    </row>
    <row r="13" spans="2:12" x14ac:dyDescent="0.25">
      <c r="B13">
        <v>5</v>
      </c>
      <c r="C13">
        <f t="shared" si="1"/>
        <v>0.83333333333333315</v>
      </c>
      <c r="D13">
        <f t="shared" si="2"/>
        <v>1999.9999999999995</v>
      </c>
      <c r="E13">
        <f>D13-D14</f>
        <v>1999.9999999999995</v>
      </c>
      <c r="H13">
        <f t="shared" si="3"/>
        <v>0.41666666666666646</v>
      </c>
      <c r="I13">
        <f t="shared" si="4"/>
        <v>1.2499999999999998</v>
      </c>
      <c r="K13">
        <f t="shared" si="5"/>
        <v>85.333333333333286</v>
      </c>
      <c r="L13">
        <f t="shared" si="6"/>
        <v>255.99999999999994</v>
      </c>
    </row>
    <row r="14" spans="2:12" x14ac:dyDescent="0.25">
      <c r="B14">
        <v>6</v>
      </c>
      <c r="C14">
        <f t="shared" si="1"/>
        <v>0</v>
      </c>
      <c r="D14">
        <v>0</v>
      </c>
      <c r="E14">
        <v>0</v>
      </c>
      <c r="H14">
        <v>0</v>
      </c>
      <c r="I14">
        <f t="shared" si="4"/>
        <v>0.41666666666666669</v>
      </c>
      <c r="K14">
        <v>0</v>
      </c>
      <c r="L14">
        <f t="shared" si="6"/>
        <v>85.333333333333343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jeppesen</dc:creator>
  <cp:lastModifiedBy>Mikkel jeppesen</cp:lastModifiedBy>
  <dcterms:created xsi:type="dcterms:W3CDTF">2015-12-14T21:24:11Z</dcterms:created>
  <dcterms:modified xsi:type="dcterms:W3CDTF">2015-12-14T23:51:52Z</dcterms:modified>
</cp:coreProperties>
</file>