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ustonisd-my.sharepoint.com/personal/s1738271_online_houstonisd_org/Documents/"/>
    </mc:Choice>
  </mc:AlternateContent>
  <xr:revisionPtr revIDLastSave="0" documentId="13_ncr:1_{DA6F75B9-AAB7-437E-B910-03246A8C1D64}" xr6:coauthVersionLast="47" xr6:coauthVersionMax="47" xr10:uidLastSave="{00000000-0000-0000-0000-000000000000}"/>
  <bookViews>
    <workbookView xWindow="-24255" yWindow="255" windowWidth="21600" windowHeight="11835" xr2:uid="{120B19E8-43DA-4215-93A6-D433731AF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3" i="1"/>
  <c r="D13" i="1"/>
  <c r="E13" i="1"/>
  <c r="E14" i="1" s="1"/>
  <c r="F13" i="1"/>
  <c r="F14" i="1" s="1"/>
  <c r="B13" i="1"/>
  <c r="B12" i="1"/>
  <c r="C14" i="1"/>
  <c r="D14" i="1"/>
  <c r="C12" i="1"/>
  <c r="D12" i="1"/>
  <c r="E12" i="1"/>
  <c r="F12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<sst xmlns="http://schemas.openxmlformats.org/spreadsheetml/2006/main" count="10" uniqueCount="10">
  <si>
    <t>Trial  1 (s)</t>
  </si>
  <si>
    <t>Trial  2 (s)</t>
  </si>
  <si>
    <t>Trial  3 (s)</t>
  </si>
  <si>
    <t>acceleration (m/s^2)</t>
  </si>
  <si>
    <t>Mass (kg)</t>
  </si>
  <si>
    <t>Average Time (s)</t>
  </si>
  <si>
    <t>Torque</t>
  </si>
  <si>
    <t>Delta Y = 0.7 m</t>
  </si>
  <si>
    <t xml:space="preserve">radius = 0.0075 m </t>
  </si>
  <si>
    <t>Angular Accleration rads/s^2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</si>
</sst>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CD86-61D6-4947-A494-A685A0678D0F}">
  <dimension ref="A1:F14"/>
  <sheetViews>
    <sheetView tabSelected="1" zoomScale="105" workbookViewId="0">
      <selection activeCell="E16" sqref="E16"/>
    </sheetView>
  </sheetViews>
  <sheetFormatPr defaultRowHeight="15" x14ac:dyDescent="0.25"/>
  <cols>
    <col min="1" max="1" width="29" customWidth="1"/>
    <col min="2" max="2" width="21.5703125" customWidth="1"/>
    <col min="5" max="5" width="17.5703125" customWidth="1"/>
    <col min="6" max="6" width="22" customWidth="1"/>
  </cols>
  <sheetData>
    <row r="1" spans="1:6" x14ac:dyDescent="0.25">
      <c r="A1" t="s">
        <v>4</v>
      </c>
      <c r="B1">
        <v>0.2</v>
      </c>
      <c r="C1">
        <v>0.22</v>
      </c>
      <c r="D1">
        <v>0.4</v>
      </c>
      <c r="E1">
        <v>0.42</v>
      </c>
      <c r="F1">
        <v>0.62</v>
      </c>
    </row>
    <row r="2" spans="1:6" x14ac:dyDescent="0.25">
      <c r="A2" t="s">
        <v>0</v>
      </c>
      <c r="B2">
        <v>8.11</v>
      </c>
      <c r="C2">
        <v>8</v>
      </c>
      <c r="D2">
        <v>5.57</v>
      </c>
      <c r="E2">
        <v>5.28</v>
      </c>
      <c r="F2">
        <v>4.3600000000000003</v>
      </c>
    </row>
    <row r="3" spans="1:6" x14ac:dyDescent="0.25">
      <c r="A3" t="s">
        <v>1</v>
      </c>
      <c r="B3">
        <v>7.96</v>
      </c>
      <c r="C3">
        <v>7.34</v>
      </c>
      <c r="D3">
        <v>5.21</v>
      </c>
      <c r="E3">
        <v>5.19</v>
      </c>
      <c r="F3">
        <v>4.58</v>
      </c>
    </row>
    <row r="4" spans="1:6" x14ac:dyDescent="0.25">
      <c r="A4" t="s">
        <v>2</v>
      </c>
      <c r="B4">
        <v>8.11</v>
      </c>
      <c r="C4">
        <v>7.74</v>
      </c>
      <c r="D4">
        <v>5.73</v>
      </c>
      <c r="E4">
        <v>5.04</v>
      </c>
      <c r="F4">
        <v>3.98</v>
      </c>
    </row>
    <row r="6" spans="1:6" x14ac:dyDescent="0.25">
      <c r="A6" t="s">
        <v>7</v>
      </c>
    </row>
    <row r="8" spans="1:6" x14ac:dyDescent="0.25">
      <c r="A8" t="s">
        <v>5</v>
      </c>
      <c r="B8">
        <f>(B2+B3+B4)/3</f>
        <v>8.06</v>
      </c>
      <c r="C8">
        <f t="shared" ref="C8:F8" si="0">(C2+C3+C4)/3</f>
        <v>7.6933333333333325</v>
      </c>
      <c r="D8">
        <f t="shared" si="0"/>
        <v>5.5033333333333339</v>
      </c>
      <c r="E8">
        <f t="shared" si="0"/>
        <v>5.1700000000000008</v>
      </c>
      <c r="F8">
        <f t="shared" si="0"/>
        <v>4.3066666666666675</v>
      </c>
    </row>
    <row r="10" spans="1:6" x14ac:dyDescent="0.25">
      <c r="A10" t="s">
        <v>8</v>
      </c>
    </row>
    <row r="12" spans="1:6" x14ac:dyDescent="0.25">
      <c r="A12" t="s">
        <v>3</v>
      </c>
      <c r="B12">
        <f>0.7/(((B2+B3+B4)/3)^2)</f>
        <v>1.0775264917584614E-2</v>
      </c>
      <c r="C12">
        <f>0.7/(((C2+C3+C4)/3)^2)</f>
        <v>1.1826845964154523E-2</v>
      </c>
      <c r="D12">
        <f>0.7/(((D2+D3+D4)/3)^2)</f>
        <v>2.3112472260447475E-2</v>
      </c>
      <c r="E12">
        <f>0.7/(((E2+E3+E4)/3)^2)</f>
        <v>2.6188881697338823E-2</v>
      </c>
      <c r="F12">
        <f>0.7/(((F2+F3+F4)/3)^2)</f>
        <v>3.7741184138638327E-2</v>
      </c>
    </row>
    <row r="13" spans="1:6" x14ac:dyDescent="0.25">
      <c r="A13" t="s">
        <v>9</v>
      </c>
      <c r="B13">
        <f>2*(0.7)/B8^2</f>
        <v>2.1550529835169228E-2</v>
      </c>
      <c r="C13">
        <f t="shared" ref="C13:F13" si="1">2*(0.7)/C8^2</f>
        <v>2.3653691928309045E-2</v>
      </c>
      <c r="D13">
        <f t="shared" si="1"/>
        <v>4.6224944520894949E-2</v>
      </c>
      <c r="E13">
        <f t="shared" si="1"/>
        <v>5.2377763394677646E-2</v>
      </c>
      <c r="F13">
        <f t="shared" si="1"/>
        <v>7.5482368277276654E-2</v>
      </c>
    </row>
    <row r="14" spans="1:6" x14ac:dyDescent="0.25">
      <c r="A14" t="s">
        <v>6</v>
      </c>
      <c r="B14">
        <f>0.075*(B1*10-B1*B13)</f>
        <v>0.14967674205247244</v>
      </c>
      <c r="C14">
        <f t="shared" ref="C14:E14" si="2">0.075*(C1*10-C1*C13)</f>
        <v>0.1646097140831829</v>
      </c>
      <c r="D14">
        <f t="shared" si="2"/>
        <v>0.29861325166437314</v>
      </c>
      <c r="E14">
        <f t="shared" si="2"/>
        <v>0.31335010045306766</v>
      </c>
      <c r="F14">
        <f>0.075*(F1*10-F1*F13)</f>
        <v>0.4614900698751066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Colin</dc:creator>
  <cp:lastModifiedBy>Kamani, Damodar</cp:lastModifiedBy>
  <dcterms:created xsi:type="dcterms:W3CDTF">2024-03-27T20:18:06Z</dcterms:created>
  <dcterms:modified xsi:type="dcterms:W3CDTF">2024-03-29T15:34:08Z</dcterms:modified>
</cp:coreProperties>
</file>