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04.10\"/>
    </mc:Choice>
  </mc:AlternateContent>
  <xr:revisionPtr revIDLastSave="0" documentId="14_{8753D180-0D22-473E-9E39-36901D35E2DF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Resumo do cenário 2" sheetId="17" state="hidden" r:id="rId1"/>
    <sheet name="Resumo do cenário 3" sheetId="19" r:id="rId2"/>
    <sheet name="Plan1" sheetId="3" r:id="rId3"/>
  </sheets>
  <definedNames>
    <definedName name="Investimento_em_Dezembro">Plan1!$C$14</definedName>
    <definedName name="Investimento_em_Novembro">Plan1!$C$13</definedName>
    <definedName name="Investimento_em_Outubro">Plan1!$C$12</definedName>
    <definedName name="Juros">Plan1!$C$16</definedName>
    <definedName name="Juros_Dezembro">Plan1!$D$14</definedName>
    <definedName name="Juros_Novembro">Plan1!$D$13</definedName>
    <definedName name="Juros_Outubro">Plan1!$D$12</definedName>
    <definedName name="Rendimento_Dezembro">Plan1!$E$14</definedName>
    <definedName name="Rendimento_Novembro">Plan1!$E$13</definedName>
    <definedName name="Rendimento_Outubro">Plan1!$E$12</definedName>
    <definedName name="Total_Investimento">Plan1!$C$15</definedName>
    <definedName name="Total_Rendimento">Plan1!$E$15</definedName>
  </definedNames>
  <calcPr calcId="191029"/>
</workbook>
</file>

<file path=xl/calcChain.xml><?xml version="1.0" encoding="utf-8"?>
<calcChain xmlns="http://schemas.openxmlformats.org/spreadsheetml/2006/main">
  <c r="C15" i="3" l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C16" i="3" l="1"/>
</calcChain>
</file>

<file path=xl/sharedStrings.xml><?xml version="1.0" encoding="utf-8"?>
<sst xmlns="http://schemas.openxmlformats.org/spreadsheetml/2006/main" count="74" uniqueCount="54">
  <si>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</si>
  <si>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</si>
  <si>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</si>
  <si>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</si>
  <si>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</si>
  <si>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</si>
  <si>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</si>
  <si>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</si>
  <si>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</si>
  <si>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</si>
  <si>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</si>
  <si>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</si>
  <si>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</si>
  <si>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$B$12</t>
  </si>
  <si>
    <t>$B$13</t>
  </si>
  <si>
    <t>Criado por Paulo em 16/03/2010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</si>
  <si>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</si>
  <si>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</si>
  <si>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</si>
  <si>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</si>
  <si>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</si>
  <si>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</si>
  <si>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</si>
  <si>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$B$14</t>
  </si>
  <si>
    <t>$B$15</t>
  </si>
  <si>
    <t>$C$12</t>
  </si>
  <si>
    <t>$C$13</t>
  </si>
  <si>
    <t>$C$14</t>
  </si>
  <si>
    <t>$D$12</t>
  </si>
  <si>
    <t>$D$13</t>
  </si>
  <si>
    <t>$D$14</t>
  </si>
  <si>
    <t>$D$15</t>
  </si>
  <si>
    <t>Previsto</t>
  </si>
  <si>
    <t>Bom</t>
  </si>
  <si>
    <t>Ruim</t>
  </si>
  <si>
    <t>$C$15</t>
  </si>
  <si>
    <t>Rendimento</t>
  </si>
  <si>
    <t>Total:</t>
  </si>
  <si>
    <t>Investimento</t>
  </si>
  <si>
    <t>Porcentagem</t>
  </si>
  <si>
    <t>Juros:</t>
  </si>
  <si>
    <t>Criado por Aluno em 04/10/2023</t>
  </si>
  <si>
    <t>Normal</t>
  </si>
  <si>
    <t>Ótimo</t>
  </si>
  <si>
    <t>Péssimo</t>
  </si>
  <si>
    <t>Investimento_em_Outubro</t>
  </si>
  <si>
    <t>Juros_Outubro</t>
  </si>
  <si>
    <t>Investimento_em_Novembro</t>
  </si>
  <si>
    <t>Juros_Novembro</t>
  </si>
  <si>
    <t>Investimento_em_Dezembro</t>
  </si>
  <si>
    <t>Juros_Dezembro</t>
  </si>
  <si>
    <t>Total_Investimento</t>
  </si>
  <si>
    <t>Juros</t>
  </si>
  <si>
    <t>Total_Rendimento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</si>
</sst>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Border="1"/>
    <xf numFmtId="0" fontId="2" fillId="3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/>
    <xf numFmtId="0" fontId="5" fillId="0" borderId="0" xfId="0" applyFont="1" applyAlignment="1">
      <alignment vertical="top" wrapText="1"/>
    </xf>
    <xf numFmtId="164" fontId="0" fillId="0" borderId="0" xfId="0" applyNumberFormat="1"/>
    <xf numFmtId="164" fontId="0" fillId="0" borderId="2" xfId="0" applyNumberFormat="1" applyBorder="1"/>
    <xf numFmtId="164" fontId="7" fillId="6" borderId="5" xfId="0" applyNumberFormat="1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164" fontId="7" fillId="6" borderId="10" xfId="0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right"/>
    </xf>
    <xf numFmtId="164" fontId="8" fillId="5" borderId="12" xfId="0" applyNumberFormat="1" applyFont="1" applyFill="1" applyBorder="1"/>
    <xf numFmtId="0" fontId="8" fillId="5" borderId="12" xfId="0" applyFont="1" applyFill="1" applyBorder="1" applyAlignment="1">
      <alignment horizontal="center"/>
    </xf>
    <xf numFmtId="164" fontId="8" fillId="5" borderId="13" xfId="0" applyNumberFormat="1" applyFont="1" applyFill="1" applyBorder="1"/>
    <xf numFmtId="166" fontId="7" fillId="6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164" fontId="0" fillId="4" borderId="0" xfId="0" applyNumberFormat="1" applyFill="1" applyBorder="1" applyAlignment="1"/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24"/>
  <sheetViews>
    <sheetView showGridLines="0" workbookViewId="0"/>
  </sheetViews>
  <sheetFormatPr defaultRowHeight="15" outlineLevelRow="1" outlineLevelCol="1" x14ac:dyDescent="0.25"/>
  <cols>
    <col min="3" max="3" width="6.28515625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2" t="s">
        <v>16</v>
      </c>
      <c r="C2" s="2"/>
      <c r="D2" s="7"/>
      <c r="E2" s="7"/>
      <c r="F2" s="7"/>
      <c r="G2" s="7"/>
    </row>
    <row r="3" spans="2:7" ht="15.75" collapsed="1" x14ac:dyDescent="0.25">
      <c r="B3" s="1"/>
      <c r="C3" s="1"/>
      <c r="D3" s="8" t="s">
        <v>18</v>
      </c>
      <c r="E3" s="8" t="s">
        <v>32</v>
      </c>
      <c r="F3" s="8" t="s">
        <v>33</v>
      </c>
      <c r="G3" s="8" t="s">
        <v>34</v>
      </c>
    </row>
    <row r="4" spans="2:7" ht="22.5" hidden="1" outlineLevel="1" x14ac:dyDescent="0.25">
      <c r="B4" s="4"/>
      <c r="C4" s="4"/>
      <c r="E4" s="10" t="s">
        <v>15</v>
      </c>
      <c r="F4" s="10" t="s">
        <v>15</v>
      </c>
      <c r="G4" s="10" t="s">
        <v>15</v>
      </c>
    </row>
    <row r="5" spans="2:7" x14ac:dyDescent="0.25">
      <c r="B5" s="5" t="s">
        <v>17</v>
      </c>
      <c r="C5" s="5"/>
      <c r="D5" s="3"/>
      <c r="E5" s="3"/>
      <c r="F5" s="3"/>
      <c r="G5" s="3"/>
    </row>
    <row r="6" spans="2:7" outlineLevel="1" x14ac:dyDescent="0.25">
      <c r="B6" s="4"/>
      <c r="C6" s="4" t="s">
        <v>25</v>
      </c>
      <c r="E6" s="9">
        <v>0.6</v>
      </c>
      <c r="F6" s="9">
        <v>0.7</v>
      </c>
      <c r="G6" s="9">
        <v>0.5</v>
      </c>
    </row>
    <row r="7" spans="2:7" outlineLevel="1" x14ac:dyDescent="0.25">
      <c r="B7" s="4"/>
      <c r="C7" s="4" t="s">
        <v>26</v>
      </c>
      <c r="E7" s="9">
        <v>0.65</v>
      </c>
      <c r="F7" s="9">
        <v>0.7</v>
      </c>
      <c r="G7" s="9">
        <v>0.5</v>
      </c>
    </row>
    <row r="8" spans="2:7" outlineLevel="1" x14ac:dyDescent="0.25">
      <c r="B8" s="4"/>
      <c r="C8" s="4" t="s">
        <v>27</v>
      </c>
      <c r="E8" s="9">
        <v>0.6</v>
      </c>
      <c r="F8" s="9">
        <v>0.7</v>
      </c>
      <c r="G8" s="9">
        <v>0.5</v>
      </c>
    </row>
    <row r="9" spans="2:7" x14ac:dyDescent="0.25">
      <c r="B9" s="5" t="s">
        <v>19</v>
      </c>
      <c r="C9" s="5"/>
      <c r="D9" s="3"/>
      <c r="E9" s="3"/>
      <c r="F9" s="3"/>
      <c r="G9" s="3"/>
    </row>
    <row r="10" spans="2:7" outlineLevel="1" x14ac:dyDescent="0.25">
      <c r="B10" s="4"/>
      <c r="C10" s="4" t="s">
        <v>13</v>
      </c>
      <c r="D10" s="11">
        <v>300</v>
      </c>
      <c r="E10" s="11">
        <v>300</v>
      </c>
      <c r="F10" s="11">
        <v>300</v>
      </c>
      <c r="G10" s="11">
        <v>300</v>
      </c>
    </row>
    <row r="11" spans="2:7" outlineLevel="1" x14ac:dyDescent="0.25">
      <c r="B11" s="4"/>
      <c r="C11" s="4" t="s">
        <v>25</v>
      </c>
      <c r="E11">
        <v>0.6</v>
      </c>
      <c r="F11">
        <v>0.7</v>
      </c>
      <c r="G11">
        <v>0.5</v>
      </c>
    </row>
    <row r="12" spans="2:7" outlineLevel="1" x14ac:dyDescent="0.25">
      <c r="B12" s="4"/>
      <c r="C12" s="4" t="s">
        <v>28</v>
      </c>
      <c r="D12" s="11">
        <v>300</v>
      </c>
      <c r="E12" s="11">
        <v>480</v>
      </c>
      <c r="F12" s="11">
        <v>510</v>
      </c>
      <c r="G12" s="11">
        <v>450</v>
      </c>
    </row>
    <row r="13" spans="2:7" outlineLevel="1" x14ac:dyDescent="0.25">
      <c r="B13" s="4"/>
      <c r="C13" s="4" t="s">
        <v>14</v>
      </c>
      <c r="D13" s="11">
        <v>250</v>
      </c>
      <c r="E13" s="11">
        <v>250</v>
      </c>
      <c r="F13" s="11">
        <v>250</v>
      </c>
      <c r="G13" s="11">
        <v>250</v>
      </c>
    </row>
    <row r="14" spans="2:7" outlineLevel="1" x14ac:dyDescent="0.25">
      <c r="B14" s="4"/>
      <c r="C14" s="4" t="s">
        <v>26</v>
      </c>
      <c r="E14">
        <v>0.65</v>
      </c>
      <c r="F14">
        <v>0.7</v>
      </c>
      <c r="G14">
        <v>0.5</v>
      </c>
    </row>
    <row r="15" spans="2:7" outlineLevel="1" x14ac:dyDescent="0.25">
      <c r="B15" s="4"/>
      <c r="C15" s="4" t="s">
        <v>29</v>
      </c>
      <c r="D15" s="11">
        <v>250</v>
      </c>
      <c r="E15" s="11">
        <v>412.5</v>
      </c>
      <c r="F15" s="11">
        <v>425</v>
      </c>
      <c r="G15" s="11">
        <v>375</v>
      </c>
    </row>
    <row r="16" spans="2:7" outlineLevel="1" x14ac:dyDescent="0.25">
      <c r="B16" s="4"/>
      <c r="C16" s="4" t="s">
        <v>23</v>
      </c>
      <c r="D16" s="11">
        <v>500</v>
      </c>
      <c r="E16" s="11">
        <v>500</v>
      </c>
      <c r="F16" s="11">
        <v>500</v>
      </c>
      <c r="G16" s="11">
        <v>500</v>
      </c>
    </row>
    <row r="17" spans="2:7" outlineLevel="1" x14ac:dyDescent="0.25">
      <c r="B17" s="4"/>
      <c r="C17" s="4" t="s">
        <v>27</v>
      </c>
      <c r="E17">
        <v>0.6</v>
      </c>
      <c r="F17">
        <v>0.7</v>
      </c>
      <c r="G17">
        <v>0.5</v>
      </c>
    </row>
    <row r="18" spans="2:7" outlineLevel="1" x14ac:dyDescent="0.25">
      <c r="B18" s="4"/>
      <c r="C18" s="4" t="s">
        <v>30</v>
      </c>
      <c r="D18" s="11">
        <v>500</v>
      </c>
      <c r="E18" s="11">
        <v>800</v>
      </c>
      <c r="F18" s="11">
        <v>850</v>
      </c>
      <c r="G18" s="11">
        <v>750</v>
      </c>
    </row>
    <row r="19" spans="2:7" outlineLevel="1" x14ac:dyDescent="0.25">
      <c r="B19" s="4"/>
      <c r="C19" s="4" t="s">
        <v>24</v>
      </c>
      <c r="D19" s="11">
        <v>3800</v>
      </c>
      <c r="E19" s="11">
        <v>3800</v>
      </c>
      <c r="F19" s="11">
        <v>3800</v>
      </c>
      <c r="G19" s="11">
        <v>3800</v>
      </c>
    </row>
    <row r="20" spans="2:7" outlineLevel="1" x14ac:dyDescent="0.25">
      <c r="B20" s="4"/>
      <c r="C20" s="4" t="s">
        <v>35</v>
      </c>
    </row>
    <row r="21" spans="2:7" ht="15.75" outlineLevel="1" thickBot="1" x14ac:dyDescent="0.3">
      <c r="B21" s="6"/>
      <c r="C21" s="6" t="s">
        <v>31</v>
      </c>
      <c r="D21" s="12">
        <v>5362.5</v>
      </c>
      <c r="E21" s="12">
        <v>6005</v>
      </c>
      <c r="F21" s="12">
        <v>6097.5</v>
      </c>
      <c r="G21" s="12">
        <v>5887.5</v>
      </c>
    </row>
    <row r="22" spans="2:7" x14ac:dyDescent="0.25">
      <c r="B22" t="s">
        <v>20</v>
      </c>
    </row>
    <row r="23" spans="2:7" x14ac:dyDescent="0.25">
      <c r="B23" t="s">
        <v>21</v>
      </c>
    </row>
    <row r="24" spans="2:7" x14ac:dyDescent="0.25">
      <c r="B2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77A4-5C59-4345-8B35-FD2830475893}">
  <sheetPr>
    <outlinePr summaryBelow="0"/>
  </sheetPr>
  <dimension ref="B1:J18"/>
  <sheetViews>
    <sheetView showGridLines="0" workbookViewId="0"/>
  </sheetViews>
  <sheetFormatPr defaultRowHeight="15" outlineLevelRow="1" outlineLevelCol="1" x14ac:dyDescent="0.25"/>
  <cols>
    <col min="3" max="3" width="27.7109375" bestFit="1" customWidth="1"/>
    <col min="4" max="10" width="12.85546875" bestFit="1" customWidth="1" outlineLevel="1"/>
  </cols>
  <sheetData>
    <row r="1" spans="2:10" ht="15.75" thickBot="1" x14ac:dyDescent="0.3"/>
    <row r="2" spans="2:10" ht="15.75" x14ac:dyDescent="0.25">
      <c r="B2" s="2" t="s">
        <v>16</v>
      </c>
      <c r="C2" s="2"/>
      <c r="D2" s="7"/>
      <c r="E2" s="7"/>
      <c r="F2" s="7"/>
      <c r="G2" s="7"/>
      <c r="H2" s="7"/>
      <c r="I2" s="7"/>
      <c r="J2" s="7"/>
    </row>
    <row r="3" spans="2:10" ht="15.75" collapsed="1" x14ac:dyDescent="0.25">
      <c r="B3" s="1"/>
      <c r="C3" s="1"/>
      <c r="D3" s="8" t="s">
        <v>18</v>
      </c>
      <c r="E3" s="8" t="s">
        <v>32</v>
      </c>
      <c r="F3" s="8" t="s">
        <v>33</v>
      </c>
      <c r="G3" s="8" t="s">
        <v>42</v>
      </c>
      <c r="H3" s="8" t="s">
        <v>43</v>
      </c>
      <c r="I3" s="8" t="s">
        <v>34</v>
      </c>
      <c r="J3" s="8" t="s">
        <v>44</v>
      </c>
    </row>
    <row r="4" spans="2:10" ht="22.5" hidden="1" outlineLevel="1" x14ac:dyDescent="0.25">
      <c r="B4" s="28"/>
      <c r="C4" s="28"/>
      <c r="D4" s="24"/>
      <c r="E4" s="31" t="s">
        <v>41</v>
      </c>
      <c r="F4" s="31" t="s">
        <v>41</v>
      </c>
      <c r="G4" s="31" t="s">
        <v>41</v>
      </c>
      <c r="H4" s="31" t="s">
        <v>41</v>
      </c>
      <c r="I4" s="31" t="s">
        <v>41</v>
      </c>
      <c r="J4" s="31" t="s">
        <v>41</v>
      </c>
    </row>
    <row r="5" spans="2:10" x14ac:dyDescent="0.25">
      <c r="B5" s="5" t="s">
        <v>17</v>
      </c>
      <c r="C5" s="5"/>
      <c r="D5" s="27"/>
      <c r="E5" s="27"/>
      <c r="F5" s="27"/>
      <c r="G5" s="27"/>
      <c r="H5" s="27"/>
      <c r="I5" s="27"/>
      <c r="J5" s="27"/>
    </row>
    <row r="6" spans="2:10" outlineLevel="1" x14ac:dyDescent="0.25">
      <c r="B6" s="28"/>
      <c r="C6" s="28" t="s">
        <v>45</v>
      </c>
      <c r="D6" s="25">
        <v>250</v>
      </c>
      <c r="E6" s="29">
        <v>250</v>
      </c>
      <c r="F6" s="29">
        <v>300</v>
      </c>
      <c r="G6" s="29">
        <v>250</v>
      </c>
      <c r="H6" s="29">
        <v>300</v>
      </c>
      <c r="I6" s="29">
        <v>250</v>
      </c>
      <c r="J6" s="29">
        <v>200</v>
      </c>
    </row>
    <row r="7" spans="2:10" outlineLevel="1" x14ac:dyDescent="0.25">
      <c r="B7" s="28"/>
      <c r="C7" s="28" t="s">
        <v>46</v>
      </c>
      <c r="D7" s="24"/>
      <c r="E7" s="30">
        <v>5.4999999999999997E-3</v>
      </c>
      <c r="F7" s="30">
        <v>6.0000000000000001E-3</v>
      </c>
      <c r="G7" s="30">
        <v>5.4999999999999997E-3</v>
      </c>
      <c r="H7" s="30">
        <v>6.4999999999999997E-3</v>
      </c>
      <c r="I7" s="30">
        <v>5.0000000000000001E-3</v>
      </c>
      <c r="J7" s="30">
        <v>5.0000000000000001E-3</v>
      </c>
    </row>
    <row r="8" spans="2:10" outlineLevel="1" x14ac:dyDescent="0.25">
      <c r="B8" s="28"/>
      <c r="C8" s="28" t="s">
        <v>47</v>
      </c>
      <c r="D8" s="25">
        <v>300</v>
      </c>
      <c r="E8" s="29">
        <v>300</v>
      </c>
      <c r="F8" s="29">
        <v>300</v>
      </c>
      <c r="G8" s="29">
        <v>250</v>
      </c>
      <c r="H8" s="29">
        <v>500</v>
      </c>
      <c r="I8" s="29">
        <v>250</v>
      </c>
      <c r="J8" s="29">
        <v>200</v>
      </c>
    </row>
    <row r="9" spans="2:10" outlineLevel="1" x14ac:dyDescent="0.25">
      <c r="B9" s="28"/>
      <c r="C9" s="28" t="s">
        <v>48</v>
      </c>
      <c r="D9" s="24"/>
      <c r="E9" s="30">
        <v>5.4999999999999997E-3</v>
      </c>
      <c r="F9" s="30">
        <v>6.0000000000000001E-3</v>
      </c>
      <c r="G9" s="30">
        <v>5.0000000000000001E-3</v>
      </c>
      <c r="H9" s="30">
        <v>6.4999999999999997E-3</v>
      </c>
      <c r="I9" s="30">
        <v>5.0000000000000001E-3</v>
      </c>
      <c r="J9" s="30">
        <v>5.0000000000000001E-3</v>
      </c>
    </row>
    <row r="10" spans="2:10" outlineLevel="1" x14ac:dyDescent="0.25">
      <c r="B10" s="28"/>
      <c r="C10" s="28" t="s">
        <v>49</v>
      </c>
      <c r="D10" s="25">
        <v>500</v>
      </c>
      <c r="E10" s="29">
        <v>500</v>
      </c>
      <c r="F10" s="29">
        <v>300</v>
      </c>
      <c r="G10" s="29">
        <v>250</v>
      </c>
      <c r="H10" s="29">
        <v>500</v>
      </c>
      <c r="I10" s="29">
        <v>300</v>
      </c>
      <c r="J10" s="29">
        <v>200</v>
      </c>
    </row>
    <row r="11" spans="2:10" outlineLevel="1" x14ac:dyDescent="0.25">
      <c r="B11" s="28"/>
      <c r="C11" s="28" t="s">
        <v>50</v>
      </c>
      <c r="D11" s="24"/>
      <c r="E11" s="30">
        <v>5.4999999999999997E-3</v>
      </c>
      <c r="F11" s="30">
        <v>6.0000000000000001E-3</v>
      </c>
      <c r="G11" s="30">
        <v>5.4999999999999997E-3</v>
      </c>
      <c r="H11" s="30">
        <v>6.4999999999999997E-3</v>
      </c>
      <c r="I11" s="30">
        <v>5.0000000000000001E-3</v>
      </c>
      <c r="J11" s="30">
        <v>5.0000000000000001E-3</v>
      </c>
    </row>
    <row r="12" spans="2:10" x14ac:dyDescent="0.25">
      <c r="B12" s="5" t="s">
        <v>19</v>
      </c>
      <c r="C12" s="5"/>
      <c r="D12" s="27"/>
      <c r="E12" s="27"/>
      <c r="F12" s="27"/>
      <c r="G12" s="27"/>
      <c r="H12" s="27"/>
      <c r="I12" s="27"/>
      <c r="J12" s="27"/>
    </row>
    <row r="13" spans="2:10" outlineLevel="1" x14ac:dyDescent="0.25">
      <c r="B13" s="28"/>
      <c r="C13" s="28" t="s">
        <v>51</v>
      </c>
      <c r="D13" s="25">
        <v>3800</v>
      </c>
      <c r="E13" s="25">
        <v>3800</v>
      </c>
      <c r="F13" s="25">
        <v>3650</v>
      </c>
      <c r="G13" s="25">
        <v>3500</v>
      </c>
      <c r="H13" s="25">
        <v>4050</v>
      </c>
      <c r="I13" s="25">
        <v>3550</v>
      </c>
      <c r="J13" s="25">
        <v>3350</v>
      </c>
    </row>
    <row r="14" spans="2:10" outlineLevel="1" x14ac:dyDescent="0.25">
      <c r="B14" s="28"/>
      <c r="C14" s="28" t="s">
        <v>52</v>
      </c>
      <c r="D14" s="25">
        <v>70.417653913210899</v>
      </c>
      <c r="E14" s="25">
        <v>121.61852985185899</v>
      </c>
      <c r="F14" s="25">
        <v>126.901186000484</v>
      </c>
      <c r="G14" s="25">
        <v>119.792078568988</v>
      </c>
      <c r="H14" s="25">
        <v>132.93673565935001</v>
      </c>
      <c r="I14" s="25">
        <v>116.69205259816</v>
      </c>
      <c r="J14" s="25">
        <v>115.940802598159</v>
      </c>
    </row>
    <row r="15" spans="2:10" ht="15.75" outlineLevel="1" thickBot="1" x14ac:dyDescent="0.3">
      <c r="B15" s="6"/>
      <c r="C15" s="6" t="s">
        <v>53</v>
      </c>
      <c r="D15" s="26">
        <v>3870.41765391321</v>
      </c>
      <c r="E15" s="26">
        <v>3921.6185298518599</v>
      </c>
      <c r="F15" s="26">
        <v>3776.9011860004798</v>
      </c>
      <c r="G15" s="26">
        <v>3619.7920785689898</v>
      </c>
      <c r="H15" s="26">
        <v>4182.9367356593502</v>
      </c>
      <c r="I15" s="26">
        <v>3666.69205259816</v>
      </c>
      <c r="J15" s="26">
        <v>3465.9408025981602</v>
      </c>
    </row>
    <row r="16" spans="2:10" x14ac:dyDescent="0.25">
      <c r="B16" t="s">
        <v>20</v>
      </c>
    </row>
    <row r="17" spans="2:2" x14ac:dyDescent="0.25">
      <c r="B17" t="s">
        <v>21</v>
      </c>
    </row>
    <row r="18" spans="2:2" x14ac:dyDescent="0.25">
      <c r="B18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7"/>
  <sheetViews>
    <sheetView showGridLines="0" tabSelected="1" workbookViewId="0">
      <selection activeCell="F12" sqref="F12"/>
    </sheetView>
  </sheetViews>
  <sheetFormatPr defaultRowHeight="15" x14ac:dyDescent="0.25"/>
  <cols>
    <col min="1" max="2" width="10.42578125" bestFit="1" customWidth="1"/>
    <col min="3" max="3" width="17" bestFit="1" customWidth="1"/>
    <col min="4" max="4" width="17.28515625" bestFit="1" customWidth="1"/>
    <col min="5" max="5" width="16" bestFit="1" customWidth="1"/>
    <col min="6" max="6" width="15.140625" bestFit="1" customWidth="1"/>
  </cols>
  <sheetData>
    <row r="1" spans="2:7" ht="15.75" thickBot="1" x14ac:dyDescent="0.3"/>
    <row r="2" spans="2:7" ht="18.75" x14ac:dyDescent="0.3">
      <c r="B2" s="14" t="s">
        <v>12</v>
      </c>
      <c r="C2" s="15" t="s">
        <v>38</v>
      </c>
      <c r="D2" s="15" t="s">
        <v>39</v>
      </c>
      <c r="E2" s="16" t="s">
        <v>36</v>
      </c>
    </row>
    <row r="3" spans="2:7" ht="15.75" x14ac:dyDescent="0.25">
      <c r="B3" s="17" t="s">
        <v>0</v>
      </c>
      <c r="C3" s="13">
        <v>250</v>
      </c>
      <c r="D3" s="23">
        <v>6.058E-3</v>
      </c>
      <c r="E3" s="18">
        <f>C3*D3+C3</f>
        <v>251.5145</v>
      </c>
      <c r="F3" s="11"/>
      <c r="G3" s="11"/>
    </row>
    <row r="4" spans="2:7" ht="15.75" x14ac:dyDescent="0.25">
      <c r="B4" s="17" t="s">
        <v>1</v>
      </c>
      <c r="C4" s="13">
        <v>250</v>
      </c>
      <c r="D4" s="23">
        <v>5.8820000000000001E-3</v>
      </c>
      <c r="E4" s="18">
        <f>E3+C4+E3*D4</f>
        <v>502.99390828899999</v>
      </c>
      <c r="F4" s="11"/>
    </row>
    <row r="5" spans="2:7" ht="15.75" x14ac:dyDescent="0.25">
      <c r="B5" s="17" t="s">
        <v>2</v>
      </c>
      <c r="C5" s="13">
        <v>250</v>
      </c>
      <c r="D5" s="23">
        <v>5.169E-3</v>
      </c>
      <c r="E5" s="18">
        <f t="shared" ref="E5:E14" si="0">E4+C5+E4*D5</f>
        <v>755.59388380094583</v>
      </c>
      <c r="F5" s="11"/>
    </row>
    <row r="6" spans="2:7" ht="15.75" x14ac:dyDescent="0.25">
      <c r="B6" s="17" t="s">
        <v>3</v>
      </c>
      <c r="C6" s="13">
        <v>250</v>
      </c>
      <c r="D6" s="23">
        <v>6.3020000000000003E-3</v>
      </c>
      <c r="E6" s="18">
        <f t="shared" si="0"/>
        <v>1010.3556364566593</v>
      </c>
      <c r="F6" s="11"/>
    </row>
    <row r="7" spans="2:7" ht="15.75" x14ac:dyDescent="0.25">
      <c r="B7" s="17" t="s">
        <v>4</v>
      </c>
      <c r="C7" s="13">
        <v>500</v>
      </c>
      <c r="D7" s="23">
        <v>6.0790000000000002E-3</v>
      </c>
      <c r="E7" s="18">
        <f t="shared" si="0"/>
        <v>1516.4975883706793</v>
      </c>
      <c r="F7" s="11"/>
    </row>
    <row r="8" spans="2:7" ht="15.75" x14ac:dyDescent="0.25">
      <c r="B8" s="17" t="s">
        <v>5</v>
      </c>
      <c r="C8" s="13">
        <v>250</v>
      </c>
      <c r="D8" s="23">
        <v>6.1590000000000004E-3</v>
      </c>
      <c r="E8" s="18">
        <f t="shared" si="0"/>
        <v>1775.8376970174543</v>
      </c>
      <c r="F8" s="11"/>
    </row>
    <row r="9" spans="2:7" ht="15.75" x14ac:dyDescent="0.25">
      <c r="B9" s="17" t="s">
        <v>6</v>
      </c>
      <c r="C9" s="13">
        <v>250</v>
      </c>
      <c r="D9" s="23">
        <v>6.8219999999999999E-3</v>
      </c>
      <c r="E9" s="18">
        <f t="shared" si="0"/>
        <v>2037.9524617865075</v>
      </c>
      <c r="F9" s="11"/>
    </row>
    <row r="10" spans="2:7" ht="15.75" x14ac:dyDescent="0.25">
      <c r="B10" s="17" t="s">
        <v>7</v>
      </c>
      <c r="C10" s="13">
        <v>500</v>
      </c>
      <c r="D10" s="23">
        <v>7.3169999999999997E-3</v>
      </c>
      <c r="E10" s="18">
        <f t="shared" si="0"/>
        <v>2552.864159949399</v>
      </c>
      <c r="F10" s="11"/>
    </row>
    <row r="11" spans="2:7" ht="15.75" x14ac:dyDescent="0.25">
      <c r="B11" s="17" t="s">
        <v>8</v>
      </c>
      <c r="C11" s="13">
        <v>250</v>
      </c>
      <c r="D11" s="23">
        <v>6.8760000000000002E-3</v>
      </c>
      <c r="E11" s="18">
        <f t="shared" si="0"/>
        <v>2820.4176539132109</v>
      </c>
      <c r="F11" s="11"/>
    </row>
    <row r="12" spans="2:7" ht="15.75" x14ac:dyDescent="0.25">
      <c r="B12" s="17" t="s">
        <v>9</v>
      </c>
      <c r="C12" s="13">
        <v>250</v>
      </c>
      <c r="D12" s="23">
        <v>6.9300000000000004E-3</v>
      </c>
      <c r="E12" s="18">
        <f t="shared" si="0"/>
        <v>3089.9631482548293</v>
      </c>
      <c r="F12" s="11"/>
    </row>
    <row r="13" spans="2:7" ht="15.75" x14ac:dyDescent="0.25">
      <c r="B13" s="17" t="s">
        <v>10</v>
      </c>
      <c r="C13" s="13">
        <v>300</v>
      </c>
      <c r="D13" s="23">
        <v>6.7990000000000004E-3</v>
      </c>
      <c r="E13" s="18">
        <f t="shared" si="0"/>
        <v>3410.9718076998138</v>
      </c>
      <c r="F13" s="11"/>
    </row>
    <row r="14" spans="2:7" ht="15.75" x14ac:dyDescent="0.25">
      <c r="B14" s="17" t="s">
        <v>11</v>
      </c>
      <c r="C14" s="13">
        <v>500</v>
      </c>
      <c r="D14" s="23">
        <v>6.3029999999999996E-3</v>
      </c>
      <c r="E14" s="18">
        <f t="shared" si="0"/>
        <v>3932.4711630037459</v>
      </c>
      <c r="F14" s="11"/>
    </row>
    <row r="15" spans="2:7" ht="19.5" thickBot="1" x14ac:dyDescent="0.35">
      <c r="B15" s="19" t="s">
        <v>37</v>
      </c>
      <c r="C15" s="20">
        <f>SUM(C3:C14)</f>
        <v>3800</v>
      </c>
      <c r="D15" s="21"/>
      <c r="E15" s="22">
        <f>E14</f>
        <v>3932.4711630037459</v>
      </c>
      <c r="F15" s="11"/>
    </row>
    <row r="16" spans="2:7" ht="19.5" thickBot="1" x14ac:dyDescent="0.35">
      <c r="B16" s="19" t="s">
        <v>40</v>
      </c>
      <c r="C16" s="20">
        <f>E15-C15</f>
        <v>132.47116300374591</v>
      </c>
    </row>
    <row r="17" spans="5:5" x14ac:dyDescent="0.25">
      <c r="E17" s="11"/>
    </row>
  </sheetData>
  <sheetProtection selectLockedCells="1"/>
  <scenarios current="0" sqref="C15:C16 E15">
    <scenario name="Previsto" locked="1" count="6" user="Aluno" comment="Criado por Aluno em 04/10/2023">
      <inputCells r="C12" val="250" numFmtId="164"/>
      <inputCells r="D12" val="0,0055"/>
      <inputCells r="C13" val="300" numFmtId="164"/>
      <inputCells r="D13" val="0,0055"/>
      <inputCells r="C14" val="500" numFmtId="164"/>
      <inputCells r="D14" val="0,0055"/>
    </scenario>
    <scenario name="Bom" locked="1" count="6" user="Aluno" comment="Criado por Aluno em 04/10/2023">
      <inputCells r="C12" val="300" numFmtId="164"/>
      <inputCells r="D12" val="0,006"/>
      <inputCells r="C13" val="300" numFmtId="164"/>
      <inputCells r="D13" val="0,006"/>
      <inputCells r="C14" val="300" numFmtId="164"/>
      <inputCells r="D14" val="0,006"/>
    </scenario>
    <scenario name="Normal" locked="1" count="6" user="Aluno" comment="Criado por Aluno em 04/10/2023">
      <inputCells r="C12" val="250" numFmtId="164"/>
      <inputCells r="D12" val="0,0055"/>
      <inputCells r="C13" val="250" numFmtId="164"/>
      <inputCells r="D13" val="0,005"/>
      <inputCells r="C14" val="250" numFmtId="164"/>
      <inputCells r="D14" val="0,0055"/>
    </scenario>
    <scenario name="Ótimo" locked="1" count="6" user="Aluno" comment="Criado por Aluno em 04/10/2023">
      <inputCells r="C12" val="300" numFmtId="164"/>
      <inputCells r="D12" val="0,0065"/>
      <inputCells r="C13" val="500" numFmtId="164"/>
      <inputCells r="D13" val="0,0065"/>
      <inputCells r="C14" val="500" numFmtId="164"/>
      <inputCells r="D14" val="0,0065"/>
    </scenario>
    <scenario name="Ruim" locked="1" count="6" user="Aluno" comment="Criado por Aluno em 04/10/2023">
      <inputCells r="C12" val="250" numFmtId="164"/>
      <inputCells r="D12" val="0,005"/>
      <inputCells r="C13" val="250" numFmtId="164"/>
      <inputCells r="D13" val="0,005"/>
      <inputCells r="C14" val="300" numFmtId="164"/>
      <inputCells r="D14" val="0,005"/>
    </scenario>
    <scenario name="Péssimo" locked="1" count="6" user="Aluno" comment="Criado por Aluno em 04/10/2023">
      <inputCells r="C12" val="200" numFmtId="164"/>
      <inputCells r="D12" val="0,005"/>
      <inputCells r="C13" val="200" numFmtId="164"/>
      <inputCells r="D13" val="0,005"/>
      <inputCells r="C14" val="200" numFmtId="164"/>
      <inputCells r="D14" val="0,005"/>
    </scenario>
  </scenarios>
  <sortState xmlns:xlrd2="http://schemas.microsoft.com/office/spreadsheetml/2017/richdata2" ref="H2:H10">
    <sortCondition ref="H2"/>
  </sortState>
  <pageMargins left="0.511811024" right="0.511811024" top="0.78740157499999996" bottom="0.78740157499999996" header="0.31496062000000002" footer="0.31496062000000002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Resumo do cenário 2</vt:lpstr>
      <vt:lpstr>Resumo do cenário 3</vt:lpstr>
      <vt:lpstr>Plan1</vt:lpstr>
      <vt:lpstr>Investimento_em_Dezembro</vt:lpstr>
      <vt:lpstr>Investimento_em_Novembro</vt:lpstr>
      <vt:lpstr>Investimento_em_Outubro</vt:lpstr>
      <vt:lpstr>Juros</vt:lpstr>
      <vt:lpstr>Juros_Dezembro</vt:lpstr>
      <vt:lpstr>Juros_Novembro</vt:lpstr>
      <vt:lpstr>Juros_Outubro</vt:lpstr>
      <vt:lpstr>Rendimento_Dezembro</vt:lpstr>
      <vt:lpstr>Rendimento_Novembro</vt:lpstr>
      <vt:lpstr>Rendimento_Outubro</vt:lpstr>
      <vt:lpstr>Total_Investimento</vt:lpstr>
      <vt:lpstr>Total_Rendimento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2010-03-16T11:22:51Z</dcterms:created>
  <dcterms:modified xsi:type="dcterms:W3CDTF">2023-10-04T14:35:44Z</dcterms:modified>
</cp:coreProperties>
</file>