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GD\Excel Avançado\04.10\"/>
    </mc:Choice>
  </mc:AlternateContent>
  <xr:revisionPtr revIDLastSave="0" documentId="14_{0C242CFD-CF82-4CB5-9F4E-41CA821BA0CD}" xr6:coauthVersionLast="47" xr6:coauthVersionMax="47" xr10:uidLastSave="{00000000-0000-0000-0000-000000000000}"/>
  <bookViews>
    <workbookView xWindow="-120" yWindow="-120" windowWidth="24240" windowHeight="13020" activeTab="5" xr2:uid="{DE2B206E-F342-4950-BF3E-2D19F64DE49A}"/>
  </bookViews>
  <sheets>
    <sheet name="Resumo do cenário" sheetId="4" r:id="rId1"/>
    <sheet name="Resumo do cenário 2" sheetId="6" r:id="rId2"/>
    <sheet name="Tabela dinâmica do cenário" sheetId="7" r:id="rId3"/>
    <sheet name="Loja 1" sheetId="5" r:id="rId4"/>
    <sheet name="Resumo do cenário 3" sheetId="9" r:id="rId5"/>
    <sheet name="Loja 2" sheetId="8" r:id="rId6"/>
    <sheet name="Planilha1" sheetId="1" r:id="rId7"/>
  </sheets>
  <definedNames>
    <definedName name="Abril" localSheetId="5">'Loja 2'!$B$5</definedName>
    <definedName name="Abril">'Loja 1'!$B$5</definedName>
    <definedName name="Agosto" localSheetId="5">'Loja 2'!$B$9</definedName>
    <definedName name="Agosto">'Loja 1'!$B$9</definedName>
    <definedName name="Custos" localSheetId="5">'Loja 2'!$B$15</definedName>
    <definedName name="Custos">'Loja 1'!$B$15</definedName>
    <definedName name="Despesa">Planilha1!$B$2</definedName>
    <definedName name="Dezembro" localSheetId="5">'Loja 2'!$B$13</definedName>
    <definedName name="Dezembro">'Loja 1'!$B$13</definedName>
    <definedName name="Fevereiro" localSheetId="5">'Loja 2'!$B$3</definedName>
    <definedName name="Fevereiro">'Loja 1'!$B$3</definedName>
    <definedName name="Janeiro" localSheetId="5">'Loja 2'!$B$2</definedName>
    <definedName name="Janeiro">'Loja 1'!$B$2</definedName>
    <definedName name="Julho" localSheetId="5">'Loja 2'!$B$8</definedName>
    <definedName name="Julho">'Loja 1'!$B$8</definedName>
    <definedName name="Junho" localSheetId="5">'Loja 2'!$B$7</definedName>
    <definedName name="Junho">'Loja 1'!$B$7</definedName>
    <definedName name="Lucro" localSheetId="3">'Loja 1'!$B$16</definedName>
    <definedName name="Lucro" localSheetId="5">'Loja 2'!$B$16</definedName>
    <definedName name="Lucro">Planilha1!$B$3</definedName>
    <definedName name="Maio" localSheetId="5">'Loja 2'!$B$6</definedName>
    <definedName name="Maio">'Loja 1'!$B$6</definedName>
    <definedName name="Março" localSheetId="5">'Loja 2'!$B$4</definedName>
    <definedName name="Março">'Loja 1'!$B$4</definedName>
    <definedName name="Novembro" localSheetId="5">'Loja 2'!$B$12</definedName>
    <definedName name="Novembro">'Loja 1'!$B$12</definedName>
    <definedName name="Outubro" localSheetId="5">'Loja 2'!$B$11</definedName>
    <definedName name="Outubro">'Loja 1'!$B$11</definedName>
    <definedName name="Receita">Planilha1!$B$1</definedName>
    <definedName name="Setembro" localSheetId="5">'Loja 2'!$B$10</definedName>
    <definedName name="Setembro">'Loja 1'!$B$10</definedName>
    <definedName name="Vendas" localSheetId="5">'Loja 2'!$B$14</definedName>
    <definedName name="Vendas">'Loja 1'!$B$14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B15" i="8" s="1"/>
  <c r="B16" i="8" s="1"/>
  <c r="B14" i="5"/>
  <c r="B3" i="1"/>
  <c r="B15" i="5" l="1"/>
  <c r="B16" i="5" s="1"/>
</calcChain>
</file>

<file path=xl/sharedStrings.xml><?xml version="1.0" encoding="utf-8"?>
<sst xmlns="http://schemas.openxmlformats.org/spreadsheetml/2006/main" count="105" uniqueCount="43">
  <si>
    <t>Receita</t>
  </si>
  <si>
    <t>Despesa</t>
  </si>
  <si>
    <t>Lucro</t>
  </si>
  <si>
    <t>Maior Lucro</t>
  </si>
  <si>
    <t>Criado por Aluno em 04/10/2023</t>
  </si>
  <si>
    <t>Menor Lucro</t>
  </si>
  <si>
    <t>Lucro Médio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</si>
  <si>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</si>
  <si>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</si>
  <si>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</si>
  <si>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</si>
  <si>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</si>
  <si>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</si>
  <si>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</si>
  <si>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Criado por Aluno em 04/10/2023
Alterado por Aluno em 04/10/2023</t>
  </si>
  <si>
    <t xml:space="preserve">Mês </t>
  </si>
  <si>
    <t>Vendas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</si>
  <si>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</si>
  <si>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</si>
  <si>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</si>
  <si>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</si>
  <si>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</si>
  <si>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</si>
  <si>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</si>
  <si>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</si>
  <si>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</si>
  <si>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</si>
  <si>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</si>
  <si>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</si>
  <si>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Vendas:</t>
  </si>
  <si>
    <t>Custos</t>
  </si>
  <si>
    <t>Custos:</t>
  </si>
  <si>
    <t>Lucro:</t>
  </si>
  <si>
    <t>Previsto</t>
  </si>
  <si>
    <t>Otimista</t>
  </si>
  <si>
    <t>Pessimista</t>
  </si>
  <si>
    <t>$B$12:$B$13 por</t>
  </si>
  <si>
    <t>(Tudo)</t>
  </si>
  <si>
    <t>Rótulos de Coluna</t>
  </si>
  <si>
    <t>Células de resultado</t>
  </si>
  <si>
    <t>Previsto 04/10/2023</t>
  </si>
  <si>
    <t>Otimista 04/10/2023</t>
  </si>
  <si>
    <t>Pessimista 04/10/2023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</si>
</sst>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7" fillId="5" borderId="0" xfId="0" applyFont="1" applyFill="1"/>
    <xf numFmtId="164" fontId="0" fillId="0" borderId="0" xfId="0" applyNumberFormat="1"/>
    <xf numFmtId="0" fontId="1" fillId="5" borderId="5" xfId="0" applyFont="1" applyFill="1" applyBorder="1"/>
    <xf numFmtId="164" fontId="1" fillId="5" borderId="5" xfId="0" applyNumberFormat="1" applyFont="1" applyFill="1" applyBorder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0" fillId="4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uno" refreshedDate="45203.457241203701" createdVersion="8" refreshedVersion="8" minRefreshableVersion="3" recordCount="3" xr:uid="{31D68462-9AC9-48D7-B79F-48C6876FB536}">
  <cacheSource type="scenario"/>
  <cacheFields count="5">
    <cacheField name="$B$12:$B$13" numFmtId="0">
      <sharedItems containsNonDate="0" count="3">
        <s v="Previsto"/>
        <s v="Otimista"/>
        <s v="Pessimista"/>
      </sharedItems>
    </cacheField>
    <cacheField name="$B$12:$B$13 por" numFmtId="0">
      <sharedItems containsNonDate="0" count="1">
        <s v="Aluno"/>
      </sharedItems>
    </cacheField>
    <cacheField name="res Vendas" numFmtId="0">
      <sharedItems containsSemiMixedTypes="0" containsNonDate="0" containsString="0" containsNumber="1" containsInteger="1" minValue="49760" maxValue="54760" count="3">
        <n v="52910"/>
        <n v="54760"/>
        <n v="49760"/>
      </sharedItems>
    </cacheField>
    <cacheField name="res Custos" numFmtId="0">
      <sharedItems containsSemiMixedTypes="0" containsNonDate="0" containsString="0" containsNumber="1" minValue="32344" maxValue="35594" count="3">
        <n v="34391.5"/>
        <n v="35594"/>
        <n v="32344"/>
      </sharedItems>
    </cacheField>
    <cacheField name="res Lucro" numFmtId="0">
      <sharedItems containsSemiMixedTypes="0" containsNonDate="0" containsString="0" containsNumber="1" minValue="17416" maxValue="19166" count="3">
        <n v="18518.5"/>
        <n v="19166"/>
        <n v="174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B03E9-7014-4563-B839-90E1C9FAFD1E}" name="Tabela dinâmica1" cacheId="0" dataOnRows="1" applyNumberFormats="0" applyBorderFormats="0" applyFontFormats="0" applyPatternFormats="0" applyAlignmentFormats="0" applyWidthHeightFormats="1" dataCaption="Células de resultado" updatedVersion="8" minRefreshableVersion="3" useAutoFormatting="1" rowGrandTotals="0" colGrandTotals="0" itemPrintTitles="1" createdVersion="8" indent="0" outline="1" outlineData="1" multipleFieldFilters="0" fieldListSortAscending="1">
  <location ref="A3:D7" firstHeaderRow="1" firstDataRow="2" firstDataCol="1" rowPageCount="1" colPageCount="1"/>
  <pivotFields count="5">
    <pivotField axis="axisCol" showAll="0" defaultSubtotal="0">
      <items count="3">
        <item x="1"/>
        <item x="2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3">
    <dataField name="Vendas" fld="2" baseField="0" baseItem="0"/>
    <dataField name="Custos" fld="3" baseField="0" baseItem="0"/>
    <dataField name="Lucr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0232-5939-4455-86C1-90CCE60A15FE}">
  <sheetPr>
    <outlinePr summaryBelow="0"/>
  </sheetPr>
  <dimension ref="B1:G12"/>
  <sheetViews>
    <sheetView showGridLines="0" workbookViewId="0"/>
  </sheetViews>
  <sheetFormatPr defaultRowHeight="15" outlineLevelRow="1" outlineLevelCol="1" x14ac:dyDescent="0.25"/>
  <cols>
    <col min="3" max="3" width="8.42578125" bestFit="1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4" t="s">
        <v>7</v>
      </c>
      <c r="C2" s="4"/>
      <c r="D2" s="9"/>
      <c r="E2" s="9"/>
      <c r="F2" s="9"/>
      <c r="G2" s="9"/>
    </row>
    <row r="3" spans="2:7" ht="15.75" collapsed="1" x14ac:dyDescent="0.25">
      <c r="B3" s="3"/>
      <c r="C3" s="3"/>
      <c r="D3" s="10" t="s">
        <v>9</v>
      </c>
      <c r="E3" s="10" t="s">
        <v>3</v>
      </c>
      <c r="F3" s="10" t="s">
        <v>5</v>
      </c>
      <c r="G3" s="10" t="s">
        <v>6</v>
      </c>
    </row>
    <row r="4" spans="2:7" ht="56.25" hidden="1" outlineLevel="1" x14ac:dyDescent="0.25">
      <c r="B4" s="6"/>
      <c r="C4" s="6"/>
      <c r="D4" s="1"/>
      <c r="E4" s="12" t="s">
        <v>4</v>
      </c>
      <c r="F4" s="12" t="s">
        <v>4</v>
      </c>
      <c r="G4" s="12" t="s">
        <v>14</v>
      </c>
    </row>
    <row r="5" spans="2:7" x14ac:dyDescent="0.25">
      <c r="B5" s="7" t="s">
        <v>8</v>
      </c>
      <c r="C5" s="7"/>
      <c r="D5" s="5"/>
      <c r="E5" s="5"/>
      <c r="F5" s="5"/>
      <c r="G5" s="5"/>
    </row>
    <row r="6" spans="2:7" outlineLevel="1" x14ac:dyDescent="0.25">
      <c r="B6" s="6"/>
      <c r="C6" s="6" t="s">
        <v>0</v>
      </c>
      <c r="D6" s="1">
        <v>1860</v>
      </c>
      <c r="E6" s="11">
        <v>1860</v>
      </c>
      <c r="F6" s="11">
        <v>1220</v>
      </c>
      <c r="G6" s="11">
        <v>1500</v>
      </c>
    </row>
    <row r="7" spans="2:7" outlineLevel="1" x14ac:dyDescent="0.25">
      <c r="B7" s="6"/>
      <c r="C7" s="6" t="s">
        <v>1</v>
      </c>
      <c r="D7" s="1">
        <v>258</v>
      </c>
      <c r="E7" s="11">
        <v>258</v>
      </c>
      <c r="F7" s="11">
        <v>258</v>
      </c>
      <c r="G7" s="11">
        <v>220</v>
      </c>
    </row>
    <row r="8" spans="2:7" x14ac:dyDescent="0.25">
      <c r="B8" s="7" t="s">
        <v>10</v>
      </c>
      <c r="C8" s="7"/>
      <c r="D8" s="5"/>
      <c r="E8" s="5"/>
      <c r="F8" s="5"/>
      <c r="G8" s="5"/>
    </row>
    <row r="9" spans="2:7" ht="15.75" outlineLevel="1" thickBot="1" x14ac:dyDescent="0.3">
      <c r="B9" s="8"/>
      <c r="C9" s="8" t="s">
        <v>2</v>
      </c>
      <c r="D9" s="2">
        <v>1602</v>
      </c>
      <c r="E9" s="2">
        <v>1602</v>
      </c>
      <c r="F9" s="2">
        <v>962</v>
      </c>
      <c r="G9" s="2">
        <v>1280</v>
      </c>
    </row>
    <row r="10" spans="2:7" x14ac:dyDescent="0.25">
      <c r="B10" t="s">
        <v>11</v>
      </c>
    </row>
    <row r="11" spans="2:7" x14ac:dyDescent="0.25">
      <c r="B11" t="s">
        <v>12</v>
      </c>
    </row>
    <row r="12" spans="2:7" x14ac:dyDescent="0.25">
      <c r="B1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5AB1-8638-4520-9A43-6E3D010C2AEC}">
  <sheetPr>
    <outlinePr summaryBelow="0"/>
  </sheetPr>
  <dimension ref="B1:G14"/>
  <sheetViews>
    <sheetView showGridLines="0" workbookViewId="0"/>
  </sheetViews>
  <sheetFormatPr defaultRowHeight="15" outlineLevelRow="1" outlineLevelCol="1" x14ac:dyDescent="0.25"/>
  <cols>
    <col min="3" max="3" width="10.42578125" bestFit="1" customWidth="1"/>
    <col min="4" max="7" width="13.28515625" bestFit="1" customWidth="1" outlineLevel="1"/>
  </cols>
  <sheetData>
    <row r="1" spans="2:7" ht="15.75" thickBot="1" x14ac:dyDescent="0.3"/>
    <row r="2" spans="2:7" ht="15.75" x14ac:dyDescent="0.25">
      <c r="B2" s="4" t="s">
        <v>7</v>
      </c>
      <c r="C2" s="4"/>
      <c r="D2" s="9"/>
      <c r="E2" s="9"/>
      <c r="F2" s="9"/>
      <c r="G2" s="9"/>
    </row>
    <row r="3" spans="2:7" ht="15.75" collapsed="1" x14ac:dyDescent="0.25">
      <c r="B3" s="3"/>
      <c r="C3" s="3"/>
      <c r="D3" s="10" t="s">
        <v>9</v>
      </c>
      <c r="E3" s="10" t="s">
        <v>33</v>
      </c>
      <c r="F3" s="10" t="s">
        <v>34</v>
      </c>
      <c r="G3" s="10" t="s">
        <v>35</v>
      </c>
    </row>
    <row r="4" spans="2:7" ht="22.5" hidden="1" outlineLevel="1" x14ac:dyDescent="0.25">
      <c r="B4" s="6"/>
      <c r="C4" s="6"/>
      <c r="D4" s="1"/>
      <c r="E4" s="12" t="s">
        <v>4</v>
      </c>
      <c r="F4" s="12" t="s">
        <v>4</v>
      </c>
      <c r="G4" s="12" t="s">
        <v>4</v>
      </c>
    </row>
    <row r="5" spans="2:7" x14ac:dyDescent="0.25">
      <c r="B5" s="7" t="s">
        <v>8</v>
      </c>
      <c r="C5" s="7"/>
      <c r="D5" s="5"/>
      <c r="E5" s="5"/>
      <c r="F5" s="5"/>
      <c r="G5" s="5"/>
    </row>
    <row r="6" spans="2:7" outlineLevel="1" x14ac:dyDescent="0.25">
      <c r="B6" s="6"/>
      <c r="C6" s="6" t="s">
        <v>27</v>
      </c>
      <c r="D6" s="17">
        <v>4550</v>
      </c>
      <c r="E6" s="19">
        <v>4550</v>
      </c>
      <c r="F6" s="19">
        <v>6000</v>
      </c>
      <c r="G6" s="19">
        <v>3500</v>
      </c>
    </row>
    <row r="7" spans="2:7" outlineLevel="1" x14ac:dyDescent="0.25">
      <c r="B7" s="6"/>
      <c r="C7" s="6" t="s">
        <v>28</v>
      </c>
      <c r="D7" s="17">
        <v>5600</v>
      </c>
      <c r="E7" s="19">
        <v>5600</v>
      </c>
      <c r="F7" s="19">
        <v>6000</v>
      </c>
      <c r="G7" s="19">
        <v>3500</v>
      </c>
    </row>
    <row r="8" spans="2:7" x14ac:dyDescent="0.25">
      <c r="B8" s="7" t="s">
        <v>10</v>
      </c>
      <c r="C8" s="7"/>
      <c r="D8" s="5"/>
      <c r="E8" s="5"/>
      <c r="F8" s="5"/>
      <c r="G8" s="5"/>
    </row>
    <row r="9" spans="2:7" outlineLevel="1" x14ac:dyDescent="0.25">
      <c r="B9" s="6"/>
      <c r="C9" s="6" t="s">
        <v>16</v>
      </c>
      <c r="D9" s="17">
        <v>52910</v>
      </c>
      <c r="E9" s="17">
        <v>52910</v>
      </c>
      <c r="F9" s="17">
        <v>54760</v>
      </c>
      <c r="G9" s="17">
        <v>49760</v>
      </c>
    </row>
    <row r="10" spans="2:7" outlineLevel="1" x14ac:dyDescent="0.25">
      <c r="B10" s="6"/>
      <c r="C10" s="6" t="s">
        <v>30</v>
      </c>
      <c r="D10" s="17">
        <v>34391.5</v>
      </c>
      <c r="E10" s="17">
        <v>34391.5</v>
      </c>
      <c r="F10" s="17">
        <v>35594</v>
      </c>
      <c r="G10" s="17">
        <v>32344</v>
      </c>
    </row>
    <row r="11" spans="2:7" ht="15.75" outlineLevel="1" thickBot="1" x14ac:dyDescent="0.3">
      <c r="B11" s="8"/>
      <c r="C11" s="8" t="s">
        <v>2</v>
      </c>
      <c r="D11" s="18">
        <v>18518.5</v>
      </c>
      <c r="E11" s="18">
        <v>18518.5</v>
      </c>
      <c r="F11" s="18">
        <v>19166</v>
      </c>
      <c r="G11" s="18">
        <v>17416</v>
      </c>
    </row>
    <row r="12" spans="2:7" x14ac:dyDescent="0.25">
      <c r="B12" t="s">
        <v>11</v>
      </c>
    </row>
    <row r="13" spans="2:7" x14ac:dyDescent="0.25">
      <c r="B13" t="s">
        <v>12</v>
      </c>
    </row>
    <row r="14" spans="2:7" x14ac:dyDescent="0.25">
      <c r="B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49E2-DA3B-4F66-918F-74230B1C0A0E}">
  <dimension ref="A1:D7"/>
  <sheetViews>
    <sheetView workbookViewId="0"/>
  </sheetViews>
  <sheetFormatPr defaultRowHeight="15" x14ac:dyDescent="0.25"/>
  <cols>
    <col min="1" max="1" width="19.28515625" bestFit="1" customWidth="1"/>
    <col min="2" max="2" width="19.5703125" bestFit="1" customWidth="1"/>
    <col min="3" max="3" width="10.42578125" bestFit="1" customWidth="1"/>
    <col min="4" max="4" width="8.28515625" bestFit="1" customWidth="1"/>
  </cols>
  <sheetData>
    <row r="1" spans="1:4" x14ac:dyDescent="0.25">
      <c r="A1" s="20" t="s">
        <v>36</v>
      </c>
      <c r="B1" t="s">
        <v>37</v>
      </c>
    </row>
    <row r="3" spans="1:4" x14ac:dyDescent="0.25">
      <c r="B3" s="20" t="s">
        <v>38</v>
      </c>
    </row>
    <row r="4" spans="1:4" x14ac:dyDescent="0.25">
      <c r="A4" s="20" t="s">
        <v>39</v>
      </c>
      <c r="B4" t="s">
        <v>34</v>
      </c>
      <c r="C4" t="s">
        <v>35</v>
      </c>
      <c r="D4" t="s">
        <v>33</v>
      </c>
    </row>
    <row r="5" spans="1:4" x14ac:dyDescent="0.25">
      <c r="A5" s="21" t="s">
        <v>16</v>
      </c>
      <c r="B5" s="22">
        <v>54760</v>
      </c>
      <c r="C5" s="22">
        <v>49760</v>
      </c>
      <c r="D5" s="22">
        <v>52910</v>
      </c>
    </row>
    <row r="6" spans="1:4" x14ac:dyDescent="0.25">
      <c r="A6" s="21" t="s">
        <v>30</v>
      </c>
      <c r="B6" s="22">
        <v>35594</v>
      </c>
      <c r="C6" s="22">
        <v>32344</v>
      </c>
      <c r="D6" s="22">
        <v>34391.5</v>
      </c>
    </row>
    <row r="7" spans="1:4" x14ac:dyDescent="0.25">
      <c r="A7" s="21" t="s">
        <v>2</v>
      </c>
      <c r="B7" s="22">
        <v>19166</v>
      </c>
      <c r="C7" s="22">
        <v>17416</v>
      </c>
      <c r="D7" s="22">
        <v>18518.5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1997-570F-459D-AD4B-8580467CDDA8}">
  <dimension ref="A1:B16"/>
  <sheetViews>
    <sheetView workbookViewId="0">
      <selection activeCell="B16" sqref="B16"/>
    </sheetView>
  </sheetViews>
  <sheetFormatPr defaultRowHeight="15" x14ac:dyDescent="0.25"/>
  <cols>
    <col min="1" max="1" width="10.42578125" bestFit="1" customWidth="1"/>
    <col min="2" max="2" width="13.28515625" bestFit="1" customWidth="1"/>
  </cols>
  <sheetData>
    <row r="1" spans="1:2" ht="23.25" x14ac:dyDescent="0.35">
      <c r="A1" s="13" t="s">
        <v>15</v>
      </c>
      <c r="B1" s="13" t="s">
        <v>16</v>
      </c>
    </row>
    <row r="2" spans="1:2" x14ac:dyDescent="0.25">
      <c r="A2" t="s">
        <v>17</v>
      </c>
      <c r="B2" s="14">
        <v>3750</v>
      </c>
    </row>
    <row r="3" spans="1:2" x14ac:dyDescent="0.25">
      <c r="A3" t="s">
        <v>18</v>
      </c>
      <c r="B3" s="14">
        <v>4250</v>
      </c>
    </row>
    <row r="4" spans="1:2" x14ac:dyDescent="0.25">
      <c r="A4" t="s">
        <v>19</v>
      </c>
      <c r="B4" s="14">
        <v>4150</v>
      </c>
    </row>
    <row r="5" spans="1:2" x14ac:dyDescent="0.25">
      <c r="A5" t="s">
        <v>20</v>
      </c>
      <c r="B5" s="14">
        <v>3560</v>
      </c>
    </row>
    <row r="6" spans="1:2" x14ac:dyDescent="0.25">
      <c r="A6" t="s">
        <v>21</v>
      </c>
      <c r="B6" s="14">
        <v>3950</v>
      </c>
    </row>
    <row r="7" spans="1:2" x14ac:dyDescent="0.25">
      <c r="A7" t="s">
        <v>22</v>
      </c>
      <c r="B7" s="14">
        <v>4100</v>
      </c>
    </row>
    <row r="8" spans="1:2" x14ac:dyDescent="0.25">
      <c r="A8" t="s">
        <v>23</v>
      </c>
      <c r="B8" s="14">
        <v>3800</v>
      </c>
    </row>
    <row r="9" spans="1:2" x14ac:dyDescent="0.25">
      <c r="A9" t="s">
        <v>24</v>
      </c>
      <c r="B9" s="14">
        <v>5300</v>
      </c>
    </row>
    <row r="10" spans="1:2" x14ac:dyDescent="0.25">
      <c r="A10" t="s">
        <v>25</v>
      </c>
      <c r="B10" s="14">
        <v>5100</v>
      </c>
    </row>
    <row r="11" spans="1:2" x14ac:dyDescent="0.25">
      <c r="A11" t="s">
        <v>26</v>
      </c>
      <c r="B11" s="14">
        <v>4800</v>
      </c>
    </row>
    <row r="12" spans="1:2" x14ac:dyDescent="0.25">
      <c r="A12" t="s">
        <v>27</v>
      </c>
      <c r="B12" s="14">
        <v>4550</v>
      </c>
    </row>
    <row r="13" spans="1:2" x14ac:dyDescent="0.25">
      <c r="A13" t="s">
        <v>28</v>
      </c>
      <c r="B13" s="14">
        <v>5600</v>
      </c>
    </row>
    <row r="14" spans="1:2" x14ac:dyDescent="0.25">
      <c r="A14" s="15" t="s">
        <v>29</v>
      </c>
      <c r="B14" s="16">
        <f>SUM(B2:B13)</f>
        <v>52910</v>
      </c>
    </row>
    <row r="15" spans="1:2" x14ac:dyDescent="0.25">
      <c r="A15" s="15" t="s">
        <v>31</v>
      </c>
      <c r="B15" s="16">
        <f>B14*0.65</f>
        <v>34391.5</v>
      </c>
    </row>
    <row r="16" spans="1:2" x14ac:dyDescent="0.25">
      <c r="A16" s="15" t="s">
        <v>32</v>
      </c>
      <c r="B16" s="16">
        <f>B14-B15</f>
        <v>18518.5</v>
      </c>
    </row>
  </sheetData>
  <scenarios current="1" show="0" sqref="B14:B16">
    <scenario name="Previsto" locked="1" count="2" user="Aluno" comment="Criado por Aluno em 04/10/2023">
      <inputCells r="B12" val="4550" numFmtId="164"/>
      <inputCells r="B13" val="5600" numFmtId="164"/>
    </scenario>
    <scenario name="Otimista" locked="1" count="2" user="Aluno" comment="Criado por Aluno em 04/10/2023">
      <inputCells r="B12" val="6000" numFmtId="164"/>
      <inputCells r="B13" val="6000" numFmtId="164"/>
    </scenario>
    <scenario name="Pessimista" locked="1" count="2" user="Aluno" comment="Criado por Aluno em 04/10/2023">
      <inputCells r="B12" val="3500" numFmtId="164"/>
      <inputCells r="B13" val="3500" numFmtId="164"/>
    </scenario>
  </scenarios>
  <phoneticPr fontId="8" type="noConversion"/>
  <conditionalFormatting sqref="B2:B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{F1D2D661-C941-4B23-8A07-513C6EF78E74}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2D661-C941-4B23-8A07-513C6EF78E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B609-4D72-4078-B368-EE6ED6376980}">
  <sheetPr>
    <outlinePr summaryBelow="0"/>
  </sheetPr>
  <dimension ref="B1:J14"/>
  <sheetViews>
    <sheetView showGridLines="0" workbookViewId="0"/>
  </sheetViews>
  <sheetFormatPr defaultRowHeight="15" outlineLevelRow="1" outlineLevelCol="1" x14ac:dyDescent="0.25"/>
  <cols>
    <col min="3" max="3" width="10.42578125" bestFit="1" customWidth="1"/>
    <col min="4" max="10" width="19.7109375" bestFit="1" customWidth="1" outlineLevel="1"/>
  </cols>
  <sheetData>
    <row r="1" spans="2:10" ht="15.75" thickBot="1" x14ac:dyDescent="0.3"/>
    <row r="2" spans="2:10" ht="15.75" x14ac:dyDescent="0.25">
      <c r="B2" s="4" t="s">
        <v>7</v>
      </c>
      <c r="C2" s="4"/>
      <c r="D2" s="9"/>
      <c r="E2" s="9"/>
      <c r="F2" s="9"/>
      <c r="G2" s="9"/>
      <c r="H2" s="9"/>
      <c r="I2" s="9"/>
      <c r="J2" s="9"/>
    </row>
    <row r="3" spans="2:10" ht="15.75" collapsed="1" x14ac:dyDescent="0.25">
      <c r="B3" s="3"/>
      <c r="C3" s="3"/>
      <c r="D3" s="10" t="s">
        <v>9</v>
      </c>
      <c r="E3" s="10" t="s">
        <v>33</v>
      </c>
      <c r="F3" s="10" t="s">
        <v>34</v>
      </c>
      <c r="G3" s="10" t="s">
        <v>35</v>
      </c>
      <c r="H3" s="10" t="s">
        <v>40</v>
      </c>
      <c r="I3" s="10" t="s">
        <v>41</v>
      </c>
      <c r="J3" s="10" t="s">
        <v>42</v>
      </c>
    </row>
    <row r="4" spans="2:10" ht="45" hidden="1" outlineLevel="1" x14ac:dyDescent="0.25">
      <c r="B4" s="6"/>
      <c r="C4" s="6"/>
      <c r="D4" s="1"/>
      <c r="E4" s="12" t="s">
        <v>14</v>
      </c>
      <c r="F4" s="12" t="s">
        <v>14</v>
      </c>
      <c r="G4" s="12" t="s">
        <v>14</v>
      </c>
      <c r="H4" s="12" t="s">
        <v>4</v>
      </c>
      <c r="I4" s="12" t="s">
        <v>4</v>
      </c>
      <c r="J4" s="12" t="s">
        <v>4</v>
      </c>
    </row>
    <row r="5" spans="2:10" x14ac:dyDescent="0.25">
      <c r="B5" s="7" t="s">
        <v>8</v>
      </c>
      <c r="C5" s="7"/>
      <c r="D5" s="5"/>
      <c r="E5" s="5"/>
      <c r="F5" s="5"/>
      <c r="G5" s="5"/>
      <c r="H5" s="5"/>
      <c r="I5" s="5"/>
      <c r="J5" s="5"/>
    </row>
    <row r="6" spans="2:10" outlineLevel="1" x14ac:dyDescent="0.25">
      <c r="B6" s="6"/>
      <c r="C6" s="6" t="s">
        <v>27</v>
      </c>
      <c r="D6" s="17">
        <v>6000</v>
      </c>
      <c r="E6" s="19">
        <v>4300</v>
      </c>
      <c r="F6" s="19">
        <v>5600</v>
      </c>
      <c r="G6" s="19">
        <v>3000</v>
      </c>
      <c r="H6" s="19">
        <v>4550</v>
      </c>
      <c r="I6" s="19">
        <v>6000</v>
      </c>
      <c r="J6" s="19">
        <v>3500</v>
      </c>
    </row>
    <row r="7" spans="2:10" outlineLevel="1" x14ac:dyDescent="0.25">
      <c r="B7" s="6"/>
      <c r="C7" s="6" t="s">
        <v>28</v>
      </c>
      <c r="D7" s="17">
        <v>6000</v>
      </c>
      <c r="E7" s="19">
        <v>4500</v>
      </c>
      <c r="F7" s="19">
        <v>5800</v>
      </c>
      <c r="G7" s="19">
        <v>3000</v>
      </c>
      <c r="H7" s="19">
        <v>5600</v>
      </c>
      <c r="I7" s="19">
        <v>6000</v>
      </c>
      <c r="J7" s="19">
        <v>3500</v>
      </c>
    </row>
    <row r="8" spans="2:10" x14ac:dyDescent="0.25">
      <c r="B8" s="7" t="s">
        <v>10</v>
      </c>
      <c r="C8" s="7"/>
      <c r="D8" s="5"/>
      <c r="E8" s="5"/>
      <c r="F8" s="5"/>
      <c r="G8" s="5"/>
      <c r="H8" s="5"/>
      <c r="I8" s="5"/>
      <c r="J8" s="5"/>
    </row>
    <row r="9" spans="2:10" outlineLevel="1" x14ac:dyDescent="0.25">
      <c r="B9" s="6"/>
      <c r="C9" s="6" t="s">
        <v>16</v>
      </c>
      <c r="D9" s="17">
        <v>53400</v>
      </c>
      <c r="E9" s="17">
        <v>50200</v>
      </c>
      <c r="F9" s="17">
        <v>52800</v>
      </c>
      <c r="G9" s="17">
        <v>47400</v>
      </c>
      <c r="H9" s="17">
        <v>51550</v>
      </c>
      <c r="I9" s="17">
        <v>53400</v>
      </c>
      <c r="J9" s="17">
        <v>48400</v>
      </c>
    </row>
    <row r="10" spans="2:10" outlineLevel="1" x14ac:dyDescent="0.25">
      <c r="B10" s="6"/>
      <c r="C10" s="6" t="s">
        <v>30</v>
      </c>
      <c r="D10" s="17">
        <v>34710</v>
      </c>
      <c r="E10" s="17">
        <v>32630</v>
      </c>
      <c r="F10" s="17">
        <v>34320</v>
      </c>
      <c r="G10" s="17">
        <v>30810</v>
      </c>
      <c r="H10" s="17">
        <v>33507.5</v>
      </c>
      <c r="I10" s="17">
        <v>34710</v>
      </c>
      <c r="J10" s="17">
        <v>31460</v>
      </c>
    </row>
    <row r="11" spans="2:10" ht="15.75" outlineLevel="1" thickBot="1" x14ac:dyDescent="0.3">
      <c r="B11" s="8"/>
      <c r="C11" s="8" t="s">
        <v>2</v>
      </c>
      <c r="D11" s="18">
        <v>18690</v>
      </c>
      <c r="E11" s="18">
        <v>17570</v>
      </c>
      <c r="F11" s="18">
        <v>18480</v>
      </c>
      <c r="G11" s="18">
        <v>16590</v>
      </c>
      <c r="H11" s="18">
        <v>18042.5</v>
      </c>
      <c r="I11" s="18">
        <v>18690</v>
      </c>
      <c r="J11" s="18">
        <v>16940</v>
      </c>
    </row>
    <row r="12" spans="2:10" x14ac:dyDescent="0.25">
      <c r="B12" t="s">
        <v>11</v>
      </c>
    </row>
    <row r="13" spans="2:10" x14ac:dyDescent="0.25">
      <c r="B13" t="s">
        <v>12</v>
      </c>
    </row>
    <row r="14" spans="2:10" x14ac:dyDescent="0.25">
      <c r="B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E24F-5EEF-4EAB-AE5E-D7DA58BCAFB0}">
  <dimension ref="A1:B16"/>
  <sheetViews>
    <sheetView tabSelected="1" workbookViewId="0">
      <selection activeCell="P11" sqref="P11"/>
    </sheetView>
  </sheetViews>
  <sheetFormatPr defaultRowHeight="15" x14ac:dyDescent="0.25"/>
  <cols>
    <col min="1" max="1" width="10.42578125" bestFit="1" customWidth="1"/>
    <col min="2" max="2" width="13.28515625" bestFit="1" customWidth="1"/>
  </cols>
  <sheetData>
    <row r="1" spans="1:2" ht="23.25" x14ac:dyDescent="0.35">
      <c r="A1" s="13" t="s">
        <v>15</v>
      </c>
      <c r="B1" s="13" t="s">
        <v>16</v>
      </c>
    </row>
    <row r="2" spans="1:2" x14ac:dyDescent="0.25">
      <c r="A2" t="s">
        <v>17</v>
      </c>
      <c r="B2" s="14">
        <v>4250</v>
      </c>
    </row>
    <row r="3" spans="1:2" x14ac:dyDescent="0.25">
      <c r="A3" t="s">
        <v>18</v>
      </c>
      <c r="B3" s="14">
        <v>3750</v>
      </c>
    </row>
    <row r="4" spans="1:2" x14ac:dyDescent="0.25">
      <c r="A4" t="s">
        <v>19</v>
      </c>
      <c r="B4" s="14">
        <v>3800</v>
      </c>
    </row>
    <row r="5" spans="1:2" x14ac:dyDescent="0.25">
      <c r="A5" t="s">
        <v>20</v>
      </c>
      <c r="B5" s="14">
        <v>3700</v>
      </c>
    </row>
    <row r="6" spans="1:2" x14ac:dyDescent="0.25">
      <c r="A6" t="s">
        <v>21</v>
      </c>
      <c r="B6" s="14">
        <v>3900</v>
      </c>
    </row>
    <row r="7" spans="1:2" x14ac:dyDescent="0.25">
      <c r="A7" t="s">
        <v>22</v>
      </c>
      <c r="B7" s="14">
        <v>4200</v>
      </c>
    </row>
    <row r="8" spans="1:2" x14ac:dyDescent="0.25">
      <c r="A8" t="s">
        <v>23</v>
      </c>
      <c r="B8" s="14">
        <v>3900</v>
      </c>
    </row>
    <row r="9" spans="1:2" x14ac:dyDescent="0.25">
      <c r="A9" t="s">
        <v>24</v>
      </c>
      <c r="B9" s="14">
        <v>3600</v>
      </c>
    </row>
    <row r="10" spans="1:2" x14ac:dyDescent="0.25">
      <c r="A10" t="s">
        <v>25</v>
      </c>
      <c r="B10" s="14">
        <v>5200</v>
      </c>
    </row>
    <row r="11" spans="1:2" x14ac:dyDescent="0.25">
      <c r="A11" t="s">
        <v>26</v>
      </c>
      <c r="B11" s="14">
        <v>5100</v>
      </c>
    </row>
    <row r="12" spans="1:2" x14ac:dyDescent="0.25">
      <c r="A12" t="s">
        <v>27</v>
      </c>
      <c r="B12" s="14">
        <v>6000</v>
      </c>
    </row>
    <row r="13" spans="1:2" x14ac:dyDescent="0.25">
      <c r="A13" t="s">
        <v>28</v>
      </c>
      <c r="B13" s="14">
        <v>6000</v>
      </c>
    </row>
    <row r="14" spans="1:2" x14ac:dyDescent="0.25">
      <c r="A14" s="15" t="s">
        <v>29</v>
      </c>
      <c r="B14" s="16">
        <f>SUM(B2:B13)</f>
        <v>53400</v>
      </c>
    </row>
    <row r="15" spans="1:2" x14ac:dyDescent="0.25">
      <c r="A15" s="15" t="s">
        <v>31</v>
      </c>
      <c r="B15" s="16">
        <f>B14*0.65</f>
        <v>34710</v>
      </c>
    </row>
    <row r="16" spans="1:2" x14ac:dyDescent="0.25">
      <c r="A16" s="15" t="s">
        <v>32</v>
      </c>
      <c r="B16" s="16">
        <f>B14-B15</f>
        <v>18690</v>
      </c>
    </row>
  </sheetData>
  <scenarios current="2" sqref="B14:B16">
    <scenario name="Previsto" locked="1" count="2" user="Aluno" comment="Criado por Aluno em 04/10/2023_x000a_Alterado por Aluno em 04/10/2023">
      <inputCells r="B12" val="4300" numFmtId="164"/>
      <inputCells r="B13" val="4500" numFmtId="164"/>
    </scenario>
    <scenario name="Otimista" locked="1" count="2" user="Aluno" comment="Criado por Aluno em 04/10/2023_x000a_Alterado por Aluno em 04/10/2023">
      <inputCells r="B12" val="5600" numFmtId="164"/>
      <inputCells r="B13" val="5800" numFmtId="164"/>
    </scenario>
    <scenario name="Pessimista" locked="1" count="2" user="Aluno" comment="Criado por Aluno em 04/10/2023_x000a_Alterado por Aluno em 04/10/2023">
      <inputCells r="B12" val="3000" numFmtId="164"/>
      <inputCells r="B13" val="3000" numFmtId="164"/>
    </scenario>
  </scenarios>
  <conditionalFormatting sqref="B2:B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{8480E149-11C8-4DB7-A1B4-7891DD3D41CA}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0E149-11C8-4DB7-A1B4-7891DD3D4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8F94-9E97-4A9B-921F-21ABA31B9156}">
  <dimension ref="A1:B3"/>
  <sheetViews>
    <sheetView workbookViewId="0">
      <selection activeCell="K26" sqref="K26"/>
    </sheetView>
  </sheetViews>
  <sheetFormatPr defaultRowHeight="15" x14ac:dyDescent="0.25"/>
  <sheetData>
    <row r="1" spans="1:2" x14ac:dyDescent="0.25">
      <c r="A1" t="s">
        <v>0</v>
      </c>
      <c r="B1">
        <v>1860</v>
      </c>
    </row>
    <row r="2" spans="1:2" x14ac:dyDescent="0.25">
      <c r="A2" t="s">
        <v>1</v>
      </c>
      <c r="B2">
        <v>258</v>
      </c>
    </row>
    <row r="3" spans="1:2" x14ac:dyDescent="0.25">
      <c r="A3" t="s">
        <v>2</v>
      </c>
      <c r="B3">
        <f>B1-B2</f>
        <v>1602</v>
      </c>
    </row>
  </sheetData>
  <scenarios current="2" show="0" sqref="B3">
    <scenario name="Maior Lucro" locked="1" count="2" user="Aluno" comment="Criado por Aluno em 04/10/2023">
      <inputCells r="B1" val="1860"/>
      <inputCells r="B2" val="258"/>
    </scenario>
    <scenario name="Menor Lucro" locked="1" count="2" user="Aluno" comment="Criado por Aluno em 04/10/2023">
      <inputCells r="B1" val="1220"/>
      <inputCells r="B2" val="258"/>
    </scenario>
    <scenario name="Lucro Médio" locked="1" count="2" user="Aluno" comment="Criado por Aluno em 04/10/2023_x000a_Alterado por Aluno em 04/10/2023">
      <inputCells r="B1" val="1500"/>
      <inputCells r="B2" val="220"/>
    </scenario>
  </scenario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33</vt:i4>
      </vt:variant>
    </vt:vector>
  </HeadingPairs>
  <TitlesOfParts>
    <vt:vector size="40" baseType="lpstr">
      <vt:lpstr>Resumo do cenário</vt:lpstr>
      <vt:lpstr>Resumo do cenário 2</vt:lpstr>
      <vt:lpstr>Tabela dinâmica do cenário</vt:lpstr>
      <vt:lpstr>Loja 1</vt:lpstr>
      <vt:lpstr>Resumo do cenário 3</vt:lpstr>
      <vt:lpstr>Loja 2</vt:lpstr>
      <vt:lpstr>Planilha1</vt:lpstr>
      <vt:lpstr>'Loja 2'!Abril</vt:lpstr>
      <vt:lpstr>Abril</vt:lpstr>
      <vt:lpstr>'Loja 2'!Agosto</vt:lpstr>
      <vt:lpstr>Agosto</vt:lpstr>
      <vt:lpstr>'Loja 2'!Custos</vt:lpstr>
      <vt:lpstr>Custos</vt:lpstr>
      <vt:lpstr>Despesa</vt:lpstr>
      <vt:lpstr>'Loja 2'!Dezembro</vt:lpstr>
      <vt:lpstr>Dezembro</vt:lpstr>
      <vt:lpstr>'Loja 2'!Fevereiro</vt:lpstr>
      <vt:lpstr>Fevereiro</vt:lpstr>
      <vt:lpstr>'Loja 2'!Janeiro</vt:lpstr>
      <vt:lpstr>Janeiro</vt:lpstr>
      <vt:lpstr>'Loja 2'!Julho</vt:lpstr>
      <vt:lpstr>Julho</vt:lpstr>
      <vt:lpstr>'Loja 2'!Junho</vt:lpstr>
      <vt:lpstr>Junho</vt:lpstr>
      <vt:lpstr>'Loja 1'!Lucro</vt:lpstr>
      <vt:lpstr>'Loja 2'!Lucro</vt:lpstr>
      <vt:lpstr>Lucro</vt:lpstr>
      <vt:lpstr>'Loja 2'!Maio</vt:lpstr>
      <vt:lpstr>Maio</vt:lpstr>
      <vt:lpstr>'Loja 2'!Março</vt:lpstr>
      <vt:lpstr>Março</vt:lpstr>
      <vt:lpstr>'Loja 2'!Novembro</vt:lpstr>
      <vt:lpstr>Novembro</vt:lpstr>
      <vt:lpstr>'Loja 2'!Outubro</vt:lpstr>
      <vt:lpstr>Outubro</vt:lpstr>
      <vt:lpstr>Receita</vt:lpstr>
      <vt:lpstr>'Loja 2'!Setembro</vt:lpstr>
      <vt:lpstr>Setembro</vt:lpstr>
      <vt:lpstr>'Loja 2'!Vendas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2023-10-04T13:36:10Z</dcterms:created>
  <dcterms:modified xsi:type="dcterms:W3CDTF">2023-10-04T14:09:36Z</dcterms:modified>
</cp:coreProperties>
</file>