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Z:\CGD\Excel Dashboards (andamento)\16.10\"/>
    </mc:Choice>
  </mc:AlternateContent>
  <xr:revisionPtr revIDLastSave="0" documentId="13_ncr:1_{F8A99651-6545-4E0D-91AE-CBD9DAD6CF3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dos" sheetId="1" r:id="rId1"/>
    <sheet name="Análise" sheetId="3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3" s="1"/>
  <c r="D6" i="2"/>
  <c r="D5" i="3" s="1"/>
  <c r="D7" i="2"/>
  <c r="D6" i="3" s="1"/>
  <c r="D4" i="2"/>
  <c r="D3" i="3" s="1"/>
  <c r="C5" i="2"/>
  <c r="C6" i="2"/>
  <c r="C7" i="2"/>
  <c r="C4" i="2"/>
  <c r="E6" i="3" l="1"/>
  <c r="E5" i="3"/>
  <c r="E4" i="3"/>
  <c r="E3" i="3"/>
</calcChain>
</file>

<file path=xl/sharedStrings.xml><?xml version="1.0" encoding="utf-8"?>
<sst xmlns="http://schemas.openxmlformats.org/spreadsheetml/2006/main" count="25" uniqueCount="25">
  <si>
    <t>Loja</t>
  </si>
  <si>
    <t>Valor</t>
  </si>
  <si>
    <t>Meta</t>
  </si>
  <si>
    <t>Abaixo da meta</t>
  </si>
  <si>
    <t>Acima da meta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</si>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</sst>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2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left" vertical="center" wrapText="1" indent="1"/>
      <protection hidden="1"/>
    </xf>
    <xf numFmtId="164" fontId="2" fillId="0" borderId="3" xfId="0" applyNumberFormat="1" applyFont="1" applyBorder="1" applyAlignment="1" applyProtection="1">
      <alignment horizontal="right" vertical="center"/>
      <protection hidden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1" xfId="0" applyFont="1" applyBorder="1" applyAlignment="1" applyProtection="1">
      <alignment horizontal="left" vertical="center" wrapText="1" indent="1"/>
      <protection hidden="1"/>
    </xf>
    <xf numFmtId="164" fontId="2" fillId="0" borderId="1" xfId="0" applyNumberFormat="1" applyFont="1" applyBorder="1" applyAlignment="1" applyProtection="1">
      <alignment horizontal="right" vertical="center"/>
      <protection hidden="1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Análise!$D$2</c:f>
              <c:strCache>
                <c:ptCount val="1"/>
                <c:pt idx="0">
                  <c:v>Acima da meta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Dashboard!$C$4:$C$7</c:f>
              <c:strCache>
                <c:ptCount val="4"/>
                <c:pt idx="0">
                  <c:v>Loja 01</c:v>
                </c:pt>
                <c:pt idx="1">
                  <c:v>Loja 02</c:v>
                </c:pt>
                <c:pt idx="2">
                  <c:v>Loja 03</c:v>
                </c:pt>
                <c:pt idx="3">
                  <c:v>Loja 04</c:v>
                </c:pt>
              </c:strCache>
            </c:strRef>
          </c:cat>
          <c:val>
            <c:numRef>
              <c:f>Análise!$D$3:$D$6</c:f>
              <c:numCache>
                <c:formatCode>General</c:formatCode>
                <c:ptCount val="4"/>
                <c:pt idx="0">
                  <c:v>86014</c:v>
                </c:pt>
                <c:pt idx="1">
                  <c:v>85792</c:v>
                </c:pt>
                <c:pt idx="2">
                  <c:v>88286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D-4505-885A-B18625779D26}"/>
            </c:ext>
          </c:extLst>
        </c:ser>
        <c:ser>
          <c:idx val="1"/>
          <c:order val="1"/>
          <c:tx>
            <c:strRef>
              <c:f>Análise!$E$2</c:f>
              <c:strCache>
                <c:ptCount val="1"/>
                <c:pt idx="0">
                  <c:v>Abaixo da meta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Dashboard!$C$4:$C$7</c:f>
              <c:strCache>
                <c:ptCount val="4"/>
                <c:pt idx="0">
                  <c:v>Loja 01</c:v>
                </c:pt>
                <c:pt idx="1">
                  <c:v>Loja 02</c:v>
                </c:pt>
                <c:pt idx="2">
                  <c:v>Loja 03</c:v>
                </c:pt>
                <c:pt idx="3">
                  <c:v>Loja 04</c:v>
                </c:pt>
              </c:strCache>
            </c:strRef>
          </c:cat>
          <c:val>
            <c:numRef>
              <c:f>Análise!$E$3:$E$6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D-4505-885A-B1862577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80924000"/>
        <c:axId val="1994605904"/>
      </c:barChart>
      <c:lineChart>
        <c:grouping val="standard"/>
        <c:varyColors val="0"/>
        <c:ser>
          <c:idx val="2"/>
          <c:order val="2"/>
          <c:tx>
            <c:strRef>
              <c:f>Análise!$B$2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D-4505-885A-B18625779D26}"/>
              </c:ext>
            </c:extLst>
          </c:dPt>
          <c:cat>
            <c:strRef>
              <c:f>Dashboard!$C$4:$C$7</c:f>
              <c:strCache>
                <c:ptCount val="4"/>
                <c:pt idx="0">
                  <c:v>Loja 01</c:v>
                </c:pt>
                <c:pt idx="1">
                  <c:v>Loja 02</c:v>
                </c:pt>
                <c:pt idx="2">
                  <c:v>Loja 03</c:v>
                </c:pt>
                <c:pt idx="3">
                  <c:v>Loja 04</c:v>
                </c:pt>
              </c:strCache>
            </c:strRef>
          </c:cat>
          <c:val>
            <c:numRef>
              <c:f>Análise!$B$3:$B$6</c:f>
              <c:numCache>
                <c:formatCode>#,##0.00</c:formatCode>
                <c:ptCount val="4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D-4505-885A-B1862577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24000"/>
        <c:axId val="1994605904"/>
      </c:lineChart>
      <c:catAx>
        <c:axId val="18809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05904"/>
        <c:crosses val="autoZero"/>
        <c:auto val="1"/>
        <c:lblAlgn val="ctr"/>
        <c:lblOffset val="100"/>
        <c:noMultiLvlLbl val="0"/>
      </c:catAx>
      <c:valAx>
        <c:axId val="1994605904"/>
        <c:scaling>
          <c:orientation val="minMax"/>
          <c:max val="1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92400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C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Scroll" dx="22" fmlaLink="$A$1" inc="4" max="16" page="16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</xdr:row>
          <xdr:rowOff>152400</xdr:rowOff>
        </xdr:from>
        <xdr:to>
          <xdr:col>1</xdr:col>
          <xdr:colOff>228600</xdr:colOff>
          <xdr:row>3</xdr:row>
          <xdr:rowOff>171450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4</xdr:row>
          <xdr:rowOff>38100</xdr:rowOff>
        </xdr:from>
        <xdr:to>
          <xdr:col>1</xdr:col>
          <xdr:colOff>209550</xdr:colOff>
          <xdr:row>5</xdr:row>
          <xdr:rowOff>57150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5</xdr:row>
          <xdr:rowOff>123825</xdr:rowOff>
        </xdr:from>
        <xdr:to>
          <xdr:col>1</xdr:col>
          <xdr:colOff>304800</xdr:colOff>
          <xdr:row>6</xdr:row>
          <xdr:rowOff>142875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2018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</xdr:row>
          <xdr:rowOff>0</xdr:rowOff>
        </xdr:from>
        <xdr:to>
          <xdr:col>1</xdr:col>
          <xdr:colOff>419100</xdr:colOff>
          <xdr:row>6</xdr:row>
          <xdr:rowOff>180975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Vendas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0</xdr:rowOff>
        </xdr:from>
        <xdr:to>
          <xdr:col>4</xdr:col>
          <xdr:colOff>276225</xdr:colOff>
          <xdr:row>7</xdr:row>
          <xdr:rowOff>9525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180975</xdr:colOff>
      <xdr:row>7</xdr:row>
      <xdr:rowOff>42862</xdr:rowOff>
    </xdr:from>
    <xdr:to>
      <xdr:col>4</xdr:col>
      <xdr:colOff>11850</xdr:colOff>
      <xdr:row>17</xdr:row>
      <xdr:rowOff>117862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8351D-004F-3D7B-ADB9-F6BD8F53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5" x14ac:dyDescent="0.25"/>
  <cols>
    <col min="2" max="4" width="9.7109375" bestFit="1" customWidth="1"/>
    <col min="7" max="7" width="12.28515625" customWidth="1"/>
    <col min="8" max="8" width="9.28515625" customWidth="1"/>
    <col min="9" max="9" width="9.7109375" bestFit="1" customWidth="1"/>
  </cols>
  <sheetData>
    <row r="1" spans="1:5" x14ac:dyDescent="0.25">
      <c r="A1" s="2"/>
      <c r="B1" s="3">
        <v>2016</v>
      </c>
      <c r="C1" s="3">
        <v>2017</v>
      </c>
      <c r="D1" s="3">
        <v>2018</v>
      </c>
    </row>
    <row r="2" spans="1:5" x14ac:dyDescent="0.25">
      <c r="A2" s="4" t="s">
        <v>16</v>
      </c>
      <c r="B2" s="5">
        <v>86014</v>
      </c>
      <c r="C2" s="5">
        <v>91027</v>
      </c>
      <c r="D2" s="5">
        <v>91306</v>
      </c>
    </row>
    <row r="3" spans="1:5" x14ac:dyDescent="0.25">
      <c r="A3" s="4" t="s">
        <v>17</v>
      </c>
      <c r="B3" s="5">
        <v>85792</v>
      </c>
      <c r="C3" s="5">
        <v>90679</v>
      </c>
      <c r="D3" s="5">
        <v>90114</v>
      </c>
    </row>
    <row r="4" spans="1:5" x14ac:dyDescent="0.25">
      <c r="A4" s="4" t="s">
        <v>18</v>
      </c>
      <c r="B4" s="5">
        <v>88286</v>
      </c>
      <c r="C4" s="5">
        <v>85871</v>
      </c>
      <c r="D4" s="5">
        <v>75630</v>
      </c>
    </row>
    <row r="5" spans="1:5" x14ac:dyDescent="0.25">
      <c r="A5" s="4" t="s">
        <v>19</v>
      </c>
      <c r="B5" s="5">
        <v>77926</v>
      </c>
      <c r="C5" s="5">
        <v>76762</v>
      </c>
      <c r="D5" s="5">
        <v>78716</v>
      </c>
    </row>
    <row r="6" spans="1:5" x14ac:dyDescent="0.25">
      <c r="A6" s="4" t="s">
        <v>20</v>
      </c>
      <c r="B6" s="5">
        <v>91367</v>
      </c>
      <c r="C6" s="5">
        <v>93239</v>
      </c>
      <c r="D6" s="5">
        <v>94725</v>
      </c>
      <c r="E6" s="1"/>
    </row>
    <row r="7" spans="1:5" x14ac:dyDescent="0.25">
      <c r="A7" s="4" t="s">
        <v>21</v>
      </c>
      <c r="B7" s="5">
        <v>83711</v>
      </c>
      <c r="C7" s="5">
        <v>91729</v>
      </c>
      <c r="D7" s="5">
        <v>84013</v>
      </c>
      <c r="E7" s="1"/>
    </row>
    <row r="8" spans="1:5" x14ac:dyDescent="0.25">
      <c r="A8" s="4" t="s">
        <v>22</v>
      </c>
      <c r="B8" s="5">
        <v>79797</v>
      </c>
      <c r="C8" s="5">
        <v>90387</v>
      </c>
      <c r="D8" s="5">
        <v>75776</v>
      </c>
      <c r="E8" s="1"/>
    </row>
    <row r="9" spans="1:5" x14ac:dyDescent="0.25">
      <c r="A9" s="4" t="s">
        <v>23</v>
      </c>
      <c r="B9" s="5">
        <v>81557</v>
      </c>
      <c r="C9" s="5">
        <v>81644</v>
      </c>
      <c r="D9" s="5">
        <v>77263</v>
      </c>
      <c r="E9" s="1"/>
    </row>
    <row r="10" spans="1:5" x14ac:dyDescent="0.25">
      <c r="A10" s="4" t="s">
        <v>24</v>
      </c>
      <c r="B10" s="5">
        <v>88240</v>
      </c>
      <c r="C10" s="5">
        <v>93183</v>
      </c>
      <c r="D10" s="5">
        <v>80152</v>
      </c>
      <c r="E10" s="1"/>
    </row>
    <row r="11" spans="1:5" x14ac:dyDescent="0.25">
      <c r="A11" s="4" t="s">
        <v>5</v>
      </c>
      <c r="B11" s="5">
        <v>88037</v>
      </c>
      <c r="C11" s="5">
        <v>81986</v>
      </c>
      <c r="D11" s="5">
        <v>79340</v>
      </c>
      <c r="E11" s="1"/>
    </row>
    <row r="12" spans="1:5" x14ac:dyDescent="0.25">
      <c r="A12" s="4" t="s">
        <v>6</v>
      </c>
      <c r="B12" s="5">
        <v>88271</v>
      </c>
      <c r="C12" s="5">
        <v>78892</v>
      </c>
      <c r="D12" s="5">
        <v>89612</v>
      </c>
      <c r="E12" s="1"/>
    </row>
    <row r="13" spans="1:5" x14ac:dyDescent="0.25">
      <c r="A13" s="4" t="s">
        <v>7</v>
      </c>
      <c r="B13" s="5">
        <v>87900</v>
      </c>
      <c r="C13" s="5">
        <v>80986</v>
      </c>
      <c r="D13" s="5">
        <v>85073</v>
      </c>
      <c r="E13" s="1"/>
    </row>
    <row r="14" spans="1:5" x14ac:dyDescent="0.25">
      <c r="A14" s="4" t="s">
        <v>8</v>
      </c>
      <c r="B14" s="5">
        <v>83288</v>
      </c>
      <c r="C14" s="5">
        <v>75996</v>
      </c>
      <c r="D14" s="5">
        <v>91029</v>
      </c>
      <c r="E14" s="1"/>
    </row>
    <row r="15" spans="1:5" x14ac:dyDescent="0.25">
      <c r="A15" s="4" t="s">
        <v>9</v>
      </c>
      <c r="B15" s="5">
        <v>87557</v>
      </c>
      <c r="C15" s="5">
        <v>91712</v>
      </c>
      <c r="D15" s="5">
        <v>75143</v>
      </c>
      <c r="E15" s="1"/>
    </row>
    <row r="16" spans="1:5" x14ac:dyDescent="0.25">
      <c r="A16" s="4" t="s">
        <v>10</v>
      </c>
      <c r="B16" s="5">
        <v>94304</v>
      </c>
      <c r="C16" s="5">
        <v>78278</v>
      </c>
      <c r="D16" s="5">
        <v>93650</v>
      </c>
      <c r="E16" s="1"/>
    </row>
    <row r="17" spans="1:5" x14ac:dyDescent="0.25">
      <c r="A17" s="4" t="s">
        <v>11</v>
      </c>
      <c r="B17" s="5">
        <v>86341</v>
      </c>
      <c r="C17" s="5">
        <v>89669</v>
      </c>
      <c r="D17" s="5">
        <v>88467</v>
      </c>
      <c r="E17" s="1"/>
    </row>
    <row r="18" spans="1:5" x14ac:dyDescent="0.25">
      <c r="A18" s="4" t="s">
        <v>12</v>
      </c>
      <c r="B18" s="5">
        <v>94156</v>
      </c>
      <c r="C18" s="5">
        <v>83083</v>
      </c>
      <c r="D18" s="5">
        <v>86249</v>
      </c>
      <c r="E18" s="1"/>
    </row>
    <row r="19" spans="1:5" x14ac:dyDescent="0.25">
      <c r="A19" s="4" t="s">
        <v>13</v>
      </c>
      <c r="B19" s="5">
        <v>79949</v>
      </c>
      <c r="C19" s="5">
        <v>90006</v>
      </c>
      <c r="D19" s="5">
        <v>77214</v>
      </c>
      <c r="E19" s="1"/>
    </row>
    <row r="20" spans="1:5" x14ac:dyDescent="0.25">
      <c r="A20" s="4" t="s">
        <v>14</v>
      </c>
      <c r="B20" s="5">
        <v>88186</v>
      </c>
      <c r="C20" s="5">
        <v>83766</v>
      </c>
      <c r="D20" s="5">
        <v>90830</v>
      </c>
      <c r="E20" s="1"/>
    </row>
    <row r="21" spans="1:5" x14ac:dyDescent="0.25">
      <c r="A21" s="14" t="s">
        <v>15</v>
      </c>
      <c r="B21" s="15">
        <v>77754</v>
      </c>
      <c r="C21" s="15">
        <v>88338</v>
      </c>
      <c r="D21" s="15">
        <v>92850</v>
      </c>
      <c r="E21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4"/>
  <sheetViews>
    <sheetView showGridLines="0" workbookViewId="0">
      <selection activeCell="B3" sqref="B3:B6"/>
    </sheetView>
  </sheetViews>
  <sheetFormatPr defaultRowHeight="15" x14ac:dyDescent="0.25"/>
  <cols>
    <col min="4" max="4" width="14.140625" bestFit="1" customWidth="1"/>
    <col min="5" max="5" width="14.85546875" bestFit="1" customWidth="1"/>
    <col min="11" max="11" width="9.140625" customWidth="1"/>
    <col min="12" max="12" width="18" customWidth="1"/>
    <col min="13" max="13" width="13.85546875" customWidth="1"/>
    <col min="14" max="14" width="13.85546875" bestFit="1" customWidth="1"/>
    <col min="15" max="15" width="13.140625" bestFit="1" customWidth="1"/>
  </cols>
  <sheetData>
    <row r="1" spans="2:12" x14ac:dyDescent="0.25">
      <c r="H1" s="10"/>
      <c r="I1" s="10"/>
      <c r="J1" s="10"/>
    </row>
    <row r="2" spans="2:12" x14ac:dyDescent="0.25">
      <c r="B2" s="13" t="s">
        <v>2</v>
      </c>
      <c r="D2" s="13" t="s">
        <v>4</v>
      </c>
      <c r="E2" s="13" t="s">
        <v>3</v>
      </c>
      <c r="G2" s="12"/>
    </row>
    <row r="3" spans="2:12" x14ac:dyDescent="0.25">
      <c r="B3" s="16">
        <v>85000</v>
      </c>
      <c r="D3" s="13">
        <f ca="1">IF(Dashboard!D4&gt;Análise!B3,Dashboard!D4,"")</f>
        <v>86014</v>
      </c>
      <c r="E3" s="13" t="str">
        <f ca="1">IF(Dashboard!D4&lt;Análise!B3,Dashboard!D4,"")</f>
        <v/>
      </c>
      <c r="G3" s="12"/>
      <c r="L3" s="11"/>
    </row>
    <row r="4" spans="2:12" x14ac:dyDescent="0.25">
      <c r="B4" s="16">
        <v>85000</v>
      </c>
      <c r="D4" s="13">
        <f ca="1">IF(Dashboard!D5&gt;Análise!B4,Dashboard!D5,"")</f>
        <v>85792</v>
      </c>
      <c r="E4" s="13" t="str">
        <f ca="1">IF(Dashboard!D5&lt;Análise!B4,Dashboard!D5,"")</f>
        <v/>
      </c>
      <c r="G4" s="9"/>
      <c r="L4" s="11"/>
    </row>
    <row r="5" spans="2:12" x14ac:dyDescent="0.25">
      <c r="B5" s="16">
        <v>85000</v>
      </c>
      <c r="D5" s="13">
        <f ca="1">IF(Dashboard!D6&gt;Análise!B5,Dashboard!D6,"")</f>
        <v>88286</v>
      </c>
      <c r="E5" s="13" t="str">
        <f ca="1">IF(Dashboard!D6&lt;Análise!B5,Dashboard!D6,"")</f>
        <v/>
      </c>
      <c r="G5" s="9"/>
      <c r="L5" s="11"/>
    </row>
    <row r="6" spans="2:12" x14ac:dyDescent="0.25">
      <c r="B6" s="16">
        <v>85000</v>
      </c>
      <c r="D6" s="13" t="str">
        <f ca="1">IF(Dashboard!D7&gt;Análise!B6,Dashboard!D7,"")</f>
        <v/>
      </c>
      <c r="E6" s="13">
        <f ca="1">IF(Dashboard!D7&lt;Análise!B6,Dashboard!D7,"")</f>
        <v>77926</v>
      </c>
      <c r="G6" s="9"/>
      <c r="L6" s="11"/>
    </row>
    <row r="7" spans="2:12" x14ac:dyDescent="0.25">
      <c r="G7" s="9"/>
      <c r="L7" s="11"/>
    </row>
    <row r="8" spans="2:12" x14ac:dyDescent="0.25">
      <c r="G8" s="9"/>
      <c r="L8" s="11"/>
    </row>
    <row r="9" spans="2:12" x14ac:dyDescent="0.25">
      <c r="G9" s="9"/>
      <c r="L9" s="11"/>
    </row>
    <row r="10" spans="2:12" x14ac:dyDescent="0.25">
      <c r="G10" s="9"/>
      <c r="L10" s="11"/>
    </row>
    <row r="11" spans="2:12" x14ac:dyDescent="0.25">
      <c r="G11" s="9"/>
      <c r="L11" s="11"/>
    </row>
    <row r="12" spans="2:12" x14ac:dyDescent="0.25">
      <c r="G12" s="9"/>
      <c r="L12" s="11"/>
    </row>
    <row r="13" spans="2:12" x14ac:dyDescent="0.25">
      <c r="G13" s="9"/>
      <c r="L13" s="11"/>
    </row>
    <row r="14" spans="2:12" x14ac:dyDescent="0.25">
      <c r="G14" s="9"/>
      <c r="L14" s="11"/>
    </row>
    <row r="15" spans="2:12" x14ac:dyDescent="0.25">
      <c r="G15" s="9"/>
      <c r="L15" s="11"/>
    </row>
    <row r="16" spans="2:12" x14ac:dyDescent="0.25">
      <c r="G16" s="9"/>
      <c r="L16" s="11"/>
    </row>
    <row r="17" spans="7:12" x14ac:dyDescent="0.25">
      <c r="G17" s="9"/>
      <c r="L17" s="11"/>
    </row>
    <row r="18" spans="7:12" x14ac:dyDescent="0.25">
      <c r="G18" s="9"/>
      <c r="L18" s="11"/>
    </row>
    <row r="19" spans="7:12" x14ac:dyDescent="0.25">
      <c r="G19" s="9"/>
      <c r="L19" s="11"/>
    </row>
    <row r="20" spans="7:12" x14ac:dyDescent="0.25">
      <c r="G20" s="9"/>
      <c r="L20" s="11"/>
    </row>
    <row r="21" spans="7:12" x14ac:dyDescent="0.25">
      <c r="G21" s="9"/>
      <c r="L21" s="11"/>
    </row>
    <row r="22" spans="7:12" x14ac:dyDescent="0.25">
      <c r="L22" s="11"/>
    </row>
    <row r="23" spans="7:12" x14ac:dyDescent="0.25">
      <c r="L23" s="11"/>
    </row>
    <row r="24" spans="7:12" x14ac:dyDescent="0.25">
      <c r="L24" s="11"/>
    </row>
  </sheetData>
  <conditionalFormatting sqref="H2:J2 I3:J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{4C7B79DE-C432-4EF2-A1D9-043B52DDEDFE}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7B79DE-C432-4EF2-A1D9-043B52DDE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H2:J2 I3:J21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showGridLines="0" tabSelected="1" workbookViewId="0">
      <selection activeCell="J17" sqref="J17"/>
    </sheetView>
  </sheetViews>
  <sheetFormatPr defaultRowHeight="15" x14ac:dyDescent="0.25"/>
  <cols>
    <col min="1" max="1" width="7.140625" customWidth="1"/>
    <col min="2" max="2" width="7.5703125" customWidth="1"/>
    <col min="3" max="3" width="14.7109375" customWidth="1"/>
    <col min="4" max="4" width="14.140625" customWidth="1"/>
    <col min="5" max="5" width="6.140625" customWidth="1"/>
    <col min="7" max="7" width="12.140625" customWidth="1"/>
  </cols>
  <sheetData>
    <row r="1" spans="1:4" x14ac:dyDescent="0.25">
      <c r="A1">
        <v>0</v>
      </c>
      <c r="C1">
        <v>1</v>
      </c>
    </row>
    <row r="3" spans="1:4" x14ac:dyDescent="0.25">
      <c r="C3" s="6" t="s">
        <v>0</v>
      </c>
      <c r="D3" s="6" t="s">
        <v>1</v>
      </c>
    </row>
    <row r="4" spans="1:4" x14ac:dyDescent="0.25">
      <c r="C4" s="7" t="str">
        <f ca="1">OFFSET(Dados!A2,Dashboard!$A$1,0)</f>
        <v>Loja 01</v>
      </c>
      <c r="D4" s="8">
        <f ca="1">OFFSET(Dados!B2,Dashboard!$A$1,Dashboard!$C$1-1)</f>
        <v>86014</v>
      </c>
    </row>
    <row r="5" spans="1:4" x14ac:dyDescent="0.25">
      <c r="C5" s="7" t="str">
        <f ca="1">OFFSET(Dados!A3,Dashboard!$A$1,0)</f>
        <v>Loja 02</v>
      </c>
      <c r="D5" s="8">
        <f ca="1">OFFSET(Dados!B3,Dashboard!$A$1,Dashboard!$C$1-1)</f>
        <v>85792</v>
      </c>
    </row>
    <row r="6" spans="1:4" x14ac:dyDescent="0.25">
      <c r="C6" s="7" t="str">
        <f ca="1">OFFSET(Dados!A4,Dashboard!$A$1,0)</f>
        <v>Loja 03</v>
      </c>
      <c r="D6" s="8">
        <f ca="1">OFFSET(Dados!B4,Dashboard!$A$1,Dashboard!$C$1-1)</f>
        <v>88286</v>
      </c>
    </row>
    <row r="7" spans="1:4" x14ac:dyDescent="0.25">
      <c r="C7" s="7" t="str">
        <f ca="1">OFFSET(Dados!A5,Dashboard!$A$1,0)</f>
        <v>Loja 04</v>
      </c>
      <c r="D7" s="8">
        <f ca="1">OFFSET(Dados!B5,Dashboard!$A$1,Dashboard!$C$1-1)</f>
        <v>77926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 altText="">
                <anchor moveWithCells="1">
                  <from>
                    <xdr:col>0</xdr:col>
                    <xdr:colOff>209550</xdr:colOff>
                    <xdr:row>2</xdr:row>
                    <xdr:rowOff>152400</xdr:rowOff>
                  </from>
                  <to>
                    <xdr:col>1</xdr:col>
                    <xdr:colOff>228600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0</xdr:col>
                    <xdr:colOff>209550</xdr:colOff>
                    <xdr:row>4</xdr:row>
                    <xdr:rowOff>38100</xdr:rowOff>
                  </from>
                  <to>
                    <xdr:col>1</xdr:col>
                    <xdr:colOff>209550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0</xdr:col>
                    <xdr:colOff>209550</xdr:colOff>
                    <xdr:row>5</xdr:row>
                    <xdr:rowOff>123825</xdr:rowOff>
                  </from>
                  <to>
                    <xdr:col>1</xdr:col>
                    <xdr:colOff>304800</xdr:colOff>
                    <xdr:row>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Group Box 6">
              <controlPr defaultSize="0" autoFill="0" autoPict="0">
                <anchor moveWithCells="1">
                  <from>
                    <xdr:col>0</xdr:col>
                    <xdr:colOff>180975</xdr:colOff>
                    <xdr:row>2</xdr:row>
                    <xdr:rowOff>0</xdr:rowOff>
                  </from>
                  <to>
                    <xdr:col>1</xdr:col>
                    <xdr:colOff>419100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Scroll Bar 7">
              <controlPr defaultSize="0" autoPict="0">
                <anchor moveWithCells="1">
                  <from>
                    <xdr:col>4</xdr:col>
                    <xdr:colOff>19050</xdr:colOff>
                    <xdr:row>3</xdr:row>
                    <xdr:rowOff>0</xdr:rowOff>
                  </from>
                  <to>
                    <xdr:col>4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2014-03-07T13:34:27Z</dcterms:created>
  <dcterms:modified xsi:type="dcterms:W3CDTF">2023-10-16T14:21:21Z</dcterms:modified>
</cp:coreProperties>
</file>