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1_revisions\april_figures\"/>
    </mc:Choice>
  </mc:AlternateContent>
  <xr:revisionPtr revIDLastSave="0" documentId="8_{32F9404C-1767-46A5-AD02-FD3FA47F4F3E}" xr6:coauthVersionLast="47" xr6:coauthVersionMax="47" xr10:uidLastSave="{00000000-0000-0000-0000-000000000000}"/>
  <bookViews>
    <workbookView xWindow="-120" yWindow="-120" windowWidth="29040" windowHeight="15720" xr2:uid="{8663C641-9FB2-47CA-A610-3CFA4B4BA5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7" i="1" l="1"/>
  <c r="H4" i="1"/>
  <c r="H5" i="1"/>
  <c r="H6" i="1"/>
  <c r="H3" i="1"/>
  <c r="G6" i="1"/>
  <c r="G5" i="1"/>
  <c r="G4" i="1"/>
  <c r="G3" i="1"/>
  <c r="C3" i="1"/>
  <c r="C4" i="1"/>
  <c r="C6" i="1"/>
  <c r="F4" i="1" l="1"/>
  <c r="F3" i="1" l="1"/>
  <c r="F6" i="1"/>
  <c r="F5" i="1"/>
  <c r="C5" i="1"/>
</calcChain>
</file>

<file path=xl/sharedStrings.xml><?xml version="1.0" encoding="utf-8"?>
<sst xmlns="http://schemas.openxmlformats.org/spreadsheetml/2006/main" count="10" uniqueCount="10">
  <si>
    <t>Depth (m)</t>
  </si>
  <si>
    <t>Biomass C to N</t>
  </si>
  <si>
    <t>Estimate of N regenerated by bacteria (µmolN L-1 d-1)</t>
  </si>
  <si>
    <t>Contribution of remineralization to autotrophic growth (%)</t>
  </si>
  <si>
    <t>NH4 concentration (µmolN L-1)</t>
  </si>
  <si>
    <t>Contribution of NH4 to PON (%)</t>
  </si>
  <si>
    <t>PON (µmolN L-1)</t>
  </si>
  <si>
    <t>Average C fixation between 13.7 to 15.5 m (µmol C L-1 d-1); Philippi et al.</t>
  </si>
  <si>
    <t>Contribution of Secondary production to N remineralization</t>
  </si>
  <si>
    <t>autotrophic N demand (µmol N L-1 d-1)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</si>
</sst>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0" borderId="0" xfId="0" applyBorder="1" applyAlignment="1"/>
    <xf numFmtId="0" fontId="3" fillId="0" borderId="2" xfId="0" applyFont="1" applyBorder="1"/>
    <xf numFmtId="0" fontId="3" fillId="0" borderId="3" xfId="0" applyFont="1" applyBorder="1"/>
    <xf numFmtId="0" fontId="0" fillId="0" borderId="5" xfId="0" applyFont="1" applyBorder="1"/>
    <xf numFmtId="0" fontId="0" fillId="0" borderId="1" xfId="0" applyFont="1" applyBorder="1"/>
    <xf numFmtId="0" fontId="4" fillId="0" borderId="1" xfId="0" applyNumberFormat="1" applyFont="1" applyFill="1" applyBorder="1"/>
    <xf numFmtId="0" fontId="0" fillId="0" borderId="7" xfId="0" applyFont="1" applyBorder="1"/>
    <xf numFmtId="0" fontId="0" fillId="0" borderId="8" xfId="0" applyFont="1" applyBorder="1"/>
    <xf numFmtId="0" fontId="4" fillId="0" borderId="8" xfId="0" applyNumberFormat="1" applyFont="1" applyFill="1" applyBorder="1"/>
    <xf numFmtId="0" fontId="1" fillId="0" borderId="0" xfId="0" applyFont="1"/>
    <xf numFmtId="0" fontId="2" fillId="0" borderId="0" xfId="0" applyFont="1" applyBorder="1" applyAlignment="1"/>
    <xf numFmtId="0" fontId="3" fillId="0" borderId="3" xfId="0" applyFont="1" applyFill="1" applyBorder="1"/>
    <xf numFmtId="0" fontId="3" fillId="0" borderId="4" xfId="0" applyFont="1" applyFill="1" applyBorder="1"/>
    <xf numFmtId="0" fontId="0" fillId="0" borderId="6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91275-564A-4F84-8D11-F4EC5FF81251}">
  <dimension ref="A1:H10"/>
  <sheetViews>
    <sheetView tabSelected="1" workbookViewId="0">
      <selection activeCell="H7" sqref="H7"/>
    </sheetView>
  </sheetViews>
  <sheetFormatPr defaultRowHeight="15" x14ac:dyDescent="0.25"/>
  <cols>
    <col min="1" max="1" width="9.140625" customWidth="1"/>
    <col min="2" max="2" width="17.140625" customWidth="1"/>
    <col min="3" max="3" width="34.42578125" customWidth="1"/>
    <col min="4" max="4" width="10" customWidth="1"/>
    <col min="5" max="5" width="17.85546875" customWidth="1"/>
    <col min="6" max="6" width="25.140625" customWidth="1"/>
    <col min="7" max="7" width="21.140625" customWidth="1"/>
    <col min="8" max="8" width="53.42578125" customWidth="1"/>
    <col min="9" max="9" width="60.85546875" customWidth="1"/>
    <col min="10" max="10" width="17.5703125" customWidth="1"/>
    <col min="11" max="11" width="31.7109375" customWidth="1"/>
    <col min="12" max="12" width="31.140625" customWidth="1"/>
    <col min="13" max="13" width="24.140625" customWidth="1"/>
    <col min="14" max="14" width="32.5703125" customWidth="1"/>
  </cols>
  <sheetData>
    <row r="1" spans="1:8" ht="16.5" thickBot="1" x14ac:dyDescent="0.3">
      <c r="A1" s="12" t="s">
        <v>8</v>
      </c>
      <c r="B1" s="2"/>
      <c r="C1" s="2"/>
      <c r="D1" s="2"/>
      <c r="E1" s="2"/>
      <c r="F1" s="2"/>
    </row>
    <row r="2" spans="1:8" ht="16.5" thickTop="1" thickBot="1" x14ac:dyDescent="0.3">
      <c r="A2" s="3" t="s">
        <v>0</v>
      </c>
      <c r="B2" s="4" t="s">
        <v>1</v>
      </c>
      <c r="C2" s="4" t="s">
        <v>2</v>
      </c>
      <c r="D2" s="4" t="s">
        <v>6</v>
      </c>
      <c r="E2" s="4" t="s">
        <v>4</v>
      </c>
      <c r="F2" s="4" t="s">
        <v>5</v>
      </c>
      <c r="G2" s="13" t="s">
        <v>9</v>
      </c>
      <c r="H2" s="14" t="s">
        <v>3</v>
      </c>
    </row>
    <row r="3" spans="1:8" ht="15.75" thickBot="1" x14ac:dyDescent="0.3">
      <c r="A3" s="5">
        <v>14</v>
      </c>
      <c r="B3" s="6">
        <v>5.2200553888760703</v>
      </c>
      <c r="C3" s="7">
        <f>4.16403653049304E-07*1000000</f>
        <v>0.41640365304930399</v>
      </c>
      <c r="D3" s="6">
        <v>20.634</v>
      </c>
      <c r="E3" s="6">
        <v>0.22172949002217299</v>
      </c>
      <c r="F3" s="6">
        <f>E3/(D3)*100</f>
        <v>1.0745831638178394</v>
      </c>
      <c r="G3" s="6">
        <f>A10/B3</f>
        <v>5.9577911886287742</v>
      </c>
      <c r="H3" s="15">
        <f>C3/G3*100</f>
        <v>6.9892287236260469</v>
      </c>
    </row>
    <row r="4" spans="1:8" ht="15.75" thickBot="1" x14ac:dyDescent="0.3">
      <c r="A4" s="5">
        <v>14.5</v>
      </c>
      <c r="B4" s="6">
        <v>5.7245363332319856</v>
      </c>
      <c r="C4" s="7">
        <f>3.96972004486095E-07*1000000</f>
        <v>0.39697200448609499</v>
      </c>
      <c r="D4" s="6">
        <v>31.344000000000001</v>
      </c>
      <c r="E4" s="6">
        <v>0.28270509977827002</v>
      </c>
      <c r="F4" s="6">
        <f>E4/(D4)*100</f>
        <v>0.90194327392250517</v>
      </c>
      <c r="G4" s="6">
        <f>A10/B4</f>
        <v>5.4327544083280221</v>
      </c>
      <c r="H4" s="15">
        <f t="shared" ref="H4:H6" si="0">C4/G4*100</f>
        <v>7.307011777995438</v>
      </c>
    </row>
    <row r="5" spans="1:8" ht="15.75" thickBot="1" x14ac:dyDescent="0.3">
      <c r="A5" s="5">
        <v>15</v>
      </c>
      <c r="B5" s="6">
        <v>5.9772388059701491</v>
      </c>
      <c r="C5" s="7">
        <f>4.60407408859154E-07*1000000</f>
        <v>0.46040740885915399</v>
      </c>
      <c r="D5" s="6">
        <v>86.96</v>
      </c>
      <c r="E5" s="6">
        <v>2.7716186252771599E-2</v>
      </c>
      <c r="F5" s="6">
        <f>E5/(D5)*100</f>
        <v>3.1872339297115457E-2</v>
      </c>
      <c r="G5" s="6">
        <f>A10/B5</f>
        <v>5.2030713527685872</v>
      </c>
      <c r="H5" s="15">
        <f t="shared" si="0"/>
        <v>8.8487621568781343</v>
      </c>
    </row>
    <row r="6" spans="1:8" ht="15.75" thickBot="1" x14ac:dyDescent="0.3">
      <c r="A6" s="8">
        <v>15.5</v>
      </c>
      <c r="B6" s="9">
        <v>5.5645122823753876</v>
      </c>
      <c r="C6" s="10">
        <f>5.0813452858292E-07*1000000</f>
        <v>0.50813452858291996</v>
      </c>
      <c r="D6" s="9">
        <v>29.916</v>
      </c>
      <c r="E6" s="9">
        <v>3.9578713968957899</v>
      </c>
      <c r="F6" s="9">
        <f t="shared" ref="F6" si="1">E6/(D6)*100</f>
        <v>13.229948512153328</v>
      </c>
      <c r="G6" s="9">
        <f>A10/B6</f>
        <v>5.5889893708211895</v>
      </c>
      <c r="H6" s="16">
        <f t="shared" si="0"/>
        <v>9.0917068340793765</v>
      </c>
    </row>
    <row r="7" spans="1:8" ht="15.75" thickTop="1" x14ac:dyDescent="0.25">
      <c r="C7" s="1"/>
      <c r="D7" s="1"/>
      <c r="H7">
        <f>AVERAGE(H3:H6)</f>
        <v>8.0591773731447489</v>
      </c>
    </row>
    <row r="9" spans="1:8" x14ac:dyDescent="0.25">
      <c r="A9" s="11" t="s">
        <v>7</v>
      </c>
    </row>
    <row r="10" spans="1:8" x14ac:dyDescent="0.25">
      <c r="A10">
        <v>31.1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jaspreet singh</dc:creator>
  <cp:lastModifiedBy>jaspreet singh</cp:lastModifiedBy>
  <dcterms:created xsi:type="dcterms:W3CDTF">2022-04-15T17:39:22Z</dcterms:created>
  <dcterms:modified xsi:type="dcterms:W3CDTF">2022-04-27T08:17:55Z</dcterms:modified>
</cp:coreProperties>
</file>