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60" yWindow="3220" windowWidth="48300" windowHeight="2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V4" i="1"/>
  <c r="AK4" i="1"/>
  <c r="AT4" i="1"/>
  <c r="BC4" i="1"/>
  <c r="BL4" i="1"/>
  <c r="BQ4" i="1"/>
  <c r="CD4" i="1"/>
  <c r="CQ4" i="1"/>
  <c r="CZ4" i="1"/>
  <c r="DI4" i="1"/>
  <c r="DR4" i="1"/>
  <c r="EI4" i="1"/>
  <c r="EZ4" i="1"/>
  <c r="FI4" i="1"/>
  <c r="FR4" i="1"/>
  <c r="FW7" i="1"/>
  <c r="FW10" i="1"/>
  <c r="FW13" i="1"/>
  <c r="FW16" i="1"/>
  <c r="FW19" i="1"/>
  <c r="FW22" i="1"/>
  <c r="FW25" i="1"/>
  <c r="FW28" i="1"/>
  <c r="FW31" i="1"/>
  <c r="FW34" i="1"/>
  <c r="FW37" i="1"/>
  <c r="FW40" i="1"/>
  <c r="FW43" i="1"/>
  <c r="FW46" i="1"/>
  <c r="FW49" i="1"/>
  <c r="FW52" i="1"/>
  <c r="FW55" i="1"/>
  <c r="FW58" i="1"/>
  <c r="FW61" i="1"/>
  <c r="FW64" i="1"/>
  <c r="FW67" i="1"/>
  <c r="FW70" i="1"/>
  <c r="FW73" i="1"/>
  <c r="FW76" i="1"/>
  <c r="FW79" i="1"/>
  <c r="FW82" i="1"/>
  <c r="FW85" i="1"/>
  <c r="FW88" i="1"/>
  <c r="FW91" i="1"/>
  <c r="FW94" i="1"/>
  <c r="FW97" i="1"/>
  <c r="FW100" i="1"/>
  <c r="FW103" i="1"/>
  <c r="FW106" i="1"/>
  <c r="FW109" i="1"/>
  <c r="FW112" i="1"/>
  <c r="FW115" i="1"/>
  <c r="FW118" i="1"/>
  <c r="FW121" i="1"/>
  <c r="FW124" i="1"/>
  <c r="FW127" i="1"/>
  <c r="FW4" i="1"/>
  <c r="GF4" i="1"/>
  <c r="GK4" i="1"/>
  <c r="GK7" i="1"/>
  <c r="GK10" i="1"/>
  <c r="GK13" i="1"/>
  <c r="GK16" i="1"/>
  <c r="GK19" i="1"/>
  <c r="GK22" i="1"/>
  <c r="GK25" i="1"/>
  <c r="GK28" i="1"/>
  <c r="GK31" i="1"/>
  <c r="GK34" i="1"/>
  <c r="GK37" i="1"/>
  <c r="GK40" i="1"/>
  <c r="GK43" i="1"/>
  <c r="GK46" i="1"/>
  <c r="GK49" i="1"/>
  <c r="GK52" i="1"/>
  <c r="GK55" i="1"/>
  <c r="GK58" i="1"/>
  <c r="GK61" i="1"/>
  <c r="GK64" i="1"/>
  <c r="GK67" i="1"/>
  <c r="GK70" i="1"/>
  <c r="GK73" i="1"/>
  <c r="GK76" i="1"/>
  <c r="GK79" i="1"/>
  <c r="GK82" i="1"/>
  <c r="GK85" i="1"/>
  <c r="GK88" i="1"/>
  <c r="GK91" i="1"/>
  <c r="GK94" i="1"/>
  <c r="GK97" i="1"/>
  <c r="GK100" i="1"/>
  <c r="GK103" i="1"/>
  <c r="GK106" i="1"/>
  <c r="GK109" i="1"/>
  <c r="GK112" i="1"/>
  <c r="GK115" i="1"/>
  <c r="GK118" i="1"/>
  <c r="GK121" i="1"/>
  <c r="GK124" i="1"/>
  <c r="GK127" i="1"/>
  <c r="GF7" i="1"/>
  <c r="GF10" i="1"/>
  <c r="GF13" i="1"/>
  <c r="GF16" i="1"/>
  <c r="GF19" i="1"/>
  <c r="GF22" i="1"/>
  <c r="GF25" i="1"/>
  <c r="GF28" i="1"/>
  <c r="GF31" i="1"/>
  <c r="GF34" i="1"/>
  <c r="GF37" i="1"/>
  <c r="GF40" i="1"/>
  <c r="GF43" i="1"/>
  <c r="GF46" i="1"/>
  <c r="GF49" i="1"/>
  <c r="GF52" i="1"/>
  <c r="GF55" i="1"/>
  <c r="GF58" i="1"/>
  <c r="GF61" i="1"/>
  <c r="GF64" i="1"/>
  <c r="GF67" i="1"/>
  <c r="GF70" i="1"/>
  <c r="GF73" i="1"/>
  <c r="GF76" i="1"/>
  <c r="GF79" i="1"/>
  <c r="GF82" i="1"/>
  <c r="GF85" i="1"/>
  <c r="GF88" i="1"/>
  <c r="GF91" i="1"/>
  <c r="GF94" i="1"/>
  <c r="GF97" i="1"/>
  <c r="GF100" i="1"/>
  <c r="GF103" i="1"/>
  <c r="GF106" i="1"/>
  <c r="GF109" i="1"/>
  <c r="GF112" i="1"/>
  <c r="GF115" i="1"/>
  <c r="GF118" i="1"/>
  <c r="GF121" i="1"/>
  <c r="GF124" i="1"/>
  <c r="GF127" i="1"/>
  <c r="FR7" i="1"/>
  <c r="FR10" i="1"/>
  <c r="FR13" i="1"/>
  <c r="FR16" i="1"/>
  <c r="FR19" i="1"/>
  <c r="FR22" i="1"/>
  <c r="FR25" i="1"/>
  <c r="FR28" i="1"/>
  <c r="FR31" i="1"/>
  <c r="FR34" i="1"/>
  <c r="FR37" i="1"/>
  <c r="FR40" i="1"/>
  <c r="FR43" i="1"/>
  <c r="FR46" i="1"/>
  <c r="FR49" i="1"/>
  <c r="FR52" i="1"/>
  <c r="FR55" i="1"/>
  <c r="FR58" i="1"/>
  <c r="FR61" i="1"/>
  <c r="FR64" i="1"/>
  <c r="FR67" i="1"/>
  <c r="FR70" i="1"/>
  <c r="FR73" i="1"/>
  <c r="FR76" i="1"/>
  <c r="FR79" i="1"/>
  <c r="FR82" i="1"/>
  <c r="FR85" i="1"/>
  <c r="FR88" i="1"/>
  <c r="FR91" i="1"/>
  <c r="FR94" i="1"/>
  <c r="FR97" i="1"/>
  <c r="FR100" i="1"/>
  <c r="FR103" i="1"/>
  <c r="FR106" i="1"/>
  <c r="FR109" i="1"/>
  <c r="FR112" i="1"/>
  <c r="FR115" i="1"/>
  <c r="FR118" i="1"/>
  <c r="FR121" i="1"/>
  <c r="FR124" i="1"/>
  <c r="FR127" i="1"/>
  <c r="FI7" i="1"/>
  <c r="FI10" i="1"/>
  <c r="FI13" i="1"/>
  <c r="FI16" i="1"/>
  <c r="FI19" i="1"/>
  <c r="FI22" i="1"/>
  <c r="FI25" i="1"/>
  <c r="FI28" i="1"/>
  <c r="FI31" i="1"/>
  <c r="FI34" i="1"/>
  <c r="FI37" i="1"/>
  <c r="FI40" i="1"/>
  <c r="FI43" i="1"/>
  <c r="FI46" i="1"/>
  <c r="FI49" i="1"/>
  <c r="FI52" i="1"/>
  <c r="FI55" i="1"/>
  <c r="FI58" i="1"/>
  <c r="FI61" i="1"/>
  <c r="FI64" i="1"/>
  <c r="FI67" i="1"/>
  <c r="FI70" i="1"/>
  <c r="FI73" i="1"/>
  <c r="FI76" i="1"/>
  <c r="FI79" i="1"/>
  <c r="FI82" i="1"/>
  <c r="FI85" i="1"/>
  <c r="FI88" i="1"/>
  <c r="FI91" i="1"/>
  <c r="FI94" i="1"/>
  <c r="FI97" i="1"/>
  <c r="FI100" i="1"/>
  <c r="FI103" i="1"/>
  <c r="FI106" i="1"/>
  <c r="FI109" i="1"/>
  <c r="FI112" i="1"/>
  <c r="FI115" i="1"/>
  <c r="FI118" i="1"/>
  <c r="FI121" i="1"/>
  <c r="FI124" i="1"/>
  <c r="FI127" i="1"/>
  <c r="EZ7" i="1"/>
  <c r="EZ10" i="1"/>
  <c r="EZ13" i="1"/>
  <c r="EZ16" i="1"/>
  <c r="EZ19" i="1"/>
  <c r="EZ22" i="1"/>
  <c r="EZ25" i="1"/>
  <c r="EZ28" i="1"/>
  <c r="EZ31" i="1"/>
  <c r="EZ34" i="1"/>
  <c r="EZ37" i="1"/>
  <c r="EZ40" i="1"/>
  <c r="EZ43" i="1"/>
  <c r="EZ46" i="1"/>
  <c r="EZ49" i="1"/>
  <c r="EZ52" i="1"/>
  <c r="EZ55" i="1"/>
  <c r="EZ58" i="1"/>
  <c r="EZ61" i="1"/>
  <c r="EZ64" i="1"/>
  <c r="EZ67" i="1"/>
  <c r="EZ70" i="1"/>
  <c r="EZ73" i="1"/>
  <c r="EZ76" i="1"/>
  <c r="EZ79" i="1"/>
  <c r="EZ82" i="1"/>
  <c r="EZ85" i="1"/>
  <c r="EZ88" i="1"/>
  <c r="EZ91" i="1"/>
  <c r="EZ94" i="1"/>
  <c r="EZ97" i="1"/>
  <c r="EZ100" i="1"/>
  <c r="EZ103" i="1"/>
  <c r="EZ106" i="1"/>
  <c r="EZ109" i="1"/>
  <c r="EZ112" i="1"/>
  <c r="EZ115" i="1"/>
  <c r="EZ118" i="1"/>
  <c r="EZ121" i="1"/>
  <c r="EZ124" i="1"/>
  <c r="EZ127" i="1"/>
  <c r="EI7" i="1"/>
  <c r="EI10" i="1"/>
  <c r="EI13" i="1"/>
  <c r="EI16" i="1"/>
  <c r="EI19" i="1"/>
  <c r="EI22" i="1"/>
  <c r="EI25" i="1"/>
  <c r="EI28" i="1"/>
  <c r="EI31" i="1"/>
  <c r="EI34" i="1"/>
  <c r="EI37" i="1"/>
  <c r="EI40" i="1"/>
  <c r="EI43" i="1"/>
  <c r="EI46" i="1"/>
  <c r="EI49" i="1"/>
  <c r="EI52" i="1"/>
  <c r="EI55" i="1"/>
  <c r="EI58" i="1"/>
  <c r="EI61" i="1"/>
  <c r="EI64" i="1"/>
  <c r="EI67" i="1"/>
  <c r="EI70" i="1"/>
  <c r="EI73" i="1"/>
  <c r="EI76" i="1"/>
  <c r="EI79" i="1"/>
  <c r="EI82" i="1"/>
  <c r="EI85" i="1"/>
  <c r="EI88" i="1"/>
  <c r="EI91" i="1"/>
  <c r="EI94" i="1"/>
  <c r="EI97" i="1"/>
  <c r="EI100" i="1"/>
  <c r="EI103" i="1"/>
  <c r="EI106" i="1"/>
  <c r="EI109" i="1"/>
  <c r="EI112" i="1"/>
  <c r="EI115" i="1"/>
  <c r="EI118" i="1"/>
  <c r="EI121" i="1"/>
  <c r="EI124" i="1"/>
  <c r="EI127" i="1"/>
  <c r="DR7" i="1"/>
  <c r="DR10" i="1"/>
  <c r="DR13" i="1"/>
  <c r="DR16" i="1"/>
  <c r="DR19" i="1"/>
  <c r="DR22" i="1"/>
  <c r="DR25" i="1"/>
  <c r="DR28" i="1"/>
  <c r="DR31" i="1"/>
  <c r="DR34" i="1"/>
  <c r="DR37" i="1"/>
  <c r="DR40" i="1"/>
  <c r="DR43" i="1"/>
  <c r="DR46" i="1"/>
  <c r="DR49" i="1"/>
  <c r="DR52" i="1"/>
  <c r="DR55" i="1"/>
  <c r="DR58" i="1"/>
  <c r="DR61" i="1"/>
  <c r="DR64" i="1"/>
  <c r="DR67" i="1"/>
  <c r="DR70" i="1"/>
  <c r="DR73" i="1"/>
  <c r="DR76" i="1"/>
  <c r="DR79" i="1"/>
  <c r="DR82" i="1"/>
  <c r="DR85" i="1"/>
  <c r="DR88" i="1"/>
  <c r="DR91" i="1"/>
  <c r="DR94" i="1"/>
  <c r="DR97" i="1"/>
  <c r="DR100" i="1"/>
  <c r="DR103" i="1"/>
  <c r="DR106" i="1"/>
  <c r="DR109" i="1"/>
  <c r="DR112" i="1"/>
  <c r="DR115" i="1"/>
  <c r="DR118" i="1"/>
  <c r="DR121" i="1"/>
  <c r="DR124" i="1"/>
  <c r="DR127" i="1"/>
  <c r="DI7" i="1"/>
  <c r="DI10" i="1"/>
  <c r="DI13" i="1"/>
  <c r="DI16" i="1"/>
  <c r="DI19" i="1"/>
  <c r="DI22" i="1"/>
  <c r="DI25" i="1"/>
  <c r="DI28" i="1"/>
  <c r="DI31" i="1"/>
  <c r="DI34" i="1"/>
  <c r="DI37" i="1"/>
  <c r="DI40" i="1"/>
  <c r="DI43" i="1"/>
  <c r="DI46" i="1"/>
  <c r="DI49" i="1"/>
  <c r="DI52" i="1"/>
  <c r="DI55" i="1"/>
  <c r="DI58" i="1"/>
  <c r="DI61" i="1"/>
  <c r="DI64" i="1"/>
  <c r="DI67" i="1"/>
  <c r="DI70" i="1"/>
  <c r="DI73" i="1"/>
  <c r="DI76" i="1"/>
  <c r="DI79" i="1"/>
  <c r="DI82" i="1"/>
  <c r="DI85" i="1"/>
  <c r="DI88" i="1"/>
  <c r="DI91" i="1"/>
  <c r="DI94" i="1"/>
  <c r="DI97" i="1"/>
  <c r="DI100" i="1"/>
  <c r="DI103" i="1"/>
  <c r="DI106" i="1"/>
  <c r="DI109" i="1"/>
  <c r="DI112" i="1"/>
  <c r="DI115" i="1"/>
  <c r="DI118" i="1"/>
  <c r="DI121" i="1"/>
  <c r="DI124" i="1"/>
  <c r="DI127" i="1"/>
  <c r="CZ7" i="1"/>
  <c r="CZ10" i="1"/>
  <c r="CZ13" i="1"/>
  <c r="CZ16" i="1"/>
  <c r="CZ19" i="1"/>
  <c r="CZ22" i="1"/>
  <c r="CZ25" i="1"/>
  <c r="CZ28" i="1"/>
  <c r="CZ31" i="1"/>
  <c r="CZ34" i="1"/>
  <c r="CZ37" i="1"/>
  <c r="CZ40" i="1"/>
  <c r="CZ43" i="1"/>
  <c r="CZ46" i="1"/>
  <c r="CZ49" i="1"/>
  <c r="CZ52" i="1"/>
  <c r="CZ55" i="1"/>
  <c r="CZ58" i="1"/>
  <c r="CZ61" i="1"/>
  <c r="CZ64" i="1"/>
  <c r="CZ67" i="1"/>
  <c r="CZ70" i="1"/>
  <c r="CZ73" i="1"/>
  <c r="CZ76" i="1"/>
  <c r="CZ79" i="1"/>
  <c r="CZ82" i="1"/>
  <c r="CZ85" i="1"/>
  <c r="CZ88" i="1"/>
  <c r="CZ91" i="1"/>
  <c r="CZ94" i="1"/>
  <c r="CZ97" i="1"/>
  <c r="CZ100" i="1"/>
  <c r="CZ103" i="1"/>
  <c r="CZ106" i="1"/>
  <c r="CZ109" i="1"/>
  <c r="CZ112" i="1"/>
  <c r="CZ115" i="1"/>
  <c r="CZ118" i="1"/>
  <c r="CZ121" i="1"/>
  <c r="CZ124" i="1"/>
  <c r="CZ127" i="1"/>
  <c r="CQ7" i="1"/>
  <c r="CQ10" i="1"/>
  <c r="CQ13" i="1"/>
  <c r="CQ16" i="1"/>
  <c r="CQ19" i="1"/>
  <c r="CQ22" i="1"/>
  <c r="CQ25" i="1"/>
  <c r="CQ28" i="1"/>
  <c r="CQ31" i="1"/>
  <c r="CQ34" i="1"/>
  <c r="CQ37" i="1"/>
  <c r="CQ40" i="1"/>
  <c r="CQ43" i="1"/>
  <c r="CQ46" i="1"/>
  <c r="CQ49" i="1"/>
  <c r="CQ52" i="1"/>
  <c r="CQ55" i="1"/>
  <c r="CQ58" i="1"/>
  <c r="CQ61" i="1"/>
  <c r="CQ64" i="1"/>
  <c r="CQ67" i="1"/>
  <c r="CQ70" i="1"/>
  <c r="CQ73" i="1"/>
  <c r="CQ76" i="1"/>
  <c r="CQ79" i="1"/>
  <c r="CQ82" i="1"/>
  <c r="CQ85" i="1"/>
  <c r="CQ88" i="1"/>
  <c r="CQ91" i="1"/>
  <c r="CQ94" i="1"/>
  <c r="CQ97" i="1"/>
  <c r="CQ100" i="1"/>
  <c r="CQ103" i="1"/>
  <c r="CQ106" i="1"/>
  <c r="CQ109" i="1"/>
  <c r="CQ112" i="1"/>
  <c r="CQ115" i="1"/>
  <c r="CQ118" i="1"/>
  <c r="CQ121" i="1"/>
  <c r="CQ124" i="1"/>
  <c r="CQ127" i="1"/>
  <c r="CD7" i="1"/>
  <c r="CD10" i="1"/>
  <c r="CD13" i="1"/>
  <c r="CD16" i="1"/>
  <c r="CD19" i="1"/>
  <c r="CD22" i="1"/>
  <c r="CD25" i="1"/>
  <c r="CD28" i="1"/>
  <c r="CD31" i="1"/>
  <c r="CD34" i="1"/>
  <c r="CD37" i="1"/>
  <c r="CD40" i="1"/>
  <c r="CD43" i="1"/>
  <c r="CD46" i="1"/>
  <c r="CD49" i="1"/>
  <c r="CD52" i="1"/>
  <c r="CD55" i="1"/>
  <c r="CD58" i="1"/>
  <c r="CD61" i="1"/>
  <c r="CD64" i="1"/>
  <c r="CD67" i="1"/>
  <c r="CD70" i="1"/>
  <c r="CD73" i="1"/>
  <c r="CD76" i="1"/>
  <c r="CD79" i="1"/>
  <c r="CD82" i="1"/>
  <c r="CD85" i="1"/>
  <c r="CD88" i="1"/>
  <c r="CD91" i="1"/>
  <c r="CD94" i="1"/>
  <c r="CD97" i="1"/>
  <c r="CD100" i="1"/>
  <c r="CD103" i="1"/>
  <c r="CD106" i="1"/>
  <c r="CD109" i="1"/>
  <c r="CD112" i="1"/>
  <c r="CD115" i="1"/>
  <c r="CD118" i="1"/>
  <c r="CD121" i="1"/>
  <c r="CD124" i="1"/>
  <c r="CD127" i="1"/>
  <c r="BQ7" i="1"/>
  <c r="BQ10" i="1"/>
  <c r="BQ13" i="1"/>
  <c r="BQ16" i="1"/>
  <c r="BQ19" i="1"/>
  <c r="BQ22" i="1"/>
  <c r="BQ25" i="1"/>
  <c r="BQ28" i="1"/>
  <c r="BQ31" i="1"/>
  <c r="BQ34" i="1"/>
  <c r="BQ37" i="1"/>
  <c r="BQ40" i="1"/>
  <c r="BQ43" i="1"/>
  <c r="BQ46" i="1"/>
  <c r="BQ49" i="1"/>
  <c r="BQ52" i="1"/>
  <c r="BQ55" i="1"/>
  <c r="BQ58" i="1"/>
  <c r="BQ61" i="1"/>
  <c r="BQ64" i="1"/>
  <c r="BQ67" i="1"/>
  <c r="BQ70" i="1"/>
  <c r="BQ73" i="1"/>
  <c r="BQ76" i="1"/>
  <c r="BQ79" i="1"/>
  <c r="BQ82" i="1"/>
  <c r="BQ85" i="1"/>
  <c r="BQ88" i="1"/>
  <c r="BQ91" i="1"/>
  <c r="BQ94" i="1"/>
  <c r="BQ97" i="1"/>
  <c r="BQ100" i="1"/>
  <c r="BQ103" i="1"/>
  <c r="BQ106" i="1"/>
  <c r="BQ109" i="1"/>
  <c r="BQ112" i="1"/>
  <c r="BQ115" i="1"/>
  <c r="BQ118" i="1"/>
  <c r="BQ121" i="1"/>
  <c r="BQ124" i="1"/>
  <c r="BQ127" i="1"/>
  <c r="BL7" i="1"/>
  <c r="BL10" i="1"/>
  <c r="BL13" i="1"/>
  <c r="BL16" i="1"/>
  <c r="BL19" i="1"/>
  <c r="BL22" i="1"/>
  <c r="BL25" i="1"/>
  <c r="BL28" i="1"/>
  <c r="BL31" i="1"/>
  <c r="BL34" i="1"/>
  <c r="BL37" i="1"/>
  <c r="BL40" i="1"/>
  <c r="BL43" i="1"/>
  <c r="BL46" i="1"/>
  <c r="BL49" i="1"/>
  <c r="BL52" i="1"/>
  <c r="BL55" i="1"/>
  <c r="BL58" i="1"/>
  <c r="BL61" i="1"/>
  <c r="BL64" i="1"/>
  <c r="BL67" i="1"/>
  <c r="BL70" i="1"/>
  <c r="BL73" i="1"/>
  <c r="BL76" i="1"/>
  <c r="BL79" i="1"/>
  <c r="BL82" i="1"/>
  <c r="BL85" i="1"/>
  <c r="BL88" i="1"/>
  <c r="BL91" i="1"/>
  <c r="BL94" i="1"/>
  <c r="BL97" i="1"/>
  <c r="BL100" i="1"/>
  <c r="BL103" i="1"/>
  <c r="BL106" i="1"/>
  <c r="BL109" i="1"/>
  <c r="BL112" i="1"/>
  <c r="BL115" i="1"/>
  <c r="BL118" i="1"/>
  <c r="BL121" i="1"/>
  <c r="BL124" i="1"/>
  <c r="BL127" i="1"/>
  <c r="BC7" i="1"/>
  <c r="BC10" i="1"/>
  <c r="BC13" i="1"/>
  <c r="BC16" i="1"/>
  <c r="BC19" i="1"/>
  <c r="BC22" i="1"/>
  <c r="BC25" i="1"/>
  <c r="BC28" i="1"/>
  <c r="BC31" i="1"/>
  <c r="BC34" i="1"/>
  <c r="BC37" i="1"/>
  <c r="BC40" i="1"/>
  <c r="BC43" i="1"/>
  <c r="BC46" i="1"/>
  <c r="BC49" i="1"/>
  <c r="BC52" i="1"/>
  <c r="BC55" i="1"/>
  <c r="BC58" i="1"/>
  <c r="BC61" i="1"/>
  <c r="BC64" i="1"/>
  <c r="BC67" i="1"/>
  <c r="BC70" i="1"/>
  <c r="BC73" i="1"/>
  <c r="BC76" i="1"/>
  <c r="BC79" i="1"/>
  <c r="BC82" i="1"/>
  <c r="BC85" i="1"/>
  <c r="BC88" i="1"/>
  <c r="BC91" i="1"/>
  <c r="BC94" i="1"/>
  <c r="BC97" i="1"/>
  <c r="BC100" i="1"/>
  <c r="BC103" i="1"/>
  <c r="BC106" i="1"/>
  <c r="BC109" i="1"/>
  <c r="BC112" i="1"/>
  <c r="BC115" i="1"/>
  <c r="BC118" i="1"/>
  <c r="BC121" i="1"/>
  <c r="BC124" i="1"/>
  <c r="BC127" i="1"/>
  <c r="AT7" i="1"/>
  <c r="AT10" i="1"/>
  <c r="AT13" i="1"/>
  <c r="AT16" i="1"/>
  <c r="AT19" i="1"/>
  <c r="AT22" i="1"/>
  <c r="AT25" i="1"/>
  <c r="AT28" i="1"/>
  <c r="AT31" i="1"/>
  <c r="AT34" i="1"/>
  <c r="AT37" i="1"/>
  <c r="AT40" i="1"/>
  <c r="AT43" i="1"/>
  <c r="AT46" i="1"/>
  <c r="AT49" i="1"/>
  <c r="AT52" i="1"/>
  <c r="AT55" i="1"/>
  <c r="AT58" i="1"/>
  <c r="AT61" i="1"/>
  <c r="AT64" i="1"/>
  <c r="AT67" i="1"/>
  <c r="AT70" i="1"/>
  <c r="AT73" i="1"/>
  <c r="AT76" i="1"/>
  <c r="AT79" i="1"/>
  <c r="AT82" i="1"/>
  <c r="AT85" i="1"/>
  <c r="AT88" i="1"/>
  <c r="AT91" i="1"/>
  <c r="AT94" i="1"/>
  <c r="AT97" i="1"/>
  <c r="AT100" i="1"/>
  <c r="AT103" i="1"/>
  <c r="AT106" i="1"/>
  <c r="AT109" i="1"/>
  <c r="AT112" i="1"/>
  <c r="AT115" i="1"/>
  <c r="AT118" i="1"/>
  <c r="AT121" i="1"/>
  <c r="AT124" i="1"/>
  <c r="AT127" i="1"/>
  <c r="AK7" i="1"/>
  <c r="AK10" i="1"/>
  <c r="AK13" i="1"/>
  <c r="AK16" i="1"/>
  <c r="AK19" i="1"/>
  <c r="AK22" i="1"/>
  <c r="AK25" i="1"/>
  <c r="AK28" i="1"/>
  <c r="AK31" i="1"/>
  <c r="AK34" i="1"/>
  <c r="AK37" i="1"/>
  <c r="AK40" i="1"/>
  <c r="AK43" i="1"/>
  <c r="AK46" i="1"/>
  <c r="AK49" i="1"/>
  <c r="AK52" i="1"/>
  <c r="AK55" i="1"/>
  <c r="AK58" i="1"/>
  <c r="AK61" i="1"/>
  <c r="AK64" i="1"/>
  <c r="AK67" i="1"/>
  <c r="AK70" i="1"/>
  <c r="AK73" i="1"/>
  <c r="AK76" i="1"/>
  <c r="AK79" i="1"/>
  <c r="AK82" i="1"/>
  <c r="AK85" i="1"/>
  <c r="AK88" i="1"/>
  <c r="AK91" i="1"/>
  <c r="AK94" i="1"/>
  <c r="AK97" i="1"/>
  <c r="AK100" i="1"/>
  <c r="AK103" i="1"/>
  <c r="AK106" i="1"/>
  <c r="AK109" i="1"/>
  <c r="AK112" i="1"/>
  <c r="AK115" i="1"/>
  <c r="AK118" i="1"/>
  <c r="AK121" i="1"/>
  <c r="AK124" i="1"/>
  <c r="AK127" i="1"/>
  <c r="V7" i="1"/>
  <c r="V10" i="1"/>
  <c r="V13" i="1"/>
  <c r="V16" i="1"/>
  <c r="V19" i="1"/>
  <c r="V22" i="1"/>
  <c r="V25" i="1"/>
  <c r="V28" i="1"/>
  <c r="V31" i="1"/>
  <c r="V34" i="1"/>
  <c r="V37" i="1"/>
  <c r="V40" i="1"/>
  <c r="V43" i="1"/>
  <c r="V46" i="1"/>
  <c r="V49" i="1"/>
  <c r="V52" i="1"/>
  <c r="V55" i="1"/>
  <c r="V58" i="1"/>
  <c r="V61" i="1"/>
  <c r="V64" i="1"/>
  <c r="V67" i="1"/>
  <c r="V70" i="1"/>
  <c r="V73" i="1"/>
  <c r="V76" i="1"/>
  <c r="V79" i="1"/>
  <c r="V82" i="1"/>
  <c r="V85" i="1"/>
  <c r="V88" i="1"/>
  <c r="V91" i="1"/>
  <c r="V94" i="1"/>
  <c r="V97" i="1"/>
  <c r="V100" i="1"/>
  <c r="V103" i="1"/>
  <c r="V106" i="1"/>
  <c r="V109" i="1"/>
  <c r="V112" i="1"/>
  <c r="V115" i="1"/>
  <c r="V118" i="1"/>
  <c r="V121" i="1"/>
  <c r="V124" i="1"/>
  <c r="V127" i="1"/>
  <c r="M40" i="1"/>
  <c r="M43" i="1"/>
  <c r="M46" i="1"/>
  <c r="M49" i="1"/>
  <c r="M52" i="1"/>
  <c r="M55" i="1"/>
  <c r="M58" i="1"/>
  <c r="M61" i="1"/>
  <c r="M64" i="1"/>
  <c r="M67" i="1"/>
  <c r="M70" i="1"/>
  <c r="M73" i="1"/>
  <c r="M76" i="1"/>
  <c r="M79" i="1"/>
  <c r="M82" i="1"/>
  <c r="M85" i="1"/>
  <c r="M88" i="1"/>
  <c r="M91" i="1"/>
  <c r="M94" i="1"/>
  <c r="M97" i="1"/>
  <c r="M100" i="1"/>
  <c r="M103" i="1"/>
  <c r="M106" i="1"/>
  <c r="M109" i="1"/>
  <c r="M112" i="1"/>
  <c r="M115" i="1"/>
  <c r="M118" i="1"/>
  <c r="M121" i="1"/>
  <c r="M124" i="1"/>
  <c r="M127" i="1"/>
  <c r="M7" i="1"/>
  <c r="M10" i="1"/>
  <c r="M13" i="1"/>
  <c r="M16" i="1"/>
  <c r="M19" i="1"/>
  <c r="M22" i="1"/>
  <c r="M25" i="1"/>
  <c r="M28" i="1"/>
  <c r="M31" i="1"/>
  <c r="M34" i="1"/>
  <c r="M37" i="1"/>
</calcChain>
</file>

<file path=xl/sharedStrings.xml><?xml version="1.0" encoding="utf-8"?>
<sst xmlns="http://schemas.openxmlformats.org/spreadsheetml/2006/main" count="2370" uniqueCount="200">
  <si>
    <t>Phenol, 4-(1-methylethyl)</t>
  </si>
  <si>
    <t>Phenol, 3-(1-methylethyl)</t>
  </si>
  <si>
    <t xml:space="preserve">Pk# </t>
  </si>
  <si>
    <t>Ref</t>
  </si>
  <si>
    <t xml:space="preserve"> RT</t>
  </si>
  <si>
    <t xml:space="preserve"> CAS#</t>
  </si>
  <si>
    <t xml:space="preserve"> Phenol, 4-(1-methylethyl)</t>
  </si>
  <si>
    <t>Phenol, 2-ethyl-6-methyl</t>
  </si>
  <si>
    <t>Area</t>
  </si>
  <si>
    <t>Qual</t>
  </si>
  <si>
    <t>000088-69-7</t>
  </si>
  <si>
    <t xml:space="preserve"> Phenol, 3-(1-methylethyl)</t>
  </si>
  <si>
    <t xml:space="preserve"> Phenol, 3-(1-methylethyl) </t>
  </si>
  <si>
    <t>004724-89-4</t>
  </si>
  <si>
    <t xml:space="preserve"> α-Pinene</t>
  </si>
  <si>
    <t xml:space="preserve">Bicyclo[3.1.1]hept-2-ene, 3,6,6-trimethyl </t>
  </si>
  <si>
    <t xml:space="preserve"> d-α-Pinene</t>
  </si>
  <si>
    <t xml:space="preserve"> α-Thujene</t>
  </si>
  <si>
    <t xml:space="preserve">d-α-Pinene </t>
  </si>
  <si>
    <t>α-Pinene</t>
  </si>
  <si>
    <t>β-Ocimene</t>
  </si>
  <si>
    <t xml:space="preserve"> β-cis-Ocimene</t>
  </si>
  <si>
    <t xml:space="preserve"> β-Terpinene</t>
  </si>
  <si>
    <t xml:space="preserve"> d-α-Pinene </t>
  </si>
  <si>
    <t>β-Pinene</t>
  </si>
  <si>
    <t>L-β-Pinene</t>
  </si>
  <si>
    <t>β-Terpinene</t>
  </si>
  <si>
    <t>α-Ocimene</t>
  </si>
  <si>
    <t>d-α-Pinene</t>
  </si>
  <si>
    <t>β-cis-Ocimene</t>
  </si>
  <si>
    <t>Bicyclo[3.1.1]hept-2-ene, 3,6,6-trimethyl</t>
  </si>
  <si>
    <t>3-δ-Carene</t>
  </si>
  <si>
    <t>α-Thujene</t>
  </si>
  <si>
    <t>γ-Terpinene</t>
  </si>
  <si>
    <t>Camphene</t>
  </si>
  <si>
    <t>Cyclopropane, 1,1-dimethyl-2-(3-methyl-1,3-butadienyl)</t>
  </si>
  <si>
    <t xml:space="preserve"> β-Pinene</t>
  </si>
  <si>
    <t xml:space="preserve"> α-Ocimene</t>
  </si>
  <si>
    <t xml:space="preserve"> L-α-Pinene</t>
  </si>
  <si>
    <t xml:space="preserve"> α-Pinene </t>
  </si>
  <si>
    <t>L-α-Pinene</t>
  </si>
  <si>
    <t xml:space="preserve">4-Carene, (1S,3S,6R)-(-)- </t>
  </si>
  <si>
    <t xml:space="preserve"> t-β-Ocimene</t>
  </si>
  <si>
    <t xml:space="preserve"> γ-Terpinene</t>
  </si>
  <si>
    <t xml:space="preserve">α-Pinene </t>
  </si>
  <si>
    <t xml:space="preserve"> β-Terpinene </t>
  </si>
  <si>
    <t xml:space="preserve"> 4-Carene, (1S,3S,6R)-(-)- </t>
  </si>
  <si>
    <t xml:space="preserve"> Bicyclo[3.1.1]hept-2-ene, 3,6,6-trimethyl</t>
  </si>
  <si>
    <t xml:space="preserve"> β-Terpinene 87</t>
  </si>
  <si>
    <t>β-Thujene</t>
  </si>
  <si>
    <t>β-Sabinene</t>
  </si>
  <si>
    <t>β-Phellandrene</t>
  </si>
  <si>
    <t>000488-97-1</t>
  </si>
  <si>
    <t>Pseudolimonene</t>
  </si>
  <si>
    <t xml:space="preserve"> β-Sabinene</t>
  </si>
  <si>
    <t xml:space="preserve"> β-Ocimene</t>
  </si>
  <si>
    <t xml:space="preserve">L-β-Pinene </t>
  </si>
  <si>
    <t xml:space="preserve"> L-β-Pinene</t>
  </si>
  <si>
    <t xml:space="preserve"> β-Sabinene </t>
  </si>
  <si>
    <t>Artemisia triene</t>
  </si>
  <si>
    <t>4-Carene</t>
  </si>
  <si>
    <t>Cyclopentene, 3-isopropenyl-5,5-dimethyl</t>
  </si>
  <si>
    <t>α-Tricyclene</t>
  </si>
  <si>
    <t>D-Sylvestrene</t>
  </si>
  <si>
    <t>Isolimonene</t>
  </si>
  <si>
    <t>Acetic acid, bornyl ester</t>
  </si>
  <si>
    <t>L-α-bornyl acetate</t>
  </si>
  <si>
    <t>γ-Terpineol</t>
  </si>
  <si>
    <t xml:space="preserve">L-α-bornyl acetate </t>
  </si>
  <si>
    <t xml:space="preserve"> L-α-bornyl acetate </t>
  </si>
  <si>
    <t>Isobornyl acetate</t>
  </si>
  <si>
    <t>3-Methyl-trans-3a,4,7,7a-tetrahydroindane</t>
  </si>
  <si>
    <t>1000145-84-2</t>
  </si>
  <si>
    <t>001200-67-5</t>
  </si>
  <si>
    <t>γ-Caryophyllene</t>
  </si>
  <si>
    <t>β-Caryophillene</t>
  </si>
  <si>
    <t>Bicyclo[5.2.0]nonane, 4-ethenyl-4,8,8-trimethyl-2-methylene</t>
  </si>
  <si>
    <t>Bicyclo[7.2.0]undec-4-ene, 4,11,11-trimethyl-8-methylene-, (Z)</t>
  </si>
  <si>
    <t>1000151-26-0</t>
  </si>
  <si>
    <t>000489-39-4</t>
  </si>
  <si>
    <t>016714-60-6</t>
  </si>
  <si>
    <t>1000062-28-4</t>
  </si>
  <si>
    <t>1000221-84-9</t>
  </si>
  <si>
    <t>1000129-83-7</t>
  </si>
  <si>
    <t>1000294-64-4</t>
  </si>
  <si>
    <t>α-Caryophyllene</t>
  </si>
  <si>
    <t>1,4,7,-Cycloundecatriene, 1,5,9,9-tetramethyl-, Z,Z,Z</t>
  </si>
  <si>
    <t>cis-α-Bisabolene</t>
  </si>
  <si>
    <t>α-Bergamotene</t>
  </si>
  <si>
    <t>β-Caryophyllene oxide</t>
  </si>
  <si>
    <t>000612-16-8</t>
  </si>
  <si>
    <t>Valencen</t>
  </si>
  <si>
    <t>000087-44-5</t>
  </si>
  <si>
    <t>082253-09-6</t>
  </si>
  <si>
    <t>β-Cubebene</t>
  </si>
  <si>
    <t>D-Germacrene</t>
  </si>
  <si>
    <t>γ-Muurolene</t>
  </si>
  <si>
    <t>2-Isopropyl-5-methyl-9-methylene[4.4.0]dec-1-ene</t>
  </si>
  <si>
    <t>Bicyclosesquiphellandrene</t>
  </si>
  <si>
    <t>γ-Cadinene</t>
  </si>
  <si>
    <t>α-Cubenene</t>
  </si>
  <si>
    <t>Tetracyclo[6.1.0.0(2,4).0(5,7)]nonane,3,3,6,6,9,9-hexamethyl-(1α,2α,4α,5β,7β,8α)</t>
  </si>
  <si>
    <t>β-Cedrene</t>
  </si>
  <si>
    <t>α-Copaene</t>
  </si>
  <si>
    <t>α-Amorphene</t>
  </si>
  <si>
    <t>Isoledene</t>
  </si>
  <si>
    <t>β-Gurjurene</t>
  </si>
  <si>
    <t>Epizonarene</t>
  </si>
  <si>
    <t>δ-Cadinene</t>
  </si>
  <si>
    <t>2,4-Quinolinediol</t>
  </si>
  <si>
    <t>050894-66-1</t>
  </si>
  <si>
    <t>Cadinadiene-1,4</t>
  </si>
  <si>
    <t>003856-25-5</t>
  </si>
  <si>
    <t>054324-03-7</t>
  </si>
  <si>
    <t>017699-14-8</t>
  </si>
  <si>
    <t>000514-51-2</t>
  </si>
  <si>
    <t>000469-61-4</t>
  </si>
  <si>
    <t>019435-97-3</t>
  </si>
  <si>
    <t>005989-08-2</t>
  </si>
  <si>
    <t>011028-42-5</t>
  </si>
  <si>
    <t xml:space="preserve"> δ-Cadinene, (+)-</t>
  </si>
  <si>
    <t>069697-21-8</t>
  </si>
  <si>
    <t>1000140-08-0</t>
  </si>
  <si>
    <t xml:space="preserve"> α-Ylangene</t>
  </si>
  <si>
    <t>Junipene</t>
  </si>
  <si>
    <t>001461-03-6</t>
  </si>
  <si>
    <t>β-Cadinene</t>
  </si>
  <si>
    <t>1000156-12-4</t>
  </si>
  <si>
    <t>001135-66-6</t>
  </si>
  <si>
    <t>α-Phellandrene</t>
  </si>
  <si>
    <t>005794-04-7</t>
  </si>
  <si>
    <t>(+)-3-Carene</t>
  </si>
  <si>
    <t>004889-83-2</t>
  </si>
  <si>
    <t>000502-99-8</t>
  </si>
  <si>
    <t>α-Terpinolene</t>
  </si>
  <si>
    <t>4-δ-carene</t>
  </si>
  <si>
    <t>051407-46-6</t>
  </si>
  <si>
    <t>124790-36-9</t>
  </si>
  <si>
    <t>2-Methyl-4-(2,6,6-trimethylcyclohex-1-enyl)but-2-en-1-ol</t>
  </si>
  <si>
    <t>α-Elemene</t>
  </si>
  <si>
    <t>Benzene, 2-methyl-1,4-bis(1-methylethyl)</t>
  </si>
  <si>
    <t>018592-12-6</t>
  </si>
  <si>
    <t>1000160-93-2</t>
  </si>
  <si>
    <t>005715-02-6</t>
  </si>
  <si>
    <t>005937-11-1</t>
  </si>
  <si>
    <t>α-Ylangene</t>
  </si>
  <si>
    <t>006630-01-9</t>
  </si>
  <si>
    <t>α-Muurolene</t>
  </si>
  <si>
    <t>019912-62-0</t>
  </si>
  <si>
    <t>α-Cadinene</t>
  </si>
  <si>
    <t>Isolongipholene</t>
  </si>
  <si>
    <t>017627-24-6</t>
  </si>
  <si>
    <t>Selina-6-en-4-ol</t>
  </si>
  <si>
    <t>087064-18-4</t>
  </si>
  <si>
    <t>001405-16-9</t>
  </si>
  <si>
    <t>Cyclosativene</t>
  </si>
  <si>
    <t>Naphthalene, 1,2,4a,5,8,8a-hexahydro-4,7-dimethyl-1-(1-methylethyl)-, (1.alpha.,4a.beta.,8a.alpha.)-(.+/-.)</t>
  </si>
  <si>
    <t>Elixene</t>
  </si>
  <si>
    <t>Neoisolongifolene</t>
  </si>
  <si>
    <t>031983-22-9</t>
  </si>
  <si>
    <t>005208-49-1</t>
  </si>
  <si>
    <t xml:space="preserve"> 3-δ-Carene</t>
  </si>
  <si>
    <t xml:space="preserve">3-δ-Carene </t>
  </si>
  <si>
    <t xml:space="preserve"> Cyclopentene, 3-isopropenyl-5,5-dimethyl</t>
  </si>
  <si>
    <t>3-Carene</t>
  </si>
  <si>
    <t xml:space="preserve"> 1000162-25-4</t>
  </si>
  <si>
    <t>000589-33-3</t>
  </si>
  <si>
    <t>017530-24-4</t>
  </si>
  <si>
    <t>1000215-29-0</t>
  </si>
  <si>
    <t>1000185-18-1</t>
  </si>
  <si>
    <t>1000293-01-9</t>
  </si>
  <si>
    <t>006876-07-9</t>
  </si>
  <si>
    <t>024519-04-8</t>
  </si>
  <si>
    <t>009355-11-7</t>
  </si>
  <si>
    <t>015232-95-8</t>
  </si>
  <si>
    <t>003983-08-2</t>
  </si>
  <si>
    <t>003983-06-0</t>
  </si>
  <si>
    <t>016933-89-4</t>
  </si>
  <si>
    <t>005208-59-3</t>
  </si>
  <si>
    <t>054829-98-0</t>
  </si>
  <si>
    <t>1000303-70-3</t>
  </si>
  <si>
    <t>065746-05-6</t>
  </si>
  <si>
    <t>β-Maaliene</t>
  </si>
  <si>
    <t>γ-Selinene</t>
  </si>
  <si>
    <t>036638-38-7</t>
  </si>
  <si>
    <t>004161-65-3</t>
  </si>
  <si>
    <t>031681-26-2</t>
  </si>
  <si>
    <t>1000150-05-1</t>
  </si>
  <si>
    <t>000432-24-6</t>
  </si>
  <si>
    <t>β-Patchoulene</t>
  </si>
  <si>
    <t>Germacrene D</t>
  </si>
  <si>
    <t>Bicyclo[4.4.0]dec-1-ene, 2-isopropyl-5-methyl-9-methylene-</t>
  </si>
  <si>
    <t>056348-21-1</t>
  </si>
  <si>
    <t>Phenol, 3-(1-methylethyl)-</t>
  </si>
  <si>
    <t xml:space="preserve">Phenol, 3-(1-methylethyl)- </t>
  </si>
  <si>
    <t>Phenol, 4-(1-methylethyl)-</t>
  </si>
  <si>
    <t>Phenol, 2-ethyl-6-methyl-</t>
  </si>
  <si>
    <t>000618-45-1</t>
  </si>
  <si>
    <t>Germacrene D-4-ol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</si>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</sst>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2" fillId="0" borderId="2" xfId="0" applyFont="1" applyBorder="1" applyAlignment="1">
      <alignment vertical="center"/>
    </xf>
    <xf numFmtId="0" fontId="5" fillId="0" borderId="2" xfId="0" applyFont="1" applyBorder="1"/>
    <xf numFmtId="0" fontId="0" fillId="0" borderId="0" xfId="0" applyFont="1" applyBorder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31"/>
  <sheetViews>
    <sheetView tabSelected="1" topLeftCell="D1" workbookViewId="0">
      <selection activeCell="S16" sqref="S16"/>
    </sheetView>
  </sheetViews>
  <sheetFormatPr baseColWidth="10" defaultRowHeight="15" x14ac:dyDescent="0"/>
  <cols>
    <col min="1" max="4" width="10.83203125" style="1"/>
    <col min="5" max="5" width="10.83203125" style="6"/>
    <col min="6" max="13" width="10.83203125" style="1"/>
    <col min="14" max="14" width="10.83203125" style="6"/>
    <col min="23" max="23" width="10.83203125" style="6"/>
    <col min="24" max="37" width="10.83203125" style="1"/>
    <col min="38" max="38" width="10.83203125" style="6"/>
    <col min="39" max="46" width="10.83203125" style="1"/>
    <col min="47" max="47" width="10.83203125" style="6"/>
    <col min="48" max="54" width="10.83203125" style="1"/>
    <col min="55" max="55" width="10.83203125" style="9"/>
    <col min="56" max="59" width="10.83203125" style="1"/>
    <col min="60" max="60" width="10.83203125" style="6"/>
    <col min="65" max="65" width="10.83203125" style="6"/>
    <col min="66" max="69" width="10.83203125" style="1"/>
    <col min="70" max="70" width="10.83203125" style="6"/>
    <col min="71" max="81" width="10.83203125" style="1"/>
    <col min="82" max="82" width="10.83203125" style="9"/>
    <col min="83" max="95" width="10.83203125" style="1"/>
    <col min="96" max="96" width="10.83203125" style="6"/>
    <col min="97" max="103" width="10.83203125" style="1"/>
    <col min="104" max="104" width="10.83203125" style="9"/>
    <col min="105" max="112" width="10.83203125" style="1"/>
    <col min="113" max="113" width="10.83203125" style="9"/>
    <col min="114" max="117" width="10.83203125" style="1"/>
    <col min="123" max="123" width="10.83203125" style="6"/>
    <col min="124" max="138" width="10.83203125" style="1"/>
    <col min="139" max="139" width="10.83203125" style="9"/>
    <col min="140" max="155" width="10.83203125" style="1"/>
    <col min="156" max="156" width="10.83203125" style="9"/>
    <col min="157" max="164" width="10.83203125" style="1"/>
    <col min="165" max="165" width="10.83203125" style="9"/>
    <col min="166" max="173" width="10.83203125" style="1"/>
    <col min="174" max="174" width="10.83203125" style="9"/>
    <col min="175" max="179" width="10.83203125" style="1"/>
    <col min="180" max="180" width="10.83203125" style="6"/>
    <col min="181" max="188" width="10.83203125" style="1"/>
    <col min="189" max="189" width="10.83203125" style="6"/>
    <col min="190" max="192" width="10.83203125" style="1"/>
  </cols>
  <sheetData>
    <row r="1" spans="1:193">
      <c r="E1" s="4" t="s">
        <v>0</v>
      </c>
      <c r="M1" s="1" t="s">
        <v>199</v>
      </c>
      <c r="N1" s="4" t="s">
        <v>14</v>
      </c>
      <c r="O1" s="7"/>
      <c r="P1" s="7"/>
      <c r="Q1" s="7"/>
      <c r="R1" s="7"/>
      <c r="S1" s="7"/>
      <c r="T1" s="7"/>
      <c r="U1" s="7"/>
      <c r="V1" s="1" t="s">
        <v>199</v>
      </c>
      <c r="W1" s="4" t="s">
        <v>16</v>
      </c>
      <c r="AK1" s="1" t="s">
        <v>199</v>
      </c>
      <c r="AL1" s="4" t="s">
        <v>36</v>
      </c>
      <c r="AT1" s="7" t="s">
        <v>199</v>
      </c>
      <c r="AU1" s="4" t="s">
        <v>66</v>
      </c>
      <c r="BC1" s="7" t="s">
        <v>199</v>
      </c>
      <c r="BD1" s="2" t="s">
        <v>75</v>
      </c>
      <c r="BH1" s="6" t="s">
        <v>89</v>
      </c>
      <c r="BL1" t="s">
        <v>199</v>
      </c>
      <c r="BM1" s="4" t="s">
        <v>85</v>
      </c>
      <c r="BQ1" t="s">
        <v>199</v>
      </c>
      <c r="BR1" s="6" t="s">
        <v>94</v>
      </c>
      <c r="CD1" s="9" t="s">
        <v>199</v>
      </c>
      <c r="CE1" s="1" t="s">
        <v>100</v>
      </c>
      <c r="CQ1" s="9" t="s">
        <v>199</v>
      </c>
      <c r="CR1" s="4" t="s">
        <v>103</v>
      </c>
      <c r="CZ1" s="9" t="s">
        <v>199</v>
      </c>
      <c r="DA1" s="1" t="s">
        <v>111</v>
      </c>
      <c r="DI1" s="9" t="s">
        <v>199</v>
      </c>
      <c r="DJ1" s="2" t="s">
        <v>33</v>
      </c>
      <c r="DR1" t="s">
        <v>199</v>
      </c>
      <c r="DS1" s="4" t="s">
        <v>108</v>
      </c>
      <c r="EI1" s="9" t="s">
        <v>199</v>
      </c>
      <c r="EJ1" s="2" t="s">
        <v>96</v>
      </c>
      <c r="EZ1" s="9" t="s">
        <v>199</v>
      </c>
      <c r="FA1" s="2" t="s">
        <v>147</v>
      </c>
      <c r="FI1" s="9" t="s">
        <v>199</v>
      </c>
      <c r="FJ1" s="2" t="s">
        <v>161</v>
      </c>
      <c r="FR1" s="9" t="s">
        <v>199</v>
      </c>
      <c r="FS1" s="2" t="s">
        <v>198</v>
      </c>
      <c r="FW1" s="1" t="s">
        <v>199</v>
      </c>
      <c r="FX1" s="4" t="s">
        <v>95</v>
      </c>
      <c r="GF1" s="1" t="s">
        <v>199</v>
      </c>
      <c r="GG1" s="4" t="s">
        <v>97</v>
      </c>
      <c r="GK1" t="s">
        <v>199</v>
      </c>
    </row>
    <row r="2" spans="1:193">
      <c r="A2" s="2">
        <v>3</v>
      </c>
      <c r="B2" s="2">
        <v>34</v>
      </c>
      <c r="C2" s="2" t="s">
        <v>2</v>
      </c>
      <c r="D2" s="2" t="s">
        <v>3</v>
      </c>
      <c r="E2" s="5">
        <v>5</v>
      </c>
      <c r="F2" s="3">
        <v>16250</v>
      </c>
      <c r="G2" s="3">
        <v>16258</v>
      </c>
      <c r="H2" s="3">
        <v>16256</v>
      </c>
      <c r="I2" s="2"/>
      <c r="J2" s="2"/>
      <c r="K2" s="2"/>
      <c r="L2" s="2"/>
      <c r="M2" s="2"/>
      <c r="N2" s="4"/>
      <c r="O2" s="7"/>
      <c r="P2" s="7"/>
      <c r="Q2" s="7"/>
      <c r="R2" s="7"/>
      <c r="S2" s="7"/>
      <c r="T2" s="7"/>
      <c r="U2" s="7"/>
      <c r="V2" s="7"/>
      <c r="W2" s="4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5">
        <v>2</v>
      </c>
      <c r="AM2" s="3">
        <v>15500</v>
      </c>
      <c r="AN2" s="3">
        <v>15704</v>
      </c>
      <c r="AO2" s="3">
        <v>15515</v>
      </c>
      <c r="AP2" s="3">
        <v>3</v>
      </c>
      <c r="AQ2" s="3">
        <v>15500</v>
      </c>
      <c r="AR2" s="3">
        <v>15570</v>
      </c>
      <c r="AS2" s="3">
        <v>15615</v>
      </c>
      <c r="AT2" s="3"/>
      <c r="AU2" s="4">
        <v>6</v>
      </c>
      <c r="AV2" s="2">
        <v>56274</v>
      </c>
      <c r="AW2" s="2">
        <v>56370</v>
      </c>
      <c r="AX2" s="2">
        <v>15640</v>
      </c>
      <c r="AY2" s="2"/>
      <c r="AZ2" s="2"/>
      <c r="BA2" s="2"/>
      <c r="BB2" s="2"/>
      <c r="BC2" s="13"/>
      <c r="BD2" s="2">
        <v>12</v>
      </c>
      <c r="BE2" s="2">
        <v>62261</v>
      </c>
      <c r="BF2" s="2">
        <v>62263</v>
      </c>
      <c r="BG2" s="2">
        <v>62432</v>
      </c>
      <c r="BM2" s="4"/>
      <c r="BN2" s="2"/>
      <c r="BO2" s="2"/>
      <c r="BP2" s="2"/>
      <c r="BQ2" s="2"/>
      <c r="BR2" s="6">
        <v>11</v>
      </c>
      <c r="BS2" s="1">
        <v>62563</v>
      </c>
      <c r="BT2" s="1">
        <v>62423</v>
      </c>
      <c r="BU2" s="1">
        <v>62562</v>
      </c>
      <c r="CE2" s="1">
        <v>9</v>
      </c>
      <c r="CF2" s="1">
        <v>62283</v>
      </c>
      <c r="CG2" s="1">
        <v>62286</v>
      </c>
      <c r="CH2" s="1">
        <v>62285</v>
      </c>
      <c r="CR2" s="4">
        <v>10</v>
      </c>
      <c r="CS2" s="2">
        <v>62244</v>
      </c>
      <c r="CT2" s="2">
        <v>62245</v>
      </c>
      <c r="CU2" s="2">
        <v>62246</v>
      </c>
      <c r="CV2" s="2"/>
      <c r="CW2" s="2"/>
      <c r="CX2" s="2"/>
      <c r="CY2" s="2"/>
      <c r="CZ2" s="10"/>
      <c r="DA2" s="1">
        <v>21</v>
      </c>
      <c r="DB2" s="1">
        <v>62408</v>
      </c>
      <c r="DC2" s="1">
        <v>62245</v>
      </c>
      <c r="DD2" s="1">
        <v>62407</v>
      </c>
      <c r="DE2" s="1">
        <v>24</v>
      </c>
      <c r="DF2" s="1">
        <v>62408</v>
      </c>
      <c r="DG2" s="1">
        <v>62330</v>
      </c>
      <c r="DH2" s="1">
        <v>62407</v>
      </c>
      <c r="DJ2" s="2"/>
      <c r="DK2" s="2"/>
      <c r="DL2" s="2"/>
      <c r="DM2" s="2"/>
      <c r="DS2" s="4">
        <v>13</v>
      </c>
      <c r="DT2" s="2">
        <v>62441</v>
      </c>
      <c r="DU2" s="2">
        <v>62438</v>
      </c>
      <c r="DV2" s="2">
        <v>62246</v>
      </c>
      <c r="DW2" s="2">
        <v>19</v>
      </c>
      <c r="DX2" s="2">
        <v>62439</v>
      </c>
      <c r="DY2" s="2">
        <v>62441</v>
      </c>
      <c r="DZ2" s="2">
        <v>62440</v>
      </c>
      <c r="EA2" s="2"/>
      <c r="EB2" s="2"/>
      <c r="EC2" s="2"/>
      <c r="ED2" s="2"/>
      <c r="EE2" s="2"/>
      <c r="EF2" s="2"/>
      <c r="EG2" s="2"/>
      <c r="EH2" s="2"/>
      <c r="EI2" s="10"/>
      <c r="EJ2" s="2">
        <v>20</v>
      </c>
      <c r="EK2" s="2">
        <v>62525</v>
      </c>
      <c r="EL2" s="2">
        <v>62438</v>
      </c>
      <c r="EM2" s="2">
        <v>62517</v>
      </c>
      <c r="EN2" s="2">
        <v>22</v>
      </c>
      <c r="EO2" s="2">
        <v>62530</v>
      </c>
      <c r="EP2" s="2">
        <v>76473</v>
      </c>
      <c r="EQ2" s="2">
        <v>62525</v>
      </c>
      <c r="ER2" s="2"/>
      <c r="ES2" s="2"/>
      <c r="ET2" s="2"/>
      <c r="EU2" s="2"/>
      <c r="EV2" s="2"/>
      <c r="EW2" s="2"/>
      <c r="EX2" s="2"/>
      <c r="EY2" s="2"/>
      <c r="EZ2" s="10"/>
      <c r="FA2" s="2">
        <v>17</v>
      </c>
      <c r="FB2" s="2">
        <v>62470</v>
      </c>
      <c r="FC2" s="2">
        <v>62525</v>
      </c>
      <c r="FD2" s="2">
        <v>62471</v>
      </c>
      <c r="FE2" s="2"/>
      <c r="FF2" s="2"/>
      <c r="FG2" s="2"/>
      <c r="FH2" s="2"/>
      <c r="FI2" s="10"/>
      <c r="FJ2" s="3">
        <v>4</v>
      </c>
      <c r="FK2" s="3">
        <v>15486</v>
      </c>
      <c r="FL2" s="3">
        <v>15514</v>
      </c>
      <c r="FM2" s="3">
        <v>15655</v>
      </c>
      <c r="FN2" s="2"/>
      <c r="FO2" s="2"/>
      <c r="FP2" s="2"/>
      <c r="FQ2" s="2"/>
      <c r="FR2" s="10"/>
      <c r="FS2" s="2"/>
      <c r="FT2" s="2"/>
      <c r="FU2" s="2"/>
      <c r="FV2" s="2"/>
      <c r="FW2" s="2"/>
      <c r="FX2" s="4"/>
      <c r="FY2" s="2"/>
      <c r="FZ2" s="2"/>
      <c r="GA2" s="2"/>
      <c r="GB2" s="2"/>
      <c r="GC2" s="2"/>
      <c r="GD2" s="2"/>
      <c r="GE2" s="2"/>
      <c r="GF2" s="2"/>
      <c r="GG2" s="4">
        <v>18</v>
      </c>
      <c r="GH2" s="2">
        <v>62379</v>
      </c>
      <c r="GI2" s="2">
        <v>62330</v>
      </c>
      <c r="GJ2" s="2">
        <v>62562</v>
      </c>
    </row>
    <row r="3" spans="1:193">
      <c r="A3" s="2"/>
      <c r="B3" s="2"/>
      <c r="C3" s="2" t="s">
        <v>4</v>
      </c>
      <c r="D3" s="2" t="s">
        <v>5</v>
      </c>
      <c r="E3" s="4">
        <v>7.5270000000000001</v>
      </c>
      <c r="F3" s="2" t="s">
        <v>0</v>
      </c>
      <c r="G3" s="2" t="s">
        <v>1</v>
      </c>
      <c r="H3" s="2" t="s">
        <v>6</v>
      </c>
      <c r="I3" s="2"/>
      <c r="J3" s="2"/>
      <c r="K3" s="2"/>
      <c r="L3" s="2"/>
      <c r="M3" s="2"/>
      <c r="N3" s="4"/>
      <c r="O3" s="7"/>
      <c r="P3" s="7"/>
      <c r="Q3" s="7"/>
      <c r="R3" s="7"/>
      <c r="S3" s="7"/>
      <c r="T3" s="7"/>
      <c r="U3" s="7"/>
      <c r="V3" s="7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4">
        <v>5.2830000000000004</v>
      </c>
      <c r="AM3" s="2" t="s">
        <v>24</v>
      </c>
      <c r="AN3" s="2" t="s">
        <v>54</v>
      </c>
      <c r="AO3" s="2" t="s">
        <v>16</v>
      </c>
      <c r="AP3" s="2">
        <v>5.3470000000000004</v>
      </c>
      <c r="AQ3" s="2" t="s">
        <v>36</v>
      </c>
      <c r="AR3" s="2" t="s">
        <v>55</v>
      </c>
      <c r="AS3" s="2" t="s">
        <v>21</v>
      </c>
      <c r="AT3" s="2"/>
      <c r="AU3" s="4">
        <v>7.984</v>
      </c>
      <c r="AV3" s="2" t="s">
        <v>66</v>
      </c>
      <c r="AW3" s="2" t="s">
        <v>65</v>
      </c>
      <c r="AX3" s="2" t="s">
        <v>71</v>
      </c>
      <c r="AY3" s="2"/>
      <c r="AZ3" s="2"/>
      <c r="BA3" s="2"/>
      <c r="BB3" s="2"/>
      <c r="BC3" s="10"/>
      <c r="BD3" s="2">
        <v>9.0500000000000007</v>
      </c>
      <c r="BE3" s="2" t="s">
        <v>75</v>
      </c>
      <c r="BF3" s="2" t="s">
        <v>75</v>
      </c>
      <c r="BG3" s="2" t="s">
        <v>74</v>
      </c>
      <c r="BM3" s="4"/>
      <c r="BN3" s="2"/>
      <c r="BO3" s="2"/>
      <c r="BP3" s="2"/>
      <c r="BQ3" s="2"/>
      <c r="BR3" s="6">
        <v>8.7539999999999996</v>
      </c>
      <c r="BS3" s="1" t="s">
        <v>94</v>
      </c>
      <c r="BT3" s="1" t="s">
        <v>95</v>
      </c>
      <c r="BU3" s="1" t="s">
        <v>94</v>
      </c>
      <c r="CE3" s="1">
        <v>8.4410000000000007</v>
      </c>
      <c r="CF3" s="1" t="s">
        <v>100</v>
      </c>
      <c r="CG3" s="1" t="s">
        <v>100</v>
      </c>
      <c r="CH3" s="1" t="s">
        <v>100</v>
      </c>
      <c r="CR3" s="4">
        <v>8.6890000000000001</v>
      </c>
      <c r="CS3" s="2" t="s">
        <v>103</v>
      </c>
      <c r="CT3" s="2" t="s">
        <v>103</v>
      </c>
      <c r="CU3" s="2" t="s">
        <v>103</v>
      </c>
      <c r="CV3" s="2"/>
      <c r="CW3" s="2"/>
      <c r="CX3" s="2"/>
      <c r="CY3" s="2"/>
      <c r="CZ3" s="10"/>
      <c r="DA3" s="1">
        <v>9.7469999999999999</v>
      </c>
      <c r="DB3" s="1" t="s">
        <v>111</v>
      </c>
      <c r="DC3" s="1" t="s">
        <v>112</v>
      </c>
      <c r="DD3" s="1" t="s">
        <v>111</v>
      </c>
      <c r="DE3" s="1">
        <v>10.397</v>
      </c>
      <c r="DF3" s="1" t="s">
        <v>111</v>
      </c>
      <c r="DG3" s="1" t="s">
        <v>113</v>
      </c>
      <c r="DH3" s="1" t="s">
        <v>111</v>
      </c>
      <c r="DJ3" s="2"/>
      <c r="DK3" s="2"/>
      <c r="DL3" s="2"/>
      <c r="DM3" s="2"/>
      <c r="DS3" s="4">
        <v>9.2260000000000009</v>
      </c>
      <c r="DT3" s="2" t="s">
        <v>108</v>
      </c>
      <c r="DU3" s="2" t="s">
        <v>108</v>
      </c>
      <c r="DV3" s="2" t="s">
        <v>103</v>
      </c>
      <c r="DW3" s="2">
        <v>9.6270000000000007</v>
      </c>
      <c r="DX3" s="2" t="s">
        <v>108</v>
      </c>
      <c r="DY3" s="2" t="s">
        <v>108</v>
      </c>
      <c r="DZ3" s="2" t="s">
        <v>108</v>
      </c>
      <c r="EA3" s="2"/>
      <c r="EB3" s="2"/>
      <c r="EC3" s="2"/>
      <c r="ED3" s="2"/>
      <c r="EE3" s="2"/>
      <c r="EF3" s="2"/>
      <c r="EG3" s="2"/>
      <c r="EH3" s="2"/>
      <c r="EI3" s="10"/>
      <c r="EJ3" s="2">
        <v>9.6669999999999998</v>
      </c>
      <c r="EK3" s="2" t="s">
        <v>96</v>
      </c>
      <c r="EL3" s="2" t="s">
        <v>108</v>
      </c>
      <c r="EM3" s="2" t="s">
        <v>99</v>
      </c>
      <c r="EN3" s="2">
        <v>10.084</v>
      </c>
      <c r="EO3" s="2" t="s">
        <v>96</v>
      </c>
      <c r="EP3" s="2" t="s">
        <v>152</v>
      </c>
      <c r="EQ3" s="2" t="s">
        <v>96</v>
      </c>
      <c r="ER3" s="2"/>
      <c r="ES3" s="2"/>
      <c r="ET3" s="2"/>
      <c r="EU3" s="2"/>
      <c r="EV3" s="2"/>
      <c r="EW3" s="2"/>
      <c r="EX3" s="2"/>
      <c r="EY3" s="2"/>
      <c r="EZ3" s="10"/>
      <c r="FA3" s="2">
        <v>9.5069999999999997</v>
      </c>
      <c r="FB3" s="2" t="s">
        <v>147</v>
      </c>
      <c r="FC3" s="2" t="s">
        <v>96</v>
      </c>
      <c r="FD3" s="2" t="s">
        <v>147</v>
      </c>
      <c r="FE3" s="2"/>
      <c r="FF3" s="2"/>
      <c r="FG3" s="2"/>
      <c r="FH3" s="2"/>
      <c r="FI3" s="10"/>
      <c r="FJ3" s="2">
        <v>5.8040000000000003</v>
      </c>
      <c r="FK3" s="2" t="s">
        <v>161</v>
      </c>
      <c r="FL3" s="2" t="s">
        <v>38</v>
      </c>
      <c r="FM3" s="2" t="s">
        <v>22</v>
      </c>
      <c r="FN3" s="2"/>
      <c r="FO3" s="2"/>
      <c r="FP3" s="2"/>
      <c r="FQ3" s="2"/>
      <c r="FR3" s="10"/>
      <c r="FS3" s="2"/>
      <c r="FT3" s="2"/>
      <c r="FU3" s="2"/>
      <c r="FV3" s="2"/>
      <c r="FW3" s="2"/>
      <c r="FX3" s="4"/>
      <c r="FY3" s="2"/>
      <c r="FZ3" s="2"/>
      <c r="GA3" s="2"/>
      <c r="GB3" s="2"/>
      <c r="GC3" s="2"/>
      <c r="GD3" s="2"/>
      <c r="GE3" s="2"/>
      <c r="GF3" s="2"/>
      <c r="GG3" s="4">
        <v>9.5470000000000006</v>
      </c>
      <c r="GH3" s="2" t="s">
        <v>97</v>
      </c>
      <c r="GI3" s="2" t="s">
        <v>98</v>
      </c>
      <c r="GJ3" s="2" t="s">
        <v>94</v>
      </c>
    </row>
    <row r="4" spans="1:193">
      <c r="A4" s="2"/>
      <c r="B4" s="2"/>
      <c r="C4" s="2" t="s">
        <v>8</v>
      </c>
      <c r="D4" s="2" t="s">
        <v>9</v>
      </c>
      <c r="E4" s="4">
        <v>82.34</v>
      </c>
      <c r="F4" s="2">
        <v>95</v>
      </c>
      <c r="G4" s="2">
        <v>94</v>
      </c>
      <c r="H4" s="2">
        <v>90</v>
      </c>
      <c r="I4" s="2"/>
      <c r="J4" s="2"/>
      <c r="K4" s="2"/>
      <c r="L4" s="2"/>
      <c r="M4" s="2">
        <f>SUM(E4+I4)</f>
        <v>82.34</v>
      </c>
      <c r="N4" s="4"/>
      <c r="O4" s="7"/>
      <c r="P4" s="7"/>
      <c r="Q4" s="7"/>
      <c r="R4" s="7"/>
      <c r="S4" s="7"/>
      <c r="T4" s="7"/>
      <c r="U4" s="7"/>
      <c r="V4" s="7">
        <f>SUM(N4+R4)</f>
        <v>0</v>
      </c>
      <c r="W4" s="4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f>SUM(W4+AA4+AE4+AI4)</f>
        <v>0</v>
      </c>
      <c r="AL4" s="4">
        <v>0.44</v>
      </c>
      <c r="AM4" s="2">
        <v>95</v>
      </c>
      <c r="AN4" s="2">
        <v>94</v>
      </c>
      <c r="AO4" s="2">
        <v>93</v>
      </c>
      <c r="AP4" s="2">
        <v>0.35</v>
      </c>
      <c r="AQ4" s="2">
        <v>95</v>
      </c>
      <c r="AR4" s="2">
        <v>90</v>
      </c>
      <c r="AS4" s="2">
        <v>90</v>
      </c>
      <c r="AT4" s="2">
        <f>SUM(AL4+AP4)</f>
        <v>0.79</v>
      </c>
      <c r="AU4" s="4">
        <v>0.47</v>
      </c>
      <c r="AV4" s="2">
        <v>95</v>
      </c>
      <c r="AW4" s="2">
        <v>95</v>
      </c>
      <c r="AX4" s="2">
        <v>87</v>
      </c>
      <c r="AY4" s="2"/>
      <c r="AZ4" s="2"/>
      <c r="BA4" s="2"/>
      <c r="BB4" s="2"/>
      <c r="BC4" s="10">
        <f>SUM(AU4+AY4)</f>
        <v>0.47</v>
      </c>
      <c r="BD4" s="2">
        <v>3.61</v>
      </c>
      <c r="BE4" s="2">
        <v>98</v>
      </c>
      <c r="BF4" s="2">
        <v>93</v>
      </c>
      <c r="BG4" s="2">
        <v>76</v>
      </c>
      <c r="BL4">
        <f>SUM(BD4+BH4)</f>
        <v>3.61</v>
      </c>
      <c r="BM4" s="4"/>
      <c r="BN4" s="2"/>
      <c r="BO4" s="2"/>
      <c r="BP4" s="2"/>
      <c r="BQ4" s="2">
        <f>SUM(BM4)</f>
        <v>0</v>
      </c>
      <c r="BR4" s="6">
        <v>0.6</v>
      </c>
      <c r="BS4" s="1">
        <v>96</v>
      </c>
      <c r="BT4" s="1">
        <v>91</v>
      </c>
      <c r="BU4" s="1">
        <v>90</v>
      </c>
      <c r="CD4" s="9">
        <f>SUM(BR4+BV4+BZ4)</f>
        <v>0.6</v>
      </c>
      <c r="CE4" s="1">
        <v>0.53</v>
      </c>
      <c r="CF4" s="1">
        <v>98</v>
      </c>
      <c r="CG4" s="1">
        <v>97</v>
      </c>
      <c r="CH4" s="1">
        <v>93</v>
      </c>
      <c r="CQ4" s="1">
        <f>SUM(CE4+CI4+CM4)</f>
        <v>0.53</v>
      </c>
      <c r="CR4" s="4">
        <v>0.32</v>
      </c>
      <c r="CS4" s="2">
        <v>98</v>
      </c>
      <c r="CT4" s="2">
        <v>95</v>
      </c>
      <c r="CU4" s="2">
        <v>95</v>
      </c>
      <c r="CV4" s="2"/>
      <c r="CW4" s="2"/>
      <c r="CX4" s="2"/>
      <c r="CY4" s="2"/>
      <c r="CZ4" s="10">
        <f>SUM(CR4+CV4)</f>
        <v>0.32</v>
      </c>
      <c r="DA4" s="1">
        <v>0.24</v>
      </c>
      <c r="DB4" s="1">
        <v>94</v>
      </c>
      <c r="DC4" s="1">
        <v>74</v>
      </c>
      <c r="DD4" s="1">
        <v>72</v>
      </c>
      <c r="DE4" s="1">
        <v>0.22</v>
      </c>
      <c r="DF4" s="1">
        <v>60</v>
      </c>
      <c r="DG4" s="1">
        <v>51</v>
      </c>
      <c r="DH4" s="1">
        <v>49</v>
      </c>
      <c r="DI4" s="9">
        <f>SUM(DA4+DE4)</f>
        <v>0.45999999999999996</v>
      </c>
      <c r="DJ4" s="2"/>
      <c r="DK4" s="2"/>
      <c r="DL4" s="2"/>
      <c r="DM4" s="2"/>
      <c r="DR4">
        <f>SUM(DJ4+DN4)</f>
        <v>0</v>
      </c>
      <c r="DS4" s="4">
        <v>0.19</v>
      </c>
      <c r="DT4" s="2">
        <v>87</v>
      </c>
      <c r="DU4" s="2">
        <v>81</v>
      </c>
      <c r="DV4" s="2">
        <v>64</v>
      </c>
      <c r="DW4" s="2">
        <v>0.9</v>
      </c>
      <c r="DX4" s="2">
        <v>96</v>
      </c>
      <c r="DY4" s="2">
        <v>93</v>
      </c>
      <c r="DZ4" s="2">
        <v>93</v>
      </c>
      <c r="EA4" s="2"/>
      <c r="EB4" s="2"/>
      <c r="EC4" s="2"/>
      <c r="ED4" s="2"/>
      <c r="EE4" s="2"/>
      <c r="EF4" s="2"/>
      <c r="EG4" s="2"/>
      <c r="EH4" s="2"/>
      <c r="EI4" s="10">
        <f>SUM(DS4+DW4+EA4+EE4)</f>
        <v>1.0900000000000001</v>
      </c>
      <c r="EJ4" s="2">
        <v>1.88</v>
      </c>
      <c r="EK4" s="2">
        <v>64</v>
      </c>
      <c r="EL4" s="2">
        <v>64</v>
      </c>
      <c r="EM4" s="2">
        <v>60</v>
      </c>
      <c r="EN4" s="2">
        <v>0.63</v>
      </c>
      <c r="EO4" s="2">
        <v>93</v>
      </c>
      <c r="EP4" s="2">
        <v>68</v>
      </c>
      <c r="EQ4" s="2">
        <v>53</v>
      </c>
      <c r="ER4" s="2"/>
      <c r="ES4" s="2"/>
      <c r="ET4" s="2"/>
      <c r="EU4" s="2"/>
      <c r="EV4" s="2"/>
      <c r="EW4" s="2"/>
      <c r="EX4" s="2"/>
      <c r="EY4" s="2"/>
      <c r="EZ4" s="10">
        <f>SUM(EJ4+EN4+ER4+EV4)</f>
        <v>2.5099999999999998</v>
      </c>
      <c r="FA4" s="2">
        <v>0.35</v>
      </c>
      <c r="FB4" s="2">
        <v>98</v>
      </c>
      <c r="FC4" s="2">
        <v>95</v>
      </c>
      <c r="FD4" s="2">
        <v>93</v>
      </c>
      <c r="FE4" s="2"/>
      <c r="FF4" s="2"/>
      <c r="FG4" s="2"/>
      <c r="FH4" s="2"/>
      <c r="FI4" s="10">
        <f>SUM(FA4+FE4)</f>
        <v>0.35</v>
      </c>
      <c r="FJ4" s="2">
        <v>0.23</v>
      </c>
      <c r="FK4" s="2">
        <v>76</v>
      </c>
      <c r="FL4" s="2">
        <v>64</v>
      </c>
      <c r="FM4" s="2">
        <v>64</v>
      </c>
      <c r="FN4" s="2"/>
      <c r="FO4" s="2"/>
      <c r="FP4" s="2"/>
      <c r="FQ4" s="2"/>
      <c r="FR4" s="10">
        <f>SUM(FJ4+FN4)</f>
        <v>0.23</v>
      </c>
      <c r="FS4" s="2"/>
      <c r="FT4" s="2"/>
      <c r="FU4" s="2"/>
      <c r="FV4" s="2"/>
      <c r="FW4" s="2">
        <f>SUM(FS4)</f>
        <v>0</v>
      </c>
      <c r="FX4" s="4"/>
      <c r="FY4" s="2"/>
      <c r="FZ4" s="2"/>
      <c r="GA4" s="2"/>
      <c r="GB4" s="2"/>
      <c r="GC4" s="2"/>
      <c r="GD4" s="2"/>
      <c r="GE4" s="2"/>
      <c r="GF4" s="2">
        <f>SUM(FX4+GB4)</f>
        <v>0</v>
      </c>
      <c r="GG4" s="4">
        <v>0.57999999999999996</v>
      </c>
      <c r="GH4" s="2">
        <v>96</v>
      </c>
      <c r="GI4" s="2">
        <v>90</v>
      </c>
      <c r="GJ4" s="2">
        <v>83</v>
      </c>
      <c r="GK4">
        <f>SUM(GG4)</f>
        <v>0.57999999999999996</v>
      </c>
    </row>
    <row r="5" spans="1:193">
      <c r="A5" s="2">
        <v>5</v>
      </c>
      <c r="B5" s="2">
        <v>30</v>
      </c>
      <c r="C5" s="2" t="s">
        <v>2</v>
      </c>
      <c r="D5" s="2" t="s">
        <v>3</v>
      </c>
      <c r="E5" s="4">
        <v>9</v>
      </c>
      <c r="F5" s="2">
        <v>16250</v>
      </c>
      <c r="G5" s="2">
        <v>16256</v>
      </c>
      <c r="H5" s="2">
        <v>16255</v>
      </c>
      <c r="I5" s="2"/>
      <c r="J5" s="2"/>
      <c r="K5" s="2"/>
      <c r="L5" s="2"/>
      <c r="M5" s="2"/>
      <c r="N5" s="4"/>
      <c r="O5" s="7"/>
      <c r="P5" s="7"/>
      <c r="Q5" s="7"/>
      <c r="R5" s="7"/>
      <c r="S5" s="7"/>
      <c r="T5" s="7"/>
      <c r="U5" s="7"/>
      <c r="V5" s="7"/>
      <c r="W5" s="5">
        <v>4</v>
      </c>
      <c r="X5" s="3">
        <v>15517</v>
      </c>
      <c r="Y5" s="3">
        <v>15500</v>
      </c>
      <c r="Z5" s="3">
        <v>15569</v>
      </c>
      <c r="AA5" s="3">
        <v>5</v>
      </c>
      <c r="AB5" s="3">
        <v>15515</v>
      </c>
      <c r="AC5" s="3">
        <v>15514</v>
      </c>
      <c r="AD5" s="3">
        <v>15655</v>
      </c>
      <c r="AE5" s="2"/>
      <c r="AF5" s="2"/>
      <c r="AG5" s="2"/>
      <c r="AH5" s="2"/>
      <c r="AI5" s="2"/>
      <c r="AJ5" s="2"/>
      <c r="AK5" s="2"/>
      <c r="AL5" s="4"/>
      <c r="AM5" s="2"/>
      <c r="AN5" s="2"/>
      <c r="AO5" s="2"/>
      <c r="AP5" s="2"/>
      <c r="AQ5" s="2"/>
      <c r="AR5" s="2"/>
      <c r="AS5" s="2"/>
      <c r="AT5" s="3"/>
      <c r="AU5" s="4">
        <v>10</v>
      </c>
      <c r="AV5" s="2">
        <v>56274</v>
      </c>
      <c r="AW5" s="2">
        <v>56370</v>
      </c>
      <c r="AX5" s="2">
        <v>56281</v>
      </c>
      <c r="AY5" s="2"/>
      <c r="AZ5" s="2"/>
      <c r="BA5" s="2"/>
      <c r="BB5" s="2"/>
      <c r="BC5" s="13"/>
      <c r="BD5" s="2">
        <v>14</v>
      </c>
      <c r="BE5" s="2">
        <v>62261</v>
      </c>
      <c r="BF5" s="2">
        <v>62378</v>
      </c>
      <c r="BG5" s="2">
        <v>62263</v>
      </c>
      <c r="BM5" s="4">
        <v>16</v>
      </c>
      <c r="BN5" s="2">
        <v>62311</v>
      </c>
      <c r="BO5" s="2">
        <v>15481</v>
      </c>
      <c r="BP5" s="2">
        <v>62309</v>
      </c>
      <c r="BQ5" s="2"/>
      <c r="BR5" s="6">
        <v>13</v>
      </c>
      <c r="BS5" s="1">
        <v>62563</v>
      </c>
      <c r="BT5" s="1">
        <v>62423</v>
      </c>
      <c r="BU5" s="1">
        <v>62562</v>
      </c>
      <c r="CE5" s="1">
        <v>11</v>
      </c>
      <c r="CF5" s="1">
        <v>62286</v>
      </c>
      <c r="CG5" s="1">
        <v>62283</v>
      </c>
      <c r="CH5" s="1">
        <v>62244</v>
      </c>
      <c r="CI5" s="1">
        <v>12</v>
      </c>
      <c r="CJ5" s="1">
        <v>62285</v>
      </c>
      <c r="CK5" s="1">
        <v>62244</v>
      </c>
      <c r="CL5" s="1">
        <v>62283</v>
      </c>
      <c r="CM5" s="1">
        <v>15</v>
      </c>
      <c r="CN5" s="1">
        <v>62283</v>
      </c>
      <c r="CO5" s="1">
        <v>62285</v>
      </c>
      <c r="CP5" s="1">
        <v>31231</v>
      </c>
      <c r="CR5" s="4"/>
      <c r="CS5" s="2"/>
      <c r="CT5" s="2"/>
      <c r="CU5" s="2"/>
      <c r="CV5" s="2"/>
      <c r="CW5" s="2"/>
      <c r="CX5" s="2"/>
      <c r="CY5" s="2"/>
      <c r="CZ5" s="10"/>
      <c r="DA5" s="1">
        <v>23</v>
      </c>
      <c r="DB5" s="1">
        <v>62408</v>
      </c>
      <c r="DC5" s="1">
        <v>62407</v>
      </c>
      <c r="DD5" s="1">
        <v>62286</v>
      </c>
      <c r="DE5" s="1">
        <v>25</v>
      </c>
      <c r="DF5" s="1">
        <v>62408</v>
      </c>
      <c r="DG5" s="1">
        <v>62407</v>
      </c>
      <c r="DH5" s="1">
        <v>62473</v>
      </c>
      <c r="DJ5" s="2"/>
      <c r="DK5" s="2"/>
      <c r="DL5" s="2"/>
      <c r="DM5" s="2"/>
      <c r="DS5" s="4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10"/>
      <c r="EJ5" s="7">
        <v>26</v>
      </c>
      <c r="EK5" s="7">
        <v>62530</v>
      </c>
      <c r="EL5" s="7">
        <v>62525</v>
      </c>
      <c r="EM5" s="7">
        <v>62523</v>
      </c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10"/>
      <c r="FA5">
        <v>19</v>
      </c>
      <c r="FB5">
        <v>62291</v>
      </c>
      <c r="FC5">
        <v>62528</v>
      </c>
      <c r="FD5">
        <v>62525</v>
      </c>
      <c r="FE5" s="2"/>
      <c r="FF5" s="2"/>
      <c r="FG5" s="2"/>
      <c r="FH5" s="2"/>
      <c r="FI5" s="10"/>
      <c r="FJ5" s="3">
        <v>5</v>
      </c>
      <c r="FK5" s="3">
        <v>15480</v>
      </c>
      <c r="FL5" s="3">
        <v>15686</v>
      </c>
      <c r="FM5" s="3">
        <v>15639</v>
      </c>
      <c r="FN5" s="2"/>
      <c r="FO5" s="2"/>
      <c r="FP5" s="2"/>
      <c r="FQ5" s="2"/>
      <c r="FR5" s="10"/>
      <c r="FS5" s="2">
        <v>24</v>
      </c>
      <c r="FT5" s="2">
        <v>76518</v>
      </c>
      <c r="FU5" s="2">
        <v>62474</v>
      </c>
      <c r="FV5" s="2">
        <v>62528</v>
      </c>
      <c r="FW5" s="2"/>
      <c r="FX5" s="4">
        <v>18</v>
      </c>
      <c r="FY5" s="2">
        <v>62421</v>
      </c>
      <c r="FZ5" s="2">
        <v>62563</v>
      </c>
      <c r="GA5" s="2">
        <v>62562</v>
      </c>
      <c r="GB5" s="2">
        <v>20</v>
      </c>
      <c r="GC5" s="2">
        <v>62421</v>
      </c>
      <c r="GD5" s="2">
        <v>62562</v>
      </c>
      <c r="GE5" s="2">
        <v>62563</v>
      </c>
      <c r="GF5" s="2"/>
      <c r="GG5" s="4">
        <v>22</v>
      </c>
      <c r="GH5" s="2">
        <v>62379</v>
      </c>
      <c r="GI5" s="2">
        <v>62438</v>
      </c>
      <c r="GJ5" s="2">
        <v>62330</v>
      </c>
    </row>
    <row r="6" spans="1:193">
      <c r="A6" s="2"/>
      <c r="B6" s="2"/>
      <c r="C6" s="2" t="s">
        <v>4</v>
      </c>
      <c r="D6" s="2" t="s">
        <v>5</v>
      </c>
      <c r="E6" s="4">
        <v>7.5190000000000001</v>
      </c>
      <c r="F6" s="2" t="s">
        <v>0</v>
      </c>
      <c r="G6" s="2" t="s">
        <v>0</v>
      </c>
      <c r="H6" s="2" t="s">
        <v>1</v>
      </c>
      <c r="I6" s="2"/>
      <c r="J6" s="2"/>
      <c r="K6" s="2"/>
      <c r="L6" s="2"/>
      <c r="M6" s="2"/>
      <c r="N6" s="4"/>
      <c r="O6" s="7"/>
      <c r="P6" s="7"/>
      <c r="Q6" s="7"/>
      <c r="R6" s="7"/>
      <c r="S6" s="7"/>
      <c r="T6" s="7"/>
      <c r="U6" s="7"/>
      <c r="V6" s="7"/>
      <c r="W6" s="4">
        <v>5.3390000000000004</v>
      </c>
      <c r="X6" s="2" t="s">
        <v>16</v>
      </c>
      <c r="Y6" s="2" t="s">
        <v>36</v>
      </c>
      <c r="Z6" s="2" t="s">
        <v>37</v>
      </c>
      <c r="AA6" s="2">
        <v>5.556</v>
      </c>
      <c r="AB6" s="2" t="s">
        <v>28</v>
      </c>
      <c r="AC6" s="2" t="s">
        <v>38</v>
      </c>
      <c r="AD6" s="2" t="s">
        <v>22</v>
      </c>
      <c r="AE6" s="2"/>
      <c r="AF6" s="2"/>
      <c r="AG6" s="2"/>
      <c r="AH6" s="2"/>
      <c r="AI6" s="2"/>
      <c r="AJ6" s="2"/>
      <c r="AK6" s="2"/>
      <c r="AL6" s="4"/>
      <c r="AM6" s="2"/>
      <c r="AN6" s="2"/>
      <c r="AO6" s="2"/>
      <c r="AP6" s="2"/>
      <c r="AQ6" s="2"/>
      <c r="AR6" s="2"/>
      <c r="AS6" s="2"/>
      <c r="AT6" s="2"/>
      <c r="AU6" s="4">
        <v>7.968</v>
      </c>
      <c r="AV6" s="2" t="s">
        <v>66</v>
      </c>
      <c r="AW6" s="2" t="s">
        <v>65</v>
      </c>
      <c r="AX6" s="2" t="s">
        <v>70</v>
      </c>
      <c r="AY6" s="2"/>
      <c r="AZ6" s="2"/>
      <c r="BA6" s="2"/>
      <c r="BB6" s="2"/>
      <c r="BC6" s="10"/>
      <c r="BD6" s="2">
        <v>9.0500000000000007</v>
      </c>
      <c r="BE6" s="2" t="s">
        <v>75</v>
      </c>
      <c r="BF6" s="2" t="s">
        <v>76</v>
      </c>
      <c r="BG6" s="2" t="s">
        <v>75</v>
      </c>
      <c r="BM6" s="4">
        <v>9.2989999999999995</v>
      </c>
      <c r="BN6" s="2" t="s">
        <v>85</v>
      </c>
      <c r="BO6" s="2" t="s">
        <v>34</v>
      </c>
      <c r="BP6" s="2" t="s">
        <v>85</v>
      </c>
      <c r="BQ6" s="2"/>
      <c r="BR6" s="6">
        <v>8.7539999999999996</v>
      </c>
      <c r="BS6" s="1" t="s">
        <v>94</v>
      </c>
      <c r="BT6" s="1" t="s">
        <v>95</v>
      </c>
      <c r="BU6" s="1" t="s">
        <v>94</v>
      </c>
      <c r="CE6" s="1">
        <v>8.4410000000000007</v>
      </c>
      <c r="CF6" s="1" t="s">
        <v>100</v>
      </c>
      <c r="CG6" s="1" t="s">
        <v>100</v>
      </c>
      <c r="CH6" s="1" t="s">
        <v>103</v>
      </c>
      <c r="CI6" s="1">
        <v>8.69</v>
      </c>
      <c r="CJ6" s="1" t="s">
        <v>100</v>
      </c>
      <c r="CK6" s="1" t="s">
        <v>103</v>
      </c>
      <c r="CL6" s="1" t="s">
        <v>100</v>
      </c>
      <c r="CM6" s="1">
        <v>9.2270000000000003</v>
      </c>
      <c r="CN6" s="1" t="s">
        <v>100</v>
      </c>
      <c r="CO6" s="1" t="s">
        <v>100</v>
      </c>
      <c r="CP6" s="1" t="s">
        <v>109</v>
      </c>
      <c r="CR6" s="4"/>
      <c r="CS6" s="2"/>
      <c r="CT6" s="2"/>
      <c r="CU6" s="2"/>
      <c r="CV6" s="2"/>
      <c r="CW6" s="2"/>
      <c r="CX6" s="2"/>
      <c r="CY6" s="2"/>
      <c r="CZ6" s="10"/>
      <c r="DA6" s="1">
        <v>9.7560000000000002</v>
      </c>
      <c r="DB6" s="1" t="s">
        <v>111</v>
      </c>
      <c r="DC6" s="1" t="s">
        <v>111</v>
      </c>
      <c r="DD6" s="1" t="s">
        <v>114</v>
      </c>
      <c r="DE6" s="1">
        <v>10.397</v>
      </c>
      <c r="DF6" s="1" t="s">
        <v>111</v>
      </c>
      <c r="DG6" s="1" t="s">
        <v>111</v>
      </c>
      <c r="DH6" s="1" t="s">
        <v>115</v>
      </c>
      <c r="DJ6" s="2"/>
      <c r="DK6" s="2"/>
      <c r="DL6" s="2"/>
      <c r="DM6" s="2"/>
      <c r="DS6" s="4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10"/>
      <c r="EJ6" s="7">
        <v>10.477</v>
      </c>
      <c r="EK6" s="7" t="s">
        <v>96</v>
      </c>
      <c r="EL6" s="7" t="s">
        <v>96</v>
      </c>
      <c r="EM6" s="7" t="s">
        <v>99</v>
      </c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10"/>
      <c r="FA6">
        <v>9.5069999999999997</v>
      </c>
      <c r="FB6" t="s">
        <v>147</v>
      </c>
      <c r="FC6" t="s">
        <v>96</v>
      </c>
      <c r="FD6" t="s">
        <v>96</v>
      </c>
      <c r="FE6" s="2"/>
      <c r="FF6" s="2"/>
      <c r="FG6" s="2"/>
      <c r="FH6" s="2"/>
      <c r="FI6" s="10"/>
      <c r="FJ6" s="2">
        <v>5.556</v>
      </c>
      <c r="FK6" s="2" t="s">
        <v>161</v>
      </c>
      <c r="FL6" s="2" t="s">
        <v>43</v>
      </c>
      <c r="FM6" s="2" t="s">
        <v>163</v>
      </c>
      <c r="FN6" s="2"/>
      <c r="FO6" s="2"/>
      <c r="FP6" s="2"/>
      <c r="FQ6" s="2"/>
      <c r="FR6" s="10"/>
      <c r="FS6" s="2">
        <v>10.084</v>
      </c>
      <c r="FT6" s="2" t="s">
        <v>198</v>
      </c>
      <c r="FU6" s="2" t="s">
        <v>189</v>
      </c>
      <c r="FV6" s="2" t="s">
        <v>96</v>
      </c>
      <c r="FW6" s="2"/>
      <c r="FX6" s="4">
        <v>9.4510000000000005</v>
      </c>
      <c r="FY6" s="2" t="s">
        <v>95</v>
      </c>
      <c r="FZ6" s="2" t="s">
        <v>94</v>
      </c>
      <c r="GA6" s="2" t="s">
        <v>94</v>
      </c>
      <c r="GB6" s="2">
        <v>9.5389999999999997</v>
      </c>
      <c r="GC6" s="2" t="s">
        <v>95</v>
      </c>
      <c r="GD6" s="2" t="s">
        <v>94</v>
      </c>
      <c r="GE6" s="2" t="s">
        <v>94</v>
      </c>
      <c r="GF6" s="2"/>
      <c r="GG6" s="4">
        <v>9.6669999999999998</v>
      </c>
      <c r="GH6" s="2" t="s">
        <v>97</v>
      </c>
      <c r="GI6" s="2" t="s">
        <v>108</v>
      </c>
      <c r="GJ6" s="2" t="s">
        <v>98</v>
      </c>
    </row>
    <row r="7" spans="1:193">
      <c r="A7" s="2"/>
      <c r="B7" s="2"/>
      <c r="C7" s="2" t="s">
        <v>8</v>
      </c>
      <c r="D7" s="2" t="s">
        <v>9</v>
      </c>
      <c r="E7" s="4">
        <v>25.06</v>
      </c>
      <c r="F7" s="2">
        <v>95</v>
      </c>
      <c r="G7" s="2">
        <v>91</v>
      </c>
      <c r="H7" s="2">
        <v>90</v>
      </c>
      <c r="I7" s="2"/>
      <c r="J7" s="2"/>
      <c r="K7" s="2"/>
      <c r="L7" s="2"/>
      <c r="M7" s="2">
        <f t="shared" ref="M7:M37" si="0">SUM(E7+I7)</f>
        <v>25.06</v>
      </c>
      <c r="N7" s="4"/>
      <c r="O7" s="7"/>
      <c r="P7" s="7"/>
      <c r="Q7" s="7"/>
      <c r="R7" s="7"/>
      <c r="S7" s="7"/>
      <c r="T7" s="7"/>
      <c r="U7" s="7"/>
      <c r="V7" s="7">
        <f t="shared" ref="V7:V38" si="1">SUM(N7+R7)</f>
        <v>0</v>
      </c>
      <c r="W7" s="4">
        <v>3.72</v>
      </c>
      <c r="X7" s="2">
        <v>94</v>
      </c>
      <c r="Y7" s="2">
        <v>91</v>
      </c>
      <c r="Z7" s="2">
        <v>91</v>
      </c>
      <c r="AA7" s="2">
        <v>2.31</v>
      </c>
      <c r="AB7" s="2">
        <v>91</v>
      </c>
      <c r="AC7" s="2">
        <v>91</v>
      </c>
      <c r="AD7" s="2">
        <v>87</v>
      </c>
      <c r="AE7" s="2"/>
      <c r="AF7" s="2"/>
      <c r="AG7" s="7"/>
      <c r="AH7" s="2"/>
      <c r="AI7" s="2"/>
      <c r="AJ7" s="2"/>
      <c r="AK7" s="2">
        <f t="shared" ref="AK7:AK38" si="2">SUM(W7+AA7+AE7+AI7)</f>
        <v>6.03</v>
      </c>
      <c r="AL7" s="4"/>
      <c r="AM7" s="2"/>
      <c r="AN7" s="2"/>
      <c r="AO7" s="2"/>
      <c r="AP7" s="2"/>
      <c r="AQ7" s="2"/>
      <c r="AR7" s="2"/>
      <c r="AS7" s="2"/>
      <c r="AT7" s="2">
        <f t="shared" ref="AT7:AT38" si="3">SUM(AL7+AP7)</f>
        <v>0</v>
      </c>
      <c r="AU7" s="4">
        <v>8</v>
      </c>
      <c r="AV7" s="2">
        <v>95</v>
      </c>
      <c r="AW7" s="2">
        <v>93</v>
      </c>
      <c r="AX7" s="2">
        <v>90</v>
      </c>
      <c r="AY7" s="2"/>
      <c r="AZ7" s="2"/>
      <c r="BA7" s="2"/>
      <c r="BB7" s="2"/>
      <c r="BC7" s="10">
        <f t="shared" ref="BC7:BC38" si="4">SUM(AU7+AY7)</f>
        <v>8</v>
      </c>
      <c r="BD7" s="2">
        <v>10.14</v>
      </c>
      <c r="BE7" s="2">
        <v>99</v>
      </c>
      <c r="BF7" s="2">
        <v>94</v>
      </c>
      <c r="BG7" s="2">
        <v>86</v>
      </c>
      <c r="BL7">
        <f t="shared" ref="BL7:BL38" si="5">SUM(BD7+BH7)</f>
        <v>10.14</v>
      </c>
      <c r="BM7" s="4">
        <v>1.72</v>
      </c>
      <c r="BN7" s="2">
        <v>91</v>
      </c>
      <c r="BO7" s="2">
        <v>62</v>
      </c>
      <c r="BP7" s="2">
        <v>58</v>
      </c>
      <c r="BQ7" s="2">
        <f t="shared" ref="BQ7:BQ38" si="6">SUM(BM7)</f>
        <v>1.72</v>
      </c>
      <c r="BR7" s="6">
        <v>2.7</v>
      </c>
      <c r="BS7" s="1">
        <v>97</v>
      </c>
      <c r="BT7" s="1">
        <v>90</v>
      </c>
      <c r="BU7" s="1">
        <v>81</v>
      </c>
      <c r="CD7" s="9">
        <f t="shared" ref="CD7:CD38" si="7">SUM(BR7+BV7+BZ7)</f>
        <v>2.7</v>
      </c>
      <c r="CE7" s="1">
        <v>2.16</v>
      </c>
      <c r="CF7" s="1">
        <v>97</v>
      </c>
      <c r="CG7" s="1">
        <v>94</v>
      </c>
      <c r="CH7" s="1">
        <v>81</v>
      </c>
      <c r="CI7" s="1">
        <v>1.18</v>
      </c>
      <c r="CJ7" s="1">
        <v>96</v>
      </c>
      <c r="CK7" s="1">
        <v>96</v>
      </c>
      <c r="CL7" s="1">
        <v>94</v>
      </c>
      <c r="CM7" s="1">
        <v>0.62</v>
      </c>
      <c r="CN7" s="1">
        <v>76</v>
      </c>
      <c r="CO7" s="1">
        <v>68</v>
      </c>
      <c r="CP7" s="1">
        <v>47</v>
      </c>
      <c r="CQ7" s="1">
        <f t="shared" ref="CQ7:CQ38" si="8">SUM(CE7+CI7+CM7)</f>
        <v>3.96</v>
      </c>
      <c r="CR7" s="4"/>
      <c r="CS7" s="2"/>
      <c r="CT7" s="2"/>
      <c r="CU7" s="2"/>
      <c r="CV7" s="2"/>
      <c r="CW7" s="2"/>
      <c r="CX7" s="2"/>
      <c r="CY7" s="2"/>
      <c r="CZ7" s="10">
        <f t="shared" ref="CZ7:CZ38" si="9">SUM(CR7+CV7)</f>
        <v>0</v>
      </c>
      <c r="DA7" s="1">
        <v>1.26</v>
      </c>
      <c r="DB7" s="1">
        <v>95</v>
      </c>
      <c r="DC7" s="1">
        <v>93</v>
      </c>
      <c r="DD7" s="1">
        <v>83</v>
      </c>
      <c r="DE7" s="1">
        <v>0.88</v>
      </c>
      <c r="DF7" s="1">
        <v>55</v>
      </c>
      <c r="DG7" s="1">
        <v>55</v>
      </c>
      <c r="DH7" s="1">
        <v>53</v>
      </c>
      <c r="DI7" s="9">
        <f t="shared" ref="DI7:DI38" si="10">SUM(DA7+DE7)</f>
        <v>2.14</v>
      </c>
      <c r="DJ7" s="2"/>
      <c r="DK7" s="2"/>
      <c r="DL7" s="2"/>
      <c r="DM7" s="2"/>
      <c r="DR7">
        <f t="shared" ref="DR7:DR38" si="11">SUM(DJ7+DN7)</f>
        <v>0</v>
      </c>
      <c r="DS7" s="4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10">
        <f t="shared" ref="EI7:EI38" si="12">SUM(DS7+DW7+EA7+EE7)</f>
        <v>0</v>
      </c>
      <c r="EJ7" s="7">
        <v>0.75</v>
      </c>
      <c r="EK7" s="7">
        <v>76</v>
      </c>
      <c r="EL7" s="7">
        <v>64</v>
      </c>
      <c r="EM7" s="7">
        <v>64</v>
      </c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10">
        <f t="shared" ref="EZ7:EZ38" si="13">SUM(EJ7+EN7+ER7+EV7)</f>
        <v>0.75</v>
      </c>
      <c r="FA7">
        <v>1.71</v>
      </c>
      <c r="FB7">
        <v>93</v>
      </c>
      <c r="FC7">
        <v>93</v>
      </c>
      <c r="FD7">
        <v>92</v>
      </c>
      <c r="FE7" s="2"/>
      <c r="FF7" s="2"/>
      <c r="FG7" s="2"/>
      <c r="FH7" s="2"/>
      <c r="FI7" s="10">
        <f t="shared" ref="FI7:FI38" si="14">SUM(FA7+FE7)</f>
        <v>1.71</v>
      </c>
      <c r="FJ7" s="2">
        <v>0.88</v>
      </c>
      <c r="FK7" s="2">
        <v>93</v>
      </c>
      <c r="FL7" s="2">
        <v>91</v>
      </c>
      <c r="FM7" s="2">
        <v>90</v>
      </c>
      <c r="FN7" s="2"/>
      <c r="FO7" s="2"/>
      <c r="FP7" s="2"/>
      <c r="FQ7" s="2"/>
      <c r="FR7" s="10">
        <f t="shared" ref="FR7:FR38" si="15">SUM(FJ7+FN7)</f>
        <v>0.88</v>
      </c>
      <c r="FS7" s="2">
        <v>3.39</v>
      </c>
      <c r="FT7" s="2">
        <v>92</v>
      </c>
      <c r="FU7" s="2">
        <v>92</v>
      </c>
      <c r="FV7" s="2">
        <v>50</v>
      </c>
      <c r="FW7" s="2">
        <f t="shared" ref="FW7:FW38" si="16">SUM(FS7)</f>
        <v>3.39</v>
      </c>
      <c r="FX7" s="4">
        <v>0.99</v>
      </c>
      <c r="FY7" s="2">
        <v>92</v>
      </c>
      <c r="FZ7" s="2">
        <v>90</v>
      </c>
      <c r="GA7" s="2">
        <v>81</v>
      </c>
      <c r="GB7" s="2">
        <v>1.71</v>
      </c>
      <c r="GC7" s="2">
        <v>91</v>
      </c>
      <c r="GD7" s="2">
        <v>83</v>
      </c>
      <c r="GE7" s="2">
        <v>76</v>
      </c>
      <c r="GF7" s="2">
        <f t="shared" ref="GF7:GF38" si="17">SUM(FX7+GB7)</f>
        <v>2.7</v>
      </c>
      <c r="GG7" s="4">
        <v>11.8</v>
      </c>
      <c r="GH7" s="2">
        <v>87</v>
      </c>
      <c r="GI7" s="2">
        <v>84</v>
      </c>
      <c r="GJ7" s="2">
        <v>64</v>
      </c>
      <c r="GK7">
        <f t="shared" ref="GK7:GK38" si="18">SUM(GG7)</f>
        <v>11.8</v>
      </c>
    </row>
    <row r="8" spans="1:193">
      <c r="A8" s="2">
        <v>6</v>
      </c>
      <c r="B8" s="2">
        <v>22</v>
      </c>
      <c r="C8" s="2" t="s">
        <v>2</v>
      </c>
      <c r="D8" s="2" t="s">
        <v>3</v>
      </c>
      <c r="E8" s="4">
        <v>10</v>
      </c>
      <c r="F8" s="2">
        <v>16250</v>
      </c>
      <c r="G8" s="2">
        <v>16255</v>
      </c>
      <c r="H8" s="2">
        <v>16258</v>
      </c>
      <c r="I8" s="2"/>
      <c r="J8" s="2"/>
      <c r="K8" s="2"/>
      <c r="L8" s="2"/>
      <c r="M8" s="2"/>
      <c r="N8" s="5">
        <v>1</v>
      </c>
      <c r="O8" s="8">
        <v>15707</v>
      </c>
      <c r="P8" s="8">
        <v>15645</v>
      </c>
      <c r="Q8" s="8">
        <v>15507</v>
      </c>
      <c r="R8" s="8">
        <v>2</v>
      </c>
      <c r="S8" s="8">
        <v>15707</v>
      </c>
      <c r="T8" s="8">
        <v>15517</v>
      </c>
      <c r="U8" s="8">
        <v>15706</v>
      </c>
      <c r="V8" s="7"/>
      <c r="W8" s="4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5">
        <v>3</v>
      </c>
      <c r="AM8" s="3">
        <v>15500</v>
      </c>
      <c r="AN8" s="3">
        <v>15721</v>
      </c>
      <c r="AO8" s="3">
        <v>15517</v>
      </c>
      <c r="AP8" s="3">
        <v>4</v>
      </c>
      <c r="AQ8" s="3">
        <v>15500</v>
      </c>
      <c r="AR8" s="3">
        <v>15721</v>
      </c>
      <c r="AS8" s="3">
        <v>15517</v>
      </c>
      <c r="AT8" s="3"/>
      <c r="AU8" s="4">
        <v>11</v>
      </c>
      <c r="AV8" s="2">
        <v>56274</v>
      </c>
      <c r="AW8" s="2">
        <v>56372</v>
      </c>
      <c r="AX8" s="2">
        <v>56370</v>
      </c>
      <c r="AY8" s="2"/>
      <c r="AZ8" s="2"/>
      <c r="BA8" s="2"/>
      <c r="BB8" s="2"/>
      <c r="BC8" s="13"/>
      <c r="BD8" s="2">
        <v>13</v>
      </c>
      <c r="BE8" s="2">
        <v>62261</v>
      </c>
      <c r="BF8" s="2">
        <v>62432</v>
      </c>
      <c r="BG8" s="2">
        <v>62263</v>
      </c>
      <c r="BM8" s="4">
        <v>14</v>
      </c>
      <c r="BN8" s="2">
        <v>62311</v>
      </c>
      <c r="BO8" s="2">
        <v>62361</v>
      </c>
      <c r="BP8" s="2">
        <v>62310</v>
      </c>
      <c r="BQ8" s="2"/>
      <c r="BR8" s="6">
        <v>12</v>
      </c>
      <c r="BS8" s="1">
        <v>62563</v>
      </c>
      <c r="BT8" s="1">
        <v>62423</v>
      </c>
      <c r="BU8" s="1">
        <v>62528</v>
      </c>
      <c r="CE8" s="1">
        <v>15</v>
      </c>
      <c r="CF8" s="1">
        <v>62286</v>
      </c>
      <c r="CG8" s="1">
        <v>62283</v>
      </c>
      <c r="CH8" s="1">
        <v>62285</v>
      </c>
      <c r="CR8" s="4"/>
      <c r="CS8" s="2"/>
      <c r="CT8" s="2"/>
      <c r="CU8" s="2"/>
      <c r="CV8" s="2"/>
      <c r="CW8" s="2"/>
      <c r="CX8" s="2"/>
      <c r="CY8" s="2"/>
      <c r="CZ8" s="10"/>
      <c r="DJ8" s="2">
        <v>8</v>
      </c>
      <c r="DK8" s="2">
        <v>15678</v>
      </c>
      <c r="DL8" s="2">
        <v>15514</v>
      </c>
      <c r="DM8" s="2">
        <v>15700</v>
      </c>
      <c r="DS8" s="4">
        <v>16</v>
      </c>
      <c r="DT8" s="2">
        <v>62439</v>
      </c>
      <c r="DU8" s="2">
        <v>41658</v>
      </c>
      <c r="DV8" s="2">
        <v>62440</v>
      </c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10"/>
      <c r="EJ8" s="2">
        <v>17</v>
      </c>
      <c r="EK8" s="2">
        <v>62528</v>
      </c>
      <c r="EL8" s="2">
        <v>62445</v>
      </c>
      <c r="EM8" s="2">
        <v>62525</v>
      </c>
      <c r="EN8" s="2">
        <v>18</v>
      </c>
      <c r="EO8" s="2">
        <v>62525</v>
      </c>
      <c r="EP8" s="2">
        <v>62291</v>
      </c>
      <c r="EQ8" s="2">
        <v>62490</v>
      </c>
      <c r="ER8" s="2"/>
      <c r="ES8" s="2"/>
      <c r="ET8" s="2"/>
      <c r="EU8" s="2"/>
      <c r="EV8" s="2"/>
      <c r="EW8" s="2"/>
      <c r="EX8" s="2"/>
      <c r="EY8" s="2"/>
      <c r="EZ8" s="10"/>
      <c r="FA8" s="2"/>
      <c r="FB8" s="2"/>
      <c r="FC8" s="2"/>
      <c r="FD8" s="2"/>
      <c r="FE8" s="2"/>
      <c r="FF8" s="2"/>
      <c r="FG8" s="2"/>
      <c r="FH8" s="2"/>
      <c r="FI8" s="10"/>
      <c r="FJ8" s="3">
        <v>5</v>
      </c>
      <c r="FK8" s="8">
        <v>15480</v>
      </c>
      <c r="FL8" s="8">
        <v>15686</v>
      </c>
      <c r="FM8" s="12">
        <v>15639</v>
      </c>
      <c r="FN8" s="2"/>
      <c r="FO8" s="2"/>
      <c r="FP8" s="2"/>
      <c r="FQ8" s="2"/>
      <c r="FR8" s="10"/>
      <c r="FS8" s="2">
        <v>19</v>
      </c>
      <c r="FT8" s="2">
        <v>76518</v>
      </c>
      <c r="FU8" s="2">
        <v>62415</v>
      </c>
      <c r="FV8" s="2">
        <v>62441</v>
      </c>
      <c r="FW8" s="2"/>
      <c r="FX8" s="4"/>
      <c r="FY8" s="2"/>
      <c r="FZ8" s="2"/>
      <c r="GA8" s="2"/>
      <c r="GB8" s="2"/>
      <c r="GC8" s="2"/>
      <c r="GD8" s="2"/>
      <c r="GE8" s="2"/>
      <c r="GF8" s="2"/>
      <c r="GG8" s="4">
        <v>20</v>
      </c>
      <c r="GH8" s="2">
        <v>62379</v>
      </c>
      <c r="GI8" s="2">
        <v>62517</v>
      </c>
      <c r="GJ8" s="2">
        <v>62523</v>
      </c>
    </row>
    <row r="9" spans="1:193">
      <c r="A9" s="2"/>
      <c r="B9" s="2"/>
      <c r="C9" s="2" t="s">
        <v>4</v>
      </c>
      <c r="D9" s="2" t="s">
        <v>5</v>
      </c>
      <c r="E9" s="4">
        <v>7.4870000000000001</v>
      </c>
      <c r="F9" s="2" t="s">
        <v>0</v>
      </c>
      <c r="G9" s="2" t="s">
        <v>1</v>
      </c>
      <c r="H9" s="2" t="s">
        <v>1</v>
      </c>
      <c r="I9" s="2"/>
      <c r="J9" s="2"/>
      <c r="K9" s="2"/>
      <c r="L9" s="2"/>
      <c r="M9" s="2"/>
      <c r="N9" s="4">
        <v>4.7779999999999996</v>
      </c>
      <c r="O9" s="7" t="s">
        <v>14</v>
      </c>
      <c r="P9" s="7" t="s">
        <v>15</v>
      </c>
      <c r="Q9" s="7" t="s">
        <v>14</v>
      </c>
      <c r="R9" s="7">
        <v>4.8739999999999997</v>
      </c>
      <c r="S9" s="7" t="s">
        <v>14</v>
      </c>
      <c r="T9" s="7" t="s">
        <v>16</v>
      </c>
      <c r="U9" s="7" t="s">
        <v>17</v>
      </c>
      <c r="V9" s="7"/>
      <c r="W9" s="4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4">
        <v>5.2750000000000004</v>
      </c>
      <c r="AM9" s="2" t="s">
        <v>36</v>
      </c>
      <c r="AN9" s="2" t="s">
        <v>56</v>
      </c>
      <c r="AO9" s="2" t="s">
        <v>16</v>
      </c>
      <c r="AP9" s="2">
        <v>5.3470000000000004</v>
      </c>
      <c r="AQ9" s="2" t="s">
        <v>36</v>
      </c>
      <c r="AR9" s="2" t="s">
        <v>57</v>
      </c>
      <c r="AS9" s="2" t="s">
        <v>16</v>
      </c>
      <c r="AT9" s="2"/>
      <c r="AU9" s="4">
        <v>7.976</v>
      </c>
      <c r="AV9" s="2" t="s">
        <v>66</v>
      </c>
      <c r="AW9" s="2" t="s">
        <v>65</v>
      </c>
      <c r="AX9" s="2" t="s">
        <v>65</v>
      </c>
      <c r="AY9" s="2"/>
      <c r="AZ9" s="2"/>
      <c r="BA9" s="2"/>
      <c r="BB9" s="2"/>
      <c r="BC9" s="10"/>
      <c r="BD9" s="2">
        <v>9.0500000000000007</v>
      </c>
      <c r="BE9" s="2" t="s">
        <v>75</v>
      </c>
      <c r="BF9" s="2" t="s">
        <v>74</v>
      </c>
      <c r="BG9" s="2" t="s">
        <v>75</v>
      </c>
      <c r="BM9" s="4">
        <v>9.2989999999999995</v>
      </c>
      <c r="BN9" s="2" t="s">
        <v>85</v>
      </c>
      <c r="BO9" s="2" t="s">
        <v>86</v>
      </c>
      <c r="BP9" s="2" t="s">
        <v>85</v>
      </c>
      <c r="BQ9" s="2"/>
      <c r="BR9" s="6">
        <v>8.7539999999999996</v>
      </c>
      <c r="BS9" s="1" t="s">
        <v>94</v>
      </c>
      <c r="BT9" s="1" t="s">
        <v>95</v>
      </c>
      <c r="BU9" s="1" t="s">
        <v>96</v>
      </c>
      <c r="CE9" s="1">
        <v>9.4589999999999996</v>
      </c>
      <c r="CF9" s="1" t="s">
        <v>100</v>
      </c>
      <c r="CG9" s="1" t="s">
        <v>100</v>
      </c>
      <c r="CH9" s="1" t="s">
        <v>100</v>
      </c>
      <c r="CR9" s="4"/>
      <c r="CS9" s="2"/>
      <c r="CT9" s="2"/>
      <c r="CU9" s="2"/>
      <c r="CV9" s="2"/>
      <c r="CW9" s="2"/>
      <c r="CX9" s="2"/>
      <c r="CY9" s="2"/>
      <c r="CZ9" s="10"/>
      <c r="DJ9" s="2">
        <v>5.7960000000000003</v>
      </c>
      <c r="DK9" s="2" t="s">
        <v>33</v>
      </c>
      <c r="DL9" s="2" t="s">
        <v>40</v>
      </c>
      <c r="DM9" s="2" t="s">
        <v>131</v>
      </c>
      <c r="DS9" s="4">
        <v>9.6270000000000007</v>
      </c>
      <c r="DT9" s="2" t="s">
        <v>108</v>
      </c>
      <c r="DU9" s="2" t="s">
        <v>146</v>
      </c>
      <c r="DV9" s="2" t="s">
        <v>108</v>
      </c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10"/>
      <c r="EJ9" s="2">
        <v>9.6669999999999998</v>
      </c>
      <c r="EK9" s="2" t="s">
        <v>96</v>
      </c>
      <c r="EL9" s="2" t="s">
        <v>139</v>
      </c>
      <c r="EM9" s="2" t="s">
        <v>96</v>
      </c>
      <c r="EN9" s="2">
        <v>9.7720000000000002</v>
      </c>
      <c r="EO9" s="2" t="s">
        <v>96</v>
      </c>
      <c r="EP9" s="2" t="s">
        <v>147</v>
      </c>
      <c r="EQ9" s="2" t="s">
        <v>151</v>
      </c>
      <c r="ER9" s="2"/>
      <c r="ES9" s="2"/>
      <c r="ET9" s="2"/>
      <c r="EU9" s="2"/>
      <c r="EV9" s="2"/>
      <c r="EW9" s="2"/>
      <c r="EX9" s="2"/>
      <c r="EY9" s="2"/>
      <c r="EZ9" s="10"/>
      <c r="FA9" s="2"/>
      <c r="FB9" s="2"/>
      <c r="FC9" s="2"/>
      <c r="FD9" s="2"/>
      <c r="FE9" s="2"/>
      <c r="FF9" s="2"/>
      <c r="FG9" s="2"/>
      <c r="FH9" s="2"/>
      <c r="FI9" s="10"/>
      <c r="FJ9" s="14">
        <v>5.556</v>
      </c>
      <c r="FK9" s="11" t="s">
        <v>164</v>
      </c>
      <c r="FL9" t="s">
        <v>43</v>
      </c>
      <c r="FM9" s="9" t="s">
        <v>165</v>
      </c>
      <c r="FN9" s="2"/>
      <c r="FO9" s="2"/>
      <c r="FP9" s="2"/>
      <c r="FQ9" s="2"/>
      <c r="FR9" s="10"/>
      <c r="FS9" s="2">
        <v>10.084</v>
      </c>
      <c r="FT9" s="2" t="s">
        <v>198</v>
      </c>
      <c r="FU9" s="2" t="s">
        <v>104</v>
      </c>
      <c r="FV9" s="2" t="s">
        <v>108</v>
      </c>
      <c r="FW9" s="2"/>
      <c r="FX9" s="4"/>
      <c r="FY9" s="2"/>
      <c r="FZ9" s="2"/>
      <c r="GA9" s="2"/>
      <c r="GB9" s="2"/>
      <c r="GC9" s="2"/>
      <c r="GD9" s="2"/>
      <c r="GE9" s="2"/>
      <c r="GF9" s="2"/>
      <c r="GG9" s="4">
        <v>10.477</v>
      </c>
      <c r="GH9" s="2" t="s">
        <v>97</v>
      </c>
      <c r="GI9" s="2" t="s">
        <v>99</v>
      </c>
      <c r="GJ9" s="2" t="s">
        <v>99</v>
      </c>
    </row>
    <row r="10" spans="1:193">
      <c r="A10" s="2"/>
      <c r="B10" s="2"/>
      <c r="C10" s="2" t="s">
        <v>8</v>
      </c>
      <c r="D10" s="2" t="s">
        <v>9</v>
      </c>
      <c r="E10" s="4">
        <v>44.33</v>
      </c>
      <c r="F10" s="2">
        <v>97</v>
      </c>
      <c r="G10" s="2">
        <v>91</v>
      </c>
      <c r="H10" s="2">
        <v>91</v>
      </c>
      <c r="I10" s="2"/>
      <c r="J10" s="2"/>
      <c r="K10" s="2"/>
      <c r="L10" s="2"/>
      <c r="M10" s="2">
        <f t="shared" ref="M10:M37" si="19">SUM(E10+I10)</f>
        <v>44.33</v>
      </c>
      <c r="N10" s="4">
        <v>0.8</v>
      </c>
      <c r="O10" s="7">
        <v>93</v>
      </c>
      <c r="P10" s="7">
        <v>90</v>
      </c>
      <c r="Q10" s="7">
        <v>87</v>
      </c>
      <c r="R10" s="7">
        <v>0.82</v>
      </c>
      <c r="S10" s="7">
        <v>60</v>
      </c>
      <c r="T10" s="7">
        <v>49</v>
      </c>
      <c r="U10" s="7">
        <v>46</v>
      </c>
      <c r="V10" s="7">
        <f t="shared" ref="V10:V41" si="20">SUM(N10+R10)</f>
        <v>1.62</v>
      </c>
      <c r="W10" s="4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f t="shared" ref="AK10:AK41" si="21">SUM(W10+AA10+AE10+AI10)</f>
        <v>0</v>
      </c>
      <c r="AL10" s="4">
        <v>3.7</v>
      </c>
      <c r="AM10" s="2">
        <v>97</v>
      </c>
      <c r="AN10" s="2">
        <v>97</v>
      </c>
      <c r="AO10" s="2">
        <v>94</v>
      </c>
      <c r="AP10" s="2">
        <v>3.74</v>
      </c>
      <c r="AQ10" s="2">
        <v>95</v>
      </c>
      <c r="AR10" s="2">
        <v>94</v>
      </c>
      <c r="AS10" s="2">
        <v>94</v>
      </c>
      <c r="AT10" s="2">
        <f t="shared" ref="AT10:AT41" si="22">SUM(AL10+AP10)</f>
        <v>7.44</v>
      </c>
      <c r="AU10" s="4">
        <v>4.66</v>
      </c>
      <c r="AV10" s="2">
        <v>97</v>
      </c>
      <c r="AW10" s="2">
        <v>95</v>
      </c>
      <c r="AX10" s="2">
        <v>93</v>
      </c>
      <c r="AY10" s="2"/>
      <c r="AZ10" s="2"/>
      <c r="BA10" s="2"/>
      <c r="BB10" s="2"/>
      <c r="BC10" s="10">
        <f t="shared" ref="BC10:BC41" si="23">SUM(AU10+AY10)</f>
        <v>4.66</v>
      </c>
      <c r="BD10" s="2">
        <v>12.21</v>
      </c>
      <c r="BE10" s="2">
        <v>98</v>
      </c>
      <c r="BF10" s="2">
        <v>91</v>
      </c>
      <c r="BG10" s="2">
        <v>64</v>
      </c>
      <c r="BL10">
        <f t="shared" ref="BL10:BL41" si="24">SUM(BD10+BH10)</f>
        <v>12.21</v>
      </c>
      <c r="BM10" s="4">
        <v>1.58</v>
      </c>
      <c r="BN10" s="2">
        <v>96</v>
      </c>
      <c r="BO10" s="2">
        <v>91</v>
      </c>
      <c r="BP10" s="2">
        <v>90</v>
      </c>
      <c r="BQ10" s="2">
        <f t="shared" ref="BQ10:BQ41" si="25">SUM(BM10)</f>
        <v>1.58</v>
      </c>
      <c r="BR10" s="6">
        <v>0.79</v>
      </c>
      <c r="BS10" s="1">
        <v>93</v>
      </c>
      <c r="BT10" s="1">
        <v>91</v>
      </c>
      <c r="BU10" s="1">
        <v>91</v>
      </c>
      <c r="CD10" s="9">
        <f t="shared" ref="CD10:CD41" si="26">SUM(BR10+BV10+BZ10)</f>
        <v>0.79</v>
      </c>
      <c r="CE10" s="1">
        <v>1.73</v>
      </c>
      <c r="CF10" s="1">
        <v>93</v>
      </c>
      <c r="CG10" s="1">
        <v>92</v>
      </c>
      <c r="CH10" s="1">
        <v>91</v>
      </c>
      <c r="CQ10" s="1">
        <f t="shared" ref="CQ10:CQ41" si="27">SUM(CE10+CI10+CM10)</f>
        <v>1.73</v>
      </c>
      <c r="CR10" s="4"/>
      <c r="CS10" s="2"/>
      <c r="CT10" s="2"/>
      <c r="CU10" s="2"/>
      <c r="CV10" s="2"/>
      <c r="CW10" s="2"/>
      <c r="CX10" s="2"/>
      <c r="CY10" s="2"/>
      <c r="CZ10" s="10">
        <f t="shared" ref="CZ10:CZ41" si="28">SUM(CR10+CV10)</f>
        <v>0</v>
      </c>
      <c r="DI10" s="9">
        <f t="shared" ref="DI10:DI41" si="29">SUM(DA10+DE10)</f>
        <v>0</v>
      </c>
      <c r="DJ10" s="2">
        <v>3.25</v>
      </c>
      <c r="DK10" s="2">
        <v>81</v>
      </c>
      <c r="DL10" s="2">
        <v>76</v>
      </c>
      <c r="DM10" s="2">
        <v>76</v>
      </c>
      <c r="DR10">
        <f t="shared" ref="DR10:DR41" si="30">SUM(DJ10+DN10)</f>
        <v>3.25</v>
      </c>
      <c r="DS10" s="4">
        <v>3.87</v>
      </c>
      <c r="DT10" s="2">
        <v>95</v>
      </c>
      <c r="DU10" s="2">
        <v>89</v>
      </c>
      <c r="DV10" s="2">
        <v>89</v>
      </c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10">
        <f t="shared" ref="EI10:EI41" si="31">SUM(DS10+DW10+EA10+EE10)</f>
        <v>3.87</v>
      </c>
      <c r="EJ10" s="2">
        <v>2.34</v>
      </c>
      <c r="EK10" s="2">
        <v>89</v>
      </c>
      <c r="EL10" s="2">
        <v>78</v>
      </c>
      <c r="EM10" s="2">
        <v>70</v>
      </c>
      <c r="EN10" s="2">
        <v>0.68</v>
      </c>
      <c r="EO10" s="2">
        <v>94</v>
      </c>
      <c r="EP10" s="2">
        <v>93</v>
      </c>
      <c r="EQ10" s="2">
        <v>91</v>
      </c>
      <c r="ER10" s="2"/>
      <c r="ES10" s="2"/>
      <c r="ET10" s="2"/>
      <c r="EU10" s="2"/>
      <c r="EV10" s="2"/>
      <c r="EW10" s="2"/>
      <c r="EX10" s="2"/>
      <c r="EY10" s="2"/>
      <c r="EZ10" s="10">
        <f t="shared" ref="EZ10:EZ41" si="32">SUM(EJ10+EN10+ER10+EV10)</f>
        <v>3.02</v>
      </c>
      <c r="FA10" s="2"/>
      <c r="FB10" s="2"/>
      <c r="FC10" s="2"/>
      <c r="FD10" s="2"/>
      <c r="FE10" s="2"/>
      <c r="FF10" s="2"/>
      <c r="FG10" s="2"/>
      <c r="FH10" s="2"/>
      <c r="FI10" s="10">
        <f t="shared" ref="FI10:FI41" si="33">SUM(FA10+FE10)</f>
        <v>0</v>
      </c>
      <c r="FJ10" s="14">
        <v>0.88</v>
      </c>
      <c r="FK10">
        <v>93</v>
      </c>
      <c r="FL10">
        <v>91</v>
      </c>
      <c r="FM10" s="9">
        <v>90</v>
      </c>
      <c r="FN10" s="2"/>
      <c r="FO10" s="2"/>
      <c r="FP10" s="2"/>
      <c r="FQ10" s="2"/>
      <c r="FR10" s="10">
        <f t="shared" ref="FR10:FR41" si="34">SUM(FJ10+FN10)</f>
        <v>0.88</v>
      </c>
      <c r="FS10" s="2">
        <v>4.58</v>
      </c>
      <c r="FT10" s="2">
        <v>60</v>
      </c>
      <c r="FU10" s="2">
        <v>58</v>
      </c>
      <c r="FV10" s="2">
        <v>56</v>
      </c>
      <c r="FW10" s="2">
        <f t="shared" ref="FW10:FW41" si="35">SUM(FS10)</f>
        <v>4.58</v>
      </c>
      <c r="FX10" s="4"/>
      <c r="FY10" s="2"/>
      <c r="FZ10" s="2"/>
      <c r="GA10" s="2"/>
      <c r="GB10" s="2"/>
      <c r="GC10" s="2"/>
      <c r="GD10" s="2"/>
      <c r="GE10" s="2"/>
      <c r="GF10" s="2">
        <f t="shared" ref="GF10:GF41" si="36">SUM(FX10+GB10)</f>
        <v>0</v>
      </c>
      <c r="GG10" s="4">
        <v>0.75</v>
      </c>
      <c r="GH10" s="2">
        <v>93</v>
      </c>
      <c r="GI10" s="2">
        <v>81</v>
      </c>
      <c r="GJ10" s="2">
        <v>80</v>
      </c>
      <c r="GK10">
        <f t="shared" ref="GK10:GK41" si="37">SUM(GG10)</f>
        <v>0.75</v>
      </c>
    </row>
    <row r="11" spans="1:193">
      <c r="A11" s="2">
        <v>7</v>
      </c>
      <c r="B11" s="2">
        <v>34</v>
      </c>
      <c r="C11" s="2" t="s">
        <v>2</v>
      </c>
      <c r="D11" s="2" t="s">
        <v>3</v>
      </c>
      <c r="E11" s="4">
        <v>10</v>
      </c>
      <c r="F11" s="2">
        <v>16250</v>
      </c>
      <c r="G11" s="2">
        <v>16255</v>
      </c>
      <c r="H11" s="2">
        <v>16258</v>
      </c>
      <c r="I11" s="2"/>
      <c r="J11" s="2"/>
      <c r="K11" s="2"/>
      <c r="L11" s="2"/>
      <c r="M11" s="2"/>
      <c r="N11" s="5">
        <v>3</v>
      </c>
      <c r="O11" s="8">
        <v>15707</v>
      </c>
      <c r="P11" s="8">
        <v>15517</v>
      </c>
      <c r="Q11" s="8">
        <v>15515</v>
      </c>
      <c r="R11" s="7"/>
      <c r="S11" s="7"/>
      <c r="T11" s="7"/>
      <c r="U11" s="7"/>
      <c r="V11" s="7"/>
      <c r="W11" s="5">
        <v>2</v>
      </c>
      <c r="X11" s="3">
        <v>15517</v>
      </c>
      <c r="Y11" s="3">
        <v>15707</v>
      </c>
      <c r="Z11" s="3">
        <v>15645</v>
      </c>
      <c r="AA11" s="2">
        <v>8</v>
      </c>
      <c r="AB11" s="2">
        <v>15515</v>
      </c>
      <c r="AC11" s="2">
        <v>15514</v>
      </c>
      <c r="AD11" s="2">
        <v>15686</v>
      </c>
      <c r="AE11" s="2"/>
      <c r="AF11" s="2"/>
      <c r="AG11" s="2"/>
      <c r="AH11" s="2"/>
      <c r="AI11" s="2"/>
      <c r="AJ11" s="2"/>
      <c r="AK11" s="2"/>
      <c r="AL11" s="5">
        <v>4</v>
      </c>
      <c r="AM11" s="3">
        <v>15500</v>
      </c>
      <c r="AN11" s="3">
        <v>15721</v>
      </c>
      <c r="AO11" s="3">
        <v>15517</v>
      </c>
      <c r="AP11" s="3">
        <v>5</v>
      </c>
      <c r="AQ11" s="3">
        <v>15500</v>
      </c>
      <c r="AR11" s="3">
        <v>15707</v>
      </c>
      <c r="AS11" s="3">
        <v>15721</v>
      </c>
      <c r="AT11" s="3"/>
      <c r="AU11" s="4">
        <v>11</v>
      </c>
      <c r="AV11" s="2">
        <v>56274</v>
      </c>
      <c r="AW11" s="2">
        <v>56372</v>
      </c>
      <c r="AX11" s="2">
        <v>56390</v>
      </c>
      <c r="AY11" s="2"/>
      <c r="AZ11" s="2"/>
      <c r="BA11" s="2"/>
      <c r="BB11" s="2"/>
      <c r="BC11" s="13"/>
      <c r="BD11" s="2">
        <v>15</v>
      </c>
      <c r="BE11" s="2">
        <v>62261</v>
      </c>
      <c r="BF11" s="2">
        <v>62378</v>
      </c>
      <c r="BG11" s="2">
        <v>62264</v>
      </c>
      <c r="BM11" s="4">
        <v>19</v>
      </c>
      <c r="BN11" s="2">
        <v>62311</v>
      </c>
      <c r="BO11" s="2">
        <v>62361</v>
      </c>
      <c r="BP11" s="2">
        <v>62312</v>
      </c>
      <c r="BQ11" s="2"/>
      <c r="BR11" s="6">
        <v>14</v>
      </c>
      <c r="BS11" s="1">
        <v>62563</v>
      </c>
      <c r="BT11" s="1">
        <v>62423</v>
      </c>
      <c r="BU11" s="1">
        <v>62379</v>
      </c>
      <c r="BV11" s="1">
        <v>16</v>
      </c>
      <c r="BW11" s="1">
        <v>62563</v>
      </c>
      <c r="BX11" s="1">
        <v>62562</v>
      </c>
      <c r="BY11" s="1">
        <v>62525</v>
      </c>
      <c r="BZ11" s="1">
        <v>17</v>
      </c>
      <c r="CA11" s="1">
        <v>62563</v>
      </c>
      <c r="CB11" s="1">
        <v>62330</v>
      </c>
      <c r="CC11" s="1">
        <v>62530</v>
      </c>
      <c r="CE11" s="1">
        <v>12</v>
      </c>
      <c r="CF11" s="1">
        <v>62283</v>
      </c>
      <c r="CG11" s="1">
        <v>62286</v>
      </c>
      <c r="CH11" s="1">
        <v>62285</v>
      </c>
      <c r="CR11" s="4">
        <v>13</v>
      </c>
      <c r="CS11" s="2">
        <v>62244</v>
      </c>
      <c r="CT11" s="2">
        <v>62285</v>
      </c>
      <c r="CU11" s="2">
        <v>62530</v>
      </c>
      <c r="CV11" s="2"/>
      <c r="CW11" s="2"/>
      <c r="CX11" s="2"/>
      <c r="CY11" s="2"/>
      <c r="CZ11" s="10"/>
      <c r="DJ11" s="2"/>
      <c r="DK11" s="2"/>
      <c r="DL11" s="2"/>
      <c r="DM11" s="2"/>
      <c r="DS11" s="4">
        <v>24</v>
      </c>
      <c r="DT11" s="2">
        <v>62439</v>
      </c>
      <c r="DU11" s="2">
        <v>62441</v>
      </c>
      <c r="DV11" s="2">
        <v>62440</v>
      </c>
      <c r="DW11" s="2">
        <v>26</v>
      </c>
      <c r="DX11" s="2">
        <v>62438</v>
      </c>
      <c r="DY11" s="2">
        <v>62247</v>
      </c>
      <c r="DZ11" s="2">
        <v>62408</v>
      </c>
      <c r="EA11" s="2"/>
      <c r="EB11" s="2"/>
      <c r="EC11" s="2"/>
      <c r="ED11" s="2"/>
      <c r="EE11" s="2"/>
      <c r="EF11" s="2"/>
      <c r="EG11" s="2"/>
      <c r="EH11" s="2"/>
      <c r="EI11" s="10"/>
      <c r="EJ11" s="2">
        <v>20</v>
      </c>
      <c r="EK11" s="2">
        <v>62528</v>
      </c>
      <c r="EL11" s="2">
        <v>62415</v>
      </c>
      <c r="EM11" s="2">
        <v>62525</v>
      </c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10"/>
      <c r="FA11" s="2">
        <v>22</v>
      </c>
      <c r="FB11" s="2">
        <v>62470</v>
      </c>
      <c r="FC11" s="2">
        <v>62471</v>
      </c>
      <c r="FD11" s="2">
        <v>62409</v>
      </c>
      <c r="FE11" s="2"/>
      <c r="FF11" s="2"/>
      <c r="FG11" s="2"/>
      <c r="FH11" s="2"/>
      <c r="FI11" s="10"/>
      <c r="FJ11" s="2">
        <v>9</v>
      </c>
      <c r="FK11" s="2">
        <v>15480</v>
      </c>
      <c r="FL11" s="2">
        <v>15655</v>
      </c>
      <c r="FM11" s="2">
        <v>15681</v>
      </c>
      <c r="FN11" s="2"/>
      <c r="FO11" s="2"/>
      <c r="FP11" s="2"/>
      <c r="FQ11" s="2"/>
      <c r="FR11" s="10"/>
      <c r="FS11" s="2"/>
      <c r="FT11" s="2"/>
      <c r="FU11" s="2"/>
      <c r="FV11" s="2"/>
      <c r="FW11" s="2"/>
      <c r="FX11" s="4">
        <v>21</v>
      </c>
      <c r="FY11" s="2">
        <v>62421</v>
      </c>
      <c r="FZ11" s="2">
        <v>62246</v>
      </c>
      <c r="GA11" s="2">
        <v>62530</v>
      </c>
      <c r="GB11" s="2"/>
      <c r="GC11" s="2"/>
      <c r="GD11" s="2"/>
      <c r="GE11" s="2"/>
      <c r="GF11" s="2"/>
      <c r="GG11" s="4">
        <v>23</v>
      </c>
      <c r="GH11" s="2">
        <v>62379</v>
      </c>
      <c r="GI11" s="2">
        <v>62421</v>
      </c>
      <c r="GJ11" s="2">
        <v>62517</v>
      </c>
    </row>
    <row r="12" spans="1:193">
      <c r="A12" s="2"/>
      <c r="B12" s="2"/>
      <c r="C12" s="2" t="s">
        <v>4</v>
      </c>
      <c r="D12" s="2" t="s">
        <v>5</v>
      </c>
      <c r="E12" s="4">
        <v>7.4950000000000001</v>
      </c>
      <c r="F12" s="2" t="s">
        <v>0</v>
      </c>
      <c r="G12" s="2" t="s">
        <v>1</v>
      </c>
      <c r="H12" s="2" t="s">
        <v>1</v>
      </c>
      <c r="I12" s="2"/>
      <c r="J12" s="2"/>
      <c r="K12" s="2"/>
      <c r="L12" s="2"/>
      <c r="M12" s="2"/>
      <c r="N12" s="4">
        <v>4.8259999999999996</v>
      </c>
      <c r="O12" s="7" t="s">
        <v>14</v>
      </c>
      <c r="P12" s="7" t="s">
        <v>16</v>
      </c>
      <c r="Q12" s="7" t="s">
        <v>18</v>
      </c>
      <c r="R12" s="7"/>
      <c r="S12" s="7"/>
      <c r="T12" s="7"/>
      <c r="U12" s="7"/>
      <c r="V12" s="7"/>
      <c r="W12" s="4">
        <v>4.7539999999999996</v>
      </c>
      <c r="X12" s="2" t="s">
        <v>16</v>
      </c>
      <c r="Y12" s="2" t="s">
        <v>39</v>
      </c>
      <c r="Z12" s="2" t="s">
        <v>15</v>
      </c>
      <c r="AA12" s="2">
        <v>5.7880000000000003</v>
      </c>
      <c r="AB12" s="2" t="s">
        <v>28</v>
      </c>
      <c r="AC12" s="2" t="s">
        <v>40</v>
      </c>
      <c r="AD12" s="2" t="s">
        <v>33</v>
      </c>
      <c r="AE12" s="2"/>
      <c r="AF12" s="2"/>
      <c r="AG12" s="2"/>
      <c r="AH12" s="2"/>
      <c r="AI12" s="2"/>
      <c r="AJ12" s="2"/>
      <c r="AK12" s="2"/>
      <c r="AL12" s="4">
        <v>5.2590000000000003</v>
      </c>
      <c r="AM12" s="2" t="s">
        <v>24</v>
      </c>
      <c r="AN12" s="2" t="s">
        <v>57</v>
      </c>
      <c r="AO12" s="2" t="s">
        <v>16</v>
      </c>
      <c r="AP12" s="2">
        <v>5.3150000000000004</v>
      </c>
      <c r="AQ12" s="2" t="s">
        <v>36</v>
      </c>
      <c r="AR12" s="2" t="s">
        <v>14</v>
      </c>
      <c r="AS12" s="2" t="s">
        <v>57</v>
      </c>
      <c r="AT12" s="2"/>
      <c r="AU12" s="4">
        <v>7.968</v>
      </c>
      <c r="AV12" s="2" t="s">
        <v>66</v>
      </c>
      <c r="AW12" s="2" t="s">
        <v>65</v>
      </c>
      <c r="AX12" s="2" t="s">
        <v>66</v>
      </c>
      <c r="AY12" s="2"/>
      <c r="AZ12" s="2"/>
      <c r="BA12" s="2"/>
      <c r="BB12" s="2"/>
      <c r="BC12" s="10"/>
      <c r="BD12" s="2">
        <v>9.0500000000000007</v>
      </c>
      <c r="BE12" s="2" t="s">
        <v>75</v>
      </c>
      <c r="BF12" s="2" t="s">
        <v>76</v>
      </c>
      <c r="BG12" s="2" t="s">
        <v>75</v>
      </c>
      <c r="BM12" s="4">
        <v>9.2989999999999995</v>
      </c>
      <c r="BN12" s="2" t="s">
        <v>85</v>
      </c>
      <c r="BO12" s="2" t="s">
        <v>86</v>
      </c>
      <c r="BP12" s="2" t="s">
        <v>85</v>
      </c>
      <c r="BQ12" s="2"/>
      <c r="BR12" s="6">
        <v>8.7539999999999996</v>
      </c>
      <c r="BS12" s="1" t="s">
        <v>94</v>
      </c>
      <c r="BT12" s="1" t="s">
        <v>95</v>
      </c>
      <c r="BU12" s="1" t="s">
        <v>97</v>
      </c>
      <c r="BV12" s="1">
        <v>9.0980000000000008</v>
      </c>
      <c r="BW12" s="1" t="s">
        <v>94</v>
      </c>
      <c r="BX12" s="1" t="s">
        <v>94</v>
      </c>
      <c r="BY12" s="1" t="s">
        <v>96</v>
      </c>
      <c r="BZ12" s="1">
        <v>9.1869999999999994</v>
      </c>
      <c r="CA12" s="1" t="s">
        <v>94</v>
      </c>
      <c r="CB12" s="1" t="s">
        <v>98</v>
      </c>
      <c r="CC12" s="1" t="s">
        <v>96</v>
      </c>
      <c r="CE12" s="1">
        <v>8.4410000000000007</v>
      </c>
      <c r="CF12" s="1" t="s">
        <v>100</v>
      </c>
      <c r="CG12" s="1" t="s">
        <v>100</v>
      </c>
      <c r="CH12" s="1" t="s">
        <v>100</v>
      </c>
      <c r="CR12" s="4">
        <v>8.69</v>
      </c>
      <c r="CS12" s="2" t="s">
        <v>103</v>
      </c>
      <c r="CT12" s="2" t="s">
        <v>100</v>
      </c>
      <c r="CU12" s="2" t="s">
        <v>96</v>
      </c>
      <c r="CV12" s="2"/>
      <c r="CW12" s="2"/>
      <c r="CX12" s="2"/>
      <c r="CY12" s="2"/>
      <c r="CZ12" s="10"/>
      <c r="DJ12" s="2"/>
      <c r="DK12" s="2"/>
      <c r="DL12" s="2"/>
      <c r="DM12" s="2"/>
      <c r="DS12" s="4">
        <v>9.6270000000000007</v>
      </c>
      <c r="DT12" s="2" t="s">
        <v>108</v>
      </c>
      <c r="DU12" s="2" t="s">
        <v>108</v>
      </c>
      <c r="DV12" s="2" t="s">
        <v>108</v>
      </c>
      <c r="DW12" s="2">
        <v>9.7560000000000002</v>
      </c>
      <c r="DX12" s="2" t="s">
        <v>108</v>
      </c>
      <c r="DY12" s="2" t="s">
        <v>145</v>
      </c>
      <c r="DZ12" s="2" t="s">
        <v>111</v>
      </c>
      <c r="EA12" s="2"/>
      <c r="EB12" s="2"/>
      <c r="EC12" s="2"/>
      <c r="ED12" s="2"/>
      <c r="EE12" s="2"/>
      <c r="EF12" s="2"/>
      <c r="EG12" s="2"/>
      <c r="EH12" s="2"/>
      <c r="EI12" s="10"/>
      <c r="EJ12" s="2">
        <v>9.3629999999999995</v>
      </c>
      <c r="EK12" s="2" t="s">
        <v>96</v>
      </c>
      <c r="EL12" s="2" t="s">
        <v>104</v>
      </c>
      <c r="EM12" s="2" t="s">
        <v>96</v>
      </c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10"/>
      <c r="FA12" s="2">
        <v>9.5069999999999997</v>
      </c>
      <c r="FB12" s="2" t="s">
        <v>147</v>
      </c>
      <c r="FC12" s="2" t="s">
        <v>147</v>
      </c>
      <c r="FD12" s="2" t="s">
        <v>104</v>
      </c>
      <c r="FE12" s="2"/>
      <c r="FF12" s="2"/>
      <c r="FG12" s="2"/>
      <c r="FH12" s="2"/>
      <c r="FI12" s="10"/>
      <c r="FJ12" s="2">
        <v>6.3090000000000002</v>
      </c>
      <c r="FK12" s="2" t="s">
        <v>31</v>
      </c>
      <c r="FL12" s="2" t="s">
        <v>26</v>
      </c>
      <c r="FM12" s="2" t="s">
        <v>62</v>
      </c>
      <c r="FN12" s="2"/>
      <c r="FO12" s="2"/>
      <c r="FP12" s="2"/>
      <c r="FQ12" s="2"/>
      <c r="FR12" s="10"/>
      <c r="FS12" s="2"/>
      <c r="FT12" s="2"/>
      <c r="FU12" s="2"/>
      <c r="FV12" s="2"/>
      <c r="FW12" s="2"/>
      <c r="FX12" s="4">
        <v>9.4510000000000005</v>
      </c>
      <c r="FY12" s="2" t="s">
        <v>95</v>
      </c>
      <c r="FZ12" s="2" t="s">
        <v>103</v>
      </c>
      <c r="GA12" s="2" t="s">
        <v>96</v>
      </c>
      <c r="GB12" s="2"/>
      <c r="GC12" s="2"/>
      <c r="GD12" s="2"/>
      <c r="GE12" s="2"/>
      <c r="GF12" s="2"/>
      <c r="GG12" s="4">
        <v>9.5389999999999997</v>
      </c>
      <c r="GH12" s="2" t="s">
        <v>97</v>
      </c>
      <c r="GI12" s="2" t="s">
        <v>95</v>
      </c>
      <c r="GJ12" s="2" t="s">
        <v>99</v>
      </c>
    </row>
    <row r="13" spans="1:193">
      <c r="A13" s="2"/>
      <c r="B13" s="2"/>
      <c r="C13" s="2" t="s">
        <v>8</v>
      </c>
      <c r="D13" s="2" t="s">
        <v>9</v>
      </c>
      <c r="E13" s="4">
        <v>26.03</v>
      </c>
      <c r="F13" s="2">
        <v>97</v>
      </c>
      <c r="G13" s="2">
        <v>91</v>
      </c>
      <c r="H13" s="2">
        <v>91</v>
      </c>
      <c r="I13" s="2"/>
      <c r="J13" s="2"/>
      <c r="K13" s="2"/>
      <c r="L13" s="2"/>
      <c r="M13" s="2">
        <f t="shared" ref="M13:M37" si="38">SUM(E13+I13)</f>
        <v>26.03</v>
      </c>
      <c r="N13" s="4">
        <v>0.95</v>
      </c>
      <c r="O13" s="7">
        <v>64</v>
      </c>
      <c r="P13" s="7">
        <v>55</v>
      </c>
      <c r="Q13" s="7">
        <v>49</v>
      </c>
      <c r="R13" s="7"/>
      <c r="S13" s="7"/>
      <c r="T13" s="7"/>
      <c r="U13" s="7"/>
      <c r="V13" s="7">
        <f t="shared" ref="V13:V44" si="39">SUM(N13+R13)</f>
        <v>0.95</v>
      </c>
      <c r="W13" s="4">
        <v>0.65</v>
      </c>
      <c r="X13" s="2">
        <v>96</v>
      </c>
      <c r="Y13" s="2">
        <v>93</v>
      </c>
      <c r="Z13" s="2">
        <v>90</v>
      </c>
      <c r="AA13" s="2">
        <v>3.73</v>
      </c>
      <c r="AB13" s="2">
        <v>70</v>
      </c>
      <c r="AC13" s="2">
        <v>70</v>
      </c>
      <c r="AD13" s="2">
        <v>64</v>
      </c>
      <c r="AE13" s="2"/>
      <c r="AF13" s="2"/>
      <c r="AG13" s="2"/>
      <c r="AH13" s="2"/>
      <c r="AI13" s="2"/>
      <c r="AJ13" s="2"/>
      <c r="AK13" s="2">
        <f t="shared" ref="AK13:AK44" si="40">SUM(W13+AA13+AE13+AI13)</f>
        <v>4.38</v>
      </c>
      <c r="AL13" s="4">
        <v>2.86</v>
      </c>
      <c r="AM13" s="2">
        <v>96</v>
      </c>
      <c r="AN13" s="2">
        <v>95</v>
      </c>
      <c r="AO13" s="2">
        <v>93</v>
      </c>
      <c r="AP13" s="2">
        <v>4</v>
      </c>
      <c r="AQ13" s="2">
        <v>95</v>
      </c>
      <c r="AR13" s="2">
        <v>93</v>
      </c>
      <c r="AS13" s="2">
        <v>93</v>
      </c>
      <c r="AT13" s="2">
        <f t="shared" ref="AT13:AT44" si="41">SUM(AL13+AP13)</f>
        <v>6.8599999999999994</v>
      </c>
      <c r="AU13" s="4">
        <v>3.01</v>
      </c>
      <c r="AV13" s="2">
        <v>98</v>
      </c>
      <c r="AW13" s="2">
        <v>96</v>
      </c>
      <c r="AX13" s="2">
        <v>91</v>
      </c>
      <c r="AY13" s="2"/>
      <c r="AZ13" s="2"/>
      <c r="BA13" s="2"/>
      <c r="BB13" s="2"/>
      <c r="BC13" s="10">
        <f t="shared" ref="BC13:BC44" si="42">SUM(AU13+AY13)</f>
        <v>3.01</v>
      </c>
      <c r="BD13" s="2">
        <v>12.12</v>
      </c>
      <c r="BE13" s="2">
        <v>98</v>
      </c>
      <c r="BF13" s="2">
        <v>93</v>
      </c>
      <c r="BG13" s="2">
        <v>78</v>
      </c>
      <c r="BL13">
        <f t="shared" ref="BL13:BL44" si="43">SUM(BD13+BH13)</f>
        <v>12.12</v>
      </c>
      <c r="BM13" s="4">
        <v>2.1800000000000002</v>
      </c>
      <c r="BN13" s="2">
        <v>96</v>
      </c>
      <c r="BO13" s="2">
        <v>93</v>
      </c>
      <c r="BP13" s="2">
        <v>87</v>
      </c>
      <c r="BQ13" s="2">
        <f t="shared" ref="BQ13:BQ44" si="44">SUM(BM13)</f>
        <v>2.1800000000000002</v>
      </c>
      <c r="BR13" s="6">
        <v>1.69</v>
      </c>
      <c r="BS13" s="1">
        <v>97</v>
      </c>
      <c r="BT13" s="1">
        <v>93</v>
      </c>
      <c r="BU13" s="1">
        <v>91</v>
      </c>
      <c r="BV13" s="1">
        <v>0.56000000000000005</v>
      </c>
      <c r="BW13" s="1">
        <v>94</v>
      </c>
      <c r="BX13" s="1">
        <v>87</v>
      </c>
      <c r="BY13" s="1">
        <v>86</v>
      </c>
      <c r="BZ13" s="1">
        <v>0.39</v>
      </c>
      <c r="CA13" s="1">
        <v>80</v>
      </c>
      <c r="CB13" s="1">
        <v>76</v>
      </c>
      <c r="CC13" s="1">
        <v>72</v>
      </c>
      <c r="CD13" s="9">
        <f t="shared" ref="CD13:CD44" si="45">SUM(BR13+BV13+BZ13)</f>
        <v>2.64</v>
      </c>
      <c r="CE13" s="1">
        <v>1.02</v>
      </c>
      <c r="CF13" s="1">
        <v>90</v>
      </c>
      <c r="CG13" s="1">
        <v>87</v>
      </c>
      <c r="CH13" s="1">
        <v>81</v>
      </c>
      <c r="CQ13" s="1">
        <f t="shared" ref="CQ13:CQ44" si="46">SUM(CE13+CI13+CM13)</f>
        <v>1.02</v>
      </c>
      <c r="CR13" s="4">
        <v>0.92</v>
      </c>
      <c r="CS13" s="2">
        <v>93</v>
      </c>
      <c r="CT13" s="2">
        <v>81</v>
      </c>
      <c r="CU13" s="2">
        <v>78</v>
      </c>
      <c r="CV13" s="2"/>
      <c r="CW13" s="2"/>
      <c r="CX13" s="2"/>
      <c r="CY13" s="2"/>
      <c r="CZ13" s="10">
        <f t="shared" ref="CZ13:CZ44" si="47">SUM(CR13+CV13)</f>
        <v>0.92</v>
      </c>
      <c r="DI13" s="9">
        <f t="shared" ref="DI13:DI44" si="48">SUM(DA13+DE13)</f>
        <v>0</v>
      </c>
      <c r="DJ13" s="2"/>
      <c r="DK13" s="2"/>
      <c r="DL13" s="2"/>
      <c r="DM13" s="2"/>
      <c r="DR13">
        <f t="shared" ref="DR13:DR44" si="49">SUM(DJ13+DN13)</f>
        <v>0</v>
      </c>
      <c r="DS13" s="4">
        <v>8.23</v>
      </c>
      <c r="DT13" s="2">
        <v>99</v>
      </c>
      <c r="DU13" s="2">
        <v>93</v>
      </c>
      <c r="DV13" s="2">
        <v>93</v>
      </c>
      <c r="DW13" s="2">
        <v>0.71</v>
      </c>
      <c r="DX13" s="2">
        <v>80</v>
      </c>
      <c r="DY13" s="2">
        <v>68</v>
      </c>
      <c r="DZ13" s="2">
        <v>60</v>
      </c>
      <c r="EA13" s="2"/>
      <c r="EB13" s="2"/>
      <c r="EC13" s="2"/>
      <c r="ED13" s="2"/>
      <c r="EE13" s="2"/>
      <c r="EF13" s="2"/>
      <c r="EG13" s="2"/>
      <c r="EH13" s="2"/>
      <c r="EI13" s="10">
        <f t="shared" ref="EI13:EI44" si="50">SUM(DS13+DW13+EA13+EE13)</f>
        <v>8.9400000000000013</v>
      </c>
      <c r="EJ13" s="2">
        <v>1.35</v>
      </c>
      <c r="EK13" s="2">
        <v>99</v>
      </c>
      <c r="EL13" s="2">
        <v>97</v>
      </c>
      <c r="EM13" s="2">
        <v>96</v>
      </c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10">
        <f t="shared" ref="EZ13:EZ44" si="51">SUM(EJ13+EN13+ER13+EV13)</f>
        <v>1.35</v>
      </c>
      <c r="FA13" s="2">
        <v>1.22</v>
      </c>
      <c r="FB13" s="2">
        <v>96</v>
      </c>
      <c r="FC13" s="2">
        <v>93</v>
      </c>
      <c r="FD13" s="2">
        <v>93</v>
      </c>
      <c r="FE13" s="2"/>
      <c r="FF13" s="2"/>
      <c r="FG13" s="2"/>
      <c r="FH13" s="2"/>
      <c r="FI13" s="10">
        <f t="shared" ref="FI13:FI44" si="52">SUM(FA13+FE13)</f>
        <v>1.22</v>
      </c>
      <c r="FJ13" s="2">
        <v>0.72</v>
      </c>
      <c r="FK13" s="2">
        <v>72</v>
      </c>
      <c r="FL13" s="2">
        <v>58</v>
      </c>
      <c r="FM13" s="2">
        <v>53</v>
      </c>
      <c r="FN13" s="2"/>
      <c r="FO13" s="2"/>
      <c r="FP13" s="2"/>
      <c r="FQ13" s="2"/>
      <c r="FR13" s="10">
        <f t="shared" ref="FR13:FR44" si="53">SUM(FJ13+FN13)</f>
        <v>0.72</v>
      </c>
      <c r="FS13" s="2"/>
      <c r="FT13" s="2"/>
      <c r="FU13" s="2"/>
      <c r="FV13" s="2"/>
      <c r="FW13" s="2">
        <f t="shared" ref="FW13:FW44" si="54">SUM(FS13)</f>
        <v>0</v>
      </c>
      <c r="FX13" s="4">
        <v>2.61</v>
      </c>
      <c r="FY13" s="2">
        <v>97</v>
      </c>
      <c r="FZ13" s="2">
        <v>93</v>
      </c>
      <c r="GA13" s="2">
        <v>89</v>
      </c>
      <c r="GB13" s="2"/>
      <c r="GC13" s="2"/>
      <c r="GD13" s="2"/>
      <c r="GE13" s="2"/>
      <c r="GF13" s="2">
        <f t="shared" ref="GF13:GF44" si="55">SUM(FX13+GB13)</f>
        <v>2.61</v>
      </c>
      <c r="GG13" s="4">
        <v>0.94</v>
      </c>
      <c r="GH13" s="2">
        <v>90</v>
      </c>
      <c r="GI13" s="2">
        <v>90</v>
      </c>
      <c r="GJ13" s="2">
        <v>90</v>
      </c>
      <c r="GK13">
        <f t="shared" ref="GK13:GK44" si="56">SUM(GG13)</f>
        <v>0.94</v>
      </c>
    </row>
    <row r="14" spans="1:193">
      <c r="A14" s="2">
        <v>8</v>
      </c>
      <c r="B14" s="2">
        <v>25</v>
      </c>
      <c r="C14" s="2" t="s">
        <v>2</v>
      </c>
      <c r="D14" s="2" t="s">
        <v>3</v>
      </c>
      <c r="E14" s="4">
        <v>7</v>
      </c>
      <c r="F14" s="2">
        <v>16250</v>
      </c>
      <c r="G14" s="2">
        <v>16255</v>
      </c>
      <c r="H14" s="2">
        <v>16258</v>
      </c>
      <c r="I14" s="2"/>
      <c r="J14" s="2"/>
      <c r="K14" s="2"/>
      <c r="L14" s="2"/>
      <c r="M14" s="2"/>
      <c r="N14" s="4"/>
      <c r="O14" s="7"/>
      <c r="P14" s="7"/>
      <c r="Q14" s="7"/>
      <c r="R14" s="7"/>
      <c r="S14" s="7"/>
      <c r="T14" s="7"/>
      <c r="U14" s="7"/>
      <c r="V14" s="7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">
        <v>1</v>
      </c>
      <c r="AM14" s="3">
        <v>15500</v>
      </c>
      <c r="AN14" s="3">
        <v>15707</v>
      </c>
      <c r="AO14" s="3">
        <v>15517</v>
      </c>
      <c r="AP14" s="3">
        <v>2</v>
      </c>
      <c r="AQ14" s="3">
        <v>15500</v>
      </c>
      <c r="AR14" s="3">
        <v>15721</v>
      </c>
      <c r="AS14" s="3">
        <v>15504</v>
      </c>
      <c r="AT14" s="3"/>
      <c r="AU14" s="4">
        <v>8</v>
      </c>
      <c r="AV14" s="2">
        <v>56274</v>
      </c>
      <c r="AW14" s="2">
        <v>56372</v>
      </c>
      <c r="AX14" s="2">
        <v>56370</v>
      </c>
      <c r="AY14" s="2"/>
      <c r="AZ14" s="2"/>
      <c r="BA14" s="2"/>
      <c r="BB14" s="2"/>
      <c r="BC14" s="13"/>
      <c r="BD14" s="2">
        <v>12</v>
      </c>
      <c r="BE14" s="2">
        <v>62261</v>
      </c>
      <c r="BF14" s="2">
        <v>62432</v>
      </c>
      <c r="BG14" s="2">
        <v>62264</v>
      </c>
      <c r="BM14" s="4">
        <v>14</v>
      </c>
      <c r="BN14" s="2">
        <v>62311</v>
      </c>
      <c r="BO14" s="2">
        <v>62361</v>
      </c>
      <c r="BP14" s="2">
        <v>15614</v>
      </c>
      <c r="BQ14" s="2"/>
      <c r="BR14" s="6">
        <v>11</v>
      </c>
      <c r="BS14" s="1">
        <v>62563</v>
      </c>
      <c r="BT14" s="1">
        <v>62562</v>
      </c>
      <c r="BU14" s="1">
        <v>62379</v>
      </c>
      <c r="CE14" s="1">
        <v>9</v>
      </c>
      <c r="CF14" s="1">
        <v>62286</v>
      </c>
      <c r="CG14" s="1">
        <v>62285</v>
      </c>
      <c r="CH14" s="1">
        <v>62245</v>
      </c>
      <c r="CI14" s="1">
        <v>10</v>
      </c>
      <c r="CJ14" s="1">
        <v>62286</v>
      </c>
      <c r="CK14" s="1">
        <v>62244</v>
      </c>
      <c r="CL14" s="1">
        <v>62245</v>
      </c>
      <c r="CR14" s="4"/>
      <c r="CS14" s="2"/>
      <c r="CT14" s="2"/>
      <c r="CU14" s="2"/>
      <c r="CV14" s="2"/>
      <c r="CW14" s="2"/>
      <c r="CX14" s="2"/>
      <c r="CY14" s="2"/>
      <c r="CZ14" s="10"/>
      <c r="DA14" s="1">
        <v>21</v>
      </c>
      <c r="DB14" s="1">
        <v>62408</v>
      </c>
      <c r="DC14" s="1">
        <v>62407</v>
      </c>
      <c r="DD14" s="1">
        <v>62521</v>
      </c>
      <c r="DE14" s="1">
        <v>23</v>
      </c>
      <c r="DF14" s="1">
        <v>62408</v>
      </c>
      <c r="DG14" s="1">
        <v>62530</v>
      </c>
      <c r="DH14" s="1">
        <v>76585</v>
      </c>
      <c r="DJ14" s="2"/>
      <c r="DK14" s="2"/>
      <c r="DL14" s="2"/>
      <c r="DM14" s="2"/>
      <c r="DS14" s="4">
        <v>15</v>
      </c>
      <c r="DT14" s="2">
        <v>62438</v>
      </c>
      <c r="DU14" s="2">
        <v>62525</v>
      </c>
      <c r="DV14" s="2">
        <v>62523</v>
      </c>
      <c r="DW14" s="2">
        <v>19</v>
      </c>
      <c r="DX14" s="2">
        <v>62441</v>
      </c>
      <c r="DY14" s="2">
        <v>62440</v>
      </c>
      <c r="DZ14" s="2">
        <v>62439</v>
      </c>
      <c r="EA14" s="2"/>
      <c r="EB14" s="2"/>
      <c r="EC14" s="2"/>
      <c r="ED14" s="2"/>
      <c r="EE14" s="2"/>
      <c r="EF14" s="2"/>
      <c r="EG14" s="2"/>
      <c r="EH14" s="2"/>
      <c r="EI14" s="10"/>
      <c r="EJ14" s="2">
        <v>24</v>
      </c>
      <c r="EK14" s="2">
        <v>62528</v>
      </c>
      <c r="EL14" s="2">
        <v>62438</v>
      </c>
      <c r="EM14" s="2">
        <v>62440</v>
      </c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10"/>
      <c r="FA14" s="2">
        <v>17</v>
      </c>
      <c r="FB14" s="2">
        <v>62470</v>
      </c>
      <c r="FC14" s="2">
        <v>62530</v>
      </c>
      <c r="FD14" s="2">
        <v>62291</v>
      </c>
      <c r="FE14" s="2"/>
      <c r="FF14" s="2"/>
      <c r="FG14" s="2"/>
      <c r="FH14" s="2"/>
      <c r="FI14" s="10"/>
      <c r="FJ14" s="3">
        <v>3</v>
      </c>
      <c r="FK14" s="3">
        <v>15480</v>
      </c>
      <c r="FL14" s="3">
        <v>15514</v>
      </c>
      <c r="FM14" s="3">
        <v>15515</v>
      </c>
      <c r="FN14" s="2"/>
      <c r="FO14" s="2"/>
      <c r="FP14" s="2"/>
      <c r="FQ14" s="2"/>
      <c r="FR14" s="10"/>
      <c r="FS14" s="2"/>
      <c r="FT14" s="2"/>
      <c r="FU14" s="2"/>
      <c r="FV14" s="2"/>
      <c r="FW14" s="2"/>
      <c r="FX14" s="4">
        <v>16</v>
      </c>
      <c r="FY14" s="2">
        <v>62421</v>
      </c>
      <c r="FZ14" s="2">
        <v>62530</v>
      </c>
      <c r="GA14" s="2">
        <v>62244</v>
      </c>
      <c r="GB14" s="2"/>
      <c r="GC14" s="2"/>
      <c r="GD14" s="2"/>
      <c r="GE14" s="2"/>
      <c r="GF14" s="2"/>
      <c r="GG14" s="4">
        <v>13</v>
      </c>
      <c r="GH14" s="2">
        <v>62379</v>
      </c>
      <c r="GI14" s="2">
        <v>62440</v>
      </c>
      <c r="GJ14" s="2">
        <v>62179</v>
      </c>
    </row>
    <row r="15" spans="1:193">
      <c r="A15" s="2"/>
      <c r="B15" s="2"/>
      <c r="C15" s="2" t="s">
        <v>4</v>
      </c>
      <c r="D15" s="2" t="s">
        <v>5</v>
      </c>
      <c r="E15" s="4">
        <v>7.4870000000000001</v>
      </c>
      <c r="F15" s="2" t="s">
        <v>0</v>
      </c>
      <c r="G15" s="2" t="s">
        <v>1</v>
      </c>
      <c r="H15" s="2" t="s">
        <v>1</v>
      </c>
      <c r="I15" s="2"/>
      <c r="J15" s="2"/>
      <c r="K15" s="2"/>
      <c r="L15" s="2"/>
      <c r="M15" s="2"/>
      <c r="N15" s="4"/>
      <c r="O15" s="7"/>
      <c r="P15" s="7"/>
      <c r="Q15" s="7"/>
      <c r="R15" s="7"/>
      <c r="S15" s="7"/>
      <c r="T15" s="7"/>
      <c r="U15" s="7"/>
      <c r="V15" s="7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4">
        <v>5.27</v>
      </c>
      <c r="AM15" s="2" t="s">
        <v>36</v>
      </c>
      <c r="AN15" s="2" t="s">
        <v>14</v>
      </c>
      <c r="AO15" s="2" t="s">
        <v>28</v>
      </c>
      <c r="AP15" s="2">
        <v>5.3390000000000004</v>
      </c>
      <c r="AQ15" s="2" t="s">
        <v>36</v>
      </c>
      <c r="AR15" s="2" t="s">
        <v>25</v>
      </c>
      <c r="AS15" s="2" t="s">
        <v>24</v>
      </c>
      <c r="AT15" s="2"/>
      <c r="AU15" s="4">
        <v>7.976</v>
      </c>
      <c r="AV15" s="2" t="s">
        <v>66</v>
      </c>
      <c r="AW15" s="2" t="s">
        <v>65</v>
      </c>
      <c r="AX15" s="2" t="s">
        <v>65</v>
      </c>
      <c r="AY15" s="2"/>
      <c r="AZ15" s="2"/>
      <c r="BA15" s="2"/>
      <c r="BB15" s="2"/>
      <c r="BC15" s="10"/>
      <c r="BD15" s="2">
        <v>9.0500000000000007</v>
      </c>
      <c r="BE15" s="2" t="s">
        <v>75</v>
      </c>
      <c r="BF15" s="2" t="s">
        <v>74</v>
      </c>
      <c r="BG15" s="2" t="s">
        <v>75</v>
      </c>
      <c r="BM15" s="4">
        <v>9.2989999999999995</v>
      </c>
      <c r="BN15" s="2" t="s">
        <v>85</v>
      </c>
      <c r="BO15" s="2" t="s">
        <v>86</v>
      </c>
      <c r="BP15" s="2" t="s">
        <v>29</v>
      </c>
      <c r="BQ15" s="2"/>
      <c r="BR15" s="6">
        <v>8.7530000000000001</v>
      </c>
      <c r="BS15" s="1" t="s">
        <v>94</v>
      </c>
      <c r="BT15" s="1" t="s">
        <v>94</v>
      </c>
      <c r="BU15" s="1" t="s">
        <v>97</v>
      </c>
      <c r="CE15" s="1">
        <v>8.4410000000000007</v>
      </c>
      <c r="CF15" s="1" t="s">
        <v>100</v>
      </c>
      <c r="CG15" s="1" t="s">
        <v>100</v>
      </c>
      <c r="CH15" s="1" t="s">
        <v>103</v>
      </c>
      <c r="CI15" s="1">
        <v>8.6890000000000001</v>
      </c>
      <c r="CJ15" s="1" t="s">
        <v>100</v>
      </c>
      <c r="CK15" s="1" t="s">
        <v>103</v>
      </c>
      <c r="CL15" s="1" t="s">
        <v>103</v>
      </c>
      <c r="CR15" s="4"/>
      <c r="CS15" s="2"/>
      <c r="CT15" s="2"/>
      <c r="CU15" s="2"/>
      <c r="CV15" s="2"/>
      <c r="CW15" s="2"/>
      <c r="CX15" s="2"/>
      <c r="CY15" s="2"/>
      <c r="CZ15" s="10"/>
      <c r="DA15" s="1">
        <v>9.7550000000000008</v>
      </c>
      <c r="DB15" s="1" t="s">
        <v>111</v>
      </c>
      <c r="DC15" s="1" t="s">
        <v>111</v>
      </c>
      <c r="DD15" s="1" t="s">
        <v>116</v>
      </c>
      <c r="DE15" s="1">
        <v>10.397</v>
      </c>
      <c r="DF15" s="1" t="s">
        <v>111</v>
      </c>
      <c r="DG15" s="1" t="s">
        <v>96</v>
      </c>
      <c r="DH15" s="1" t="s">
        <v>117</v>
      </c>
      <c r="DJ15" s="2"/>
      <c r="DK15" s="2"/>
      <c r="DL15" s="2"/>
      <c r="DM15" s="2"/>
      <c r="DS15" s="4">
        <v>9.3550000000000004</v>
      </c>
      <c r="DT15" s="2" t="s">
        <v>108</v>
      </c>
      <c r="DU15" s="2" t="s">
        <v>96</v>
      </c>
      <c r="DV15" s="2" t="s">
        <v>99</v>
      </c>
      <c r="DW15" s="2">
        <v>9.6270000000000007</v>
      </c>
      <c r="DX15" s="2" t="s">
        <v>108</v>
      </c>
      <c r="DY15" s="2" t="s">
        <v>108</v>
      </c>
      <c r="DZ15" s="2" t="s">
        <v>108</v>
      </c>
      <c r="EA15" s="2"/>
      <c r="EB15" s="2"/>
      <c r="EC15" s="2"/>
      <c r="ED15" s="2"/>
      <c r="EE15" s="2"/>
      <c r="EF15" s="2"/>
      <c r="EG15" s="2"/>
      <c r="EH15" s="2"/>
      <c r="EI15" s="10"/>
      <c r="EJ15" s="2">
        <v>10.493</v>
      </c>
      <c r="EK15" s="2" t="s">
        <v>96</v>
      </c>
      <c r="EL15" s="2" t="s">
        <v>108</v>
      </c>
      <c r="EM15" s="2" t="s">
        <v>108</v>
      </c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10"/>
      <c r="FA15" s="2">
        <v>9.5069999999999997</v>
      </c>
      <c r="FB15" s="2" t="s">
        <v>147</v>
      </c>
      <c r="FC15" s="2" t="s">
        <v>96</v>
      </c>
      <c r="FD15" s="2" t="s">
        <v>147</v>
      </c>
      <c r="FE15" s="2"/>
      <c r="FF15" s="2"/>
      <c r="FG15" s="2"/>
      <c r="FH15" s="2"/>
      <c r="FI15" s="10"/>
      <c r="FJ15" s="2">
        <v>5.5549999999999997</v>
      </c>
      <c r="FK15" s="2" t="s">
        <v>31</v>
      </c>
      <c r="FL15" s="2" t="s">
        <v>40</v>
      </c>
      <c r="FM15" s="2" t="s">
        <v>23</v>
      </c>
      <c r="FN15" s="2"/>
      <c r="FO15" s="2"/>
      <c r="FP15" s="2"/>
      <c r="FQ15" s="2"/>
      <c r="FR15" s="10"/>
      <c r="FS15" s="2"/>
      <c r="FT15" s="2"/>
      <c r="FU15" s="2"/>
      <c r="FV15" s="2"/>
      <c r="FW15" s="2"/>
      <c r="FX15" s="4">
        <v>9.4510000000000005</v>
      </c>
      <c r="FY15" s="2" t="s">
        <v>95</v>
      </c>
      <c r="FZ15" s="2" t="s">
        <v>96</v>
      </c>
      <c r="GA15" s="2" t="s">
        <v>103</v>
      </c>
      <c r="GB15" s="2"/>
      <c r="GC15" s="2"/>
      <c r="GD15" s="2"/>
      <c r="GE15" s="2"/>
      <c r="GF15" s="2"/>
      <c r="GG15" s="4">
        <v>9.2260000000000009</v>
      </c>
      <c r="GH15" s="2" t="s">
        <v>97</v>
      </c>
      <c r="GI15" s="2" t="s">
        <v>108</v>
      </c>
      <c r="GJ15" s="2" t="s">
        <v>137</v>
      </c>
    </row>
    <row r="16" spans="1:193">
      <c r="A16" s="2"/>
      <c r="B16" s="2"/>
      <c r="C16" s="2" t="s">
        <v>8</v>
      </c>
      <c r="D16" s="2" t="s">
        <v>9</v>
      </c>
      <c r="E16" s="4">
        <v>28.85</v>
      </c>
      <c r="F16" s="2">
        <v>97</v>
      </c>
      <c r="G16" s="2">
        <v>91</v>
      </c>
      <c r="H16" s="2">
        <v>91</v>
      </c>
      <c r="I16" s="2"/>
      <c r="J16" s="2"/>
      <c r="K16" s="2"/>
      <c r="L16" s="2"/>
      <c r="M16" s="2">
        <f t="shared" ref="M16:M37" si="57">SUM(E16+I16)</f>
        <v>28.85</v>
      </c>
      <c r="N16" s="4"/>
      <c r="O16" s="7"/>
      <c r="P16" s="7"/>
      <c r="Q16" s="7"/>
      <c r="R16" s="7"/>
      <c r="S16" s="7"/>
      <c r="T16" s="7"/>
      <c r="U16" s="7"/>
      <c r="V16" s="7">
        <f t="shared" ref="V16:V47" si="58">SUM(N16+R16)</f>
        <v>0</v>
      </c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f t="shared" ref="AK16:AK47" si="59">SUM(W16+AA16+AE16+AI16)</f>
        <v>0</v>
      </c>
      <c r="AL16" s="4">
        <v>5.82</v>
      </c>
      <c r="AM16" s="2">
        <v>95</v>
      </c>
      <c r="AN16" s="2">
        <v>94</v>
      </c>
      <c r="AO16" s="2">
        <v>93</v>
      </c>
      <c r="AP16" s="2">
        <v>1.45</v>
      </c>
      <c r="AQ16" s="2">
        <v>97</v>
      </c>
      <c r="AR16" s="2">
        <v>91</v>
      </c>
      <c r="AS16" s="2">
        <v>91</v>
      </c>
      <c r="AT16" s="2">
        <f t="shared" ref="AT16:AT47" si="60">SUM(AL16+AP16)</f>
        <v>7.2700000000000005</v>
      </c>
      <c r="AU16" s="4">
        <v>6.4</v>
      </c>
      <c r="AV16" s="2">
        <v>99</v>
      </c>
      <c r="AW16" s="2">
        <v>96</v>
      </c>
      <c r="AX16" s="2">
        <v>95</v>
      </c>
      <c r="AY16" s="2"/>
      <c r="AZ16" s="2"/>
      <c r="BA16" s="2"/>
      <c r="BB16" s="2"/>
      <c r="BC16" s="10">
        <f t="shared" ref="BC16:BC47" si="61">SUM(AU16+AY16)</f>
        <v>6.4</v>
      </c>
      <c r="BD16" s="2">
        <v>10.97</v>
      </c>
      <c r="BE16" s="2">
        <v>98</v>
      </c>
      <c r="BF16" s="2">
        <v>93</v>
      </c>
      <c r="BG16" s="2">
        <v>70</v>
      </c>
      <c r="BL16">
        <f t="shared" ref="BL16:BL47" si="62">SUM(BD16+BH16)</f>
        <v>10.97</v>
      </c>
      <c r="BM16" s="4">
        <v>1.91</v>
      </c>
      <c r="BN16" s="2">
        <v>95</v>
      </c>
      <c r="BO16" s="2">
        <v>87</v>
      </c>
      <c r="BP16" s="2">
        <v>76</v>
      </c>
      <c r="BQ16" s="2">
        <f t="shared" ref="BQ16:BQ47" si="63">SUM(BM16)</f>
        <v>1.91</v>
      </c>
      <c r="BR16" s="6">
        <v>3.33</v>
      </c>
      <c r="BS16" s="1">
        <v>96</v>
      </c>
      <c r="BT16" s="1">
        <v>93</v>
      </c>
      <c r="BU16" s="1">
        <v>93</v>
      </c>
      <c r="CD16" s="9">
        <f t="shared" ref="CD16:CD47" si="64">SUM(BR16+BV16+BZ16)</f>
        <v>3.33</v>
      </c>
      <c r="CE16" s="1">
        <v>2.08</v>
      </c>
      <c r="CF16" s="1">
        <v>94</v>
      </c>
      <c r="CG16" s="1">
        <v>91</v>
      </c>
      <c r="CH16" s="1">
        <v>72</v>
      </c>
      <c r="CI16" s="1">
        <v>1.58</v>
      </c>
      <c r="CJ16" s="1">
        <v>97</v>
      </c>
      <c r="CK16" s="1">
        <v>94</v>
      </c>
      <c r="CL16" s="1">
        <v>93</v>
      </c>
      <c r="CQ16" s="1">
        <f t="shared" ref="CQ16:CQ47" si="65">SUM(CE16+CI16+CM16)</f>
        <v>3.66</v>
      </c>
      <c r="CR16" s="4"/>
      <c r="CS16" s="2"/>
      <c r="CT16" s="2"/>
      <c r="CU16" s="2"/>
      <c r="CV16" s="2"/>
      <c r="CW16" s="2"/>
      <c r="CX16" s="2"/>
      <c r="CY16" s="2"/>
      <c r="CZ16" s="10">
        <f t="shared" ref="CZ16:CZ47" si="66">SUM(CR16+CV16)</f>
        <v>0</v>
      </c>
      <c r="DA16" s="1">
        <v>1.39</v>
      </c>
      <c r="DB16" s="1">
        <v>93</v>
      </c>
      <c r="DC16" s="1">
        <v>90</v>
      </c>
      <c r="DD16" s="1">
        <v>81</v>
      </c>
      <c r="DE16" s="1">
        <v>1.05</v>
      </c>
      <c r="DF16" s="1">
        <v>90</v>
      </c>
      <c r="DG16" s="1">
        <v>89</v>
      </c>
      <c r="DH16" s="1">
        <v>70</v>
      </c>
      <c r="DI16" s="9">
        <f t="shared" ref="DI16:DI47" si="67">SUM(DA16+DE16)</f>
        <v>2.44</v>
      </c>
      <c r="DJ16" s="2"/>
      <c r="DK16" s="2"/>
      <c r="DL16" s="2"/>
      <c r="DM16" s="2"/>
      <c r="DR16">
        <f t="shared" ref="DR16:DR47" si="68">SUM(DJ16+DN16)</f>
        <v>0</v>
      </c>
      <c r="DS16" s="4">
        <v>1.02</v>
      </c>
      <c r="DT16" s="2">
        <v>91</v>
      </c>
      <c r="DU16" s="2">
        <v>83</v>
      </c>
      <c r="DV16" s="2">
        <v>81</v>
      </c>
      <c r="DW16" s="2">
        <v>4.25</v>
      </c>
      <c r="DX16" s="2">
        <v>96</v>
      </c>
      <c r="DY16" s="2">
        <v>95</v>
      </c>
      <c r="DZ16" s="2">
        <v>94</v>
      </c>
      <c r="EA16" s="2"/>
      <c r="EB16" s="2"/>
      <c r="EC16" s="2"/>
      <c r="ED16" s="2"/>
      <c r="EE16" s="2"/>
      <c r="EF16" s="2"/>
      <c r="EG16" s="2"/>
      <c r="EH16" s="2"/>
      <c r="EI16" s="10">
        <f t="shared" ref="EI16:EI47" si="69">SUM(DS16+DW16+EA16+EE16)</f>
        <v>5.27</v>
      </c>
      <c r="EJ16" s="2">
        <v>0.6</v>
      </c>
      <c r="EK16" s="2">
        <v>86</v>
      </c>
      <c r="EL16" s="2">
        <v>83</v>
      </c>
      <c r="EM16" s="2">
        <v>62</v>
      </c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10">
        <f t="shared" ref="EZ16:EZ47" si="70">SUM(EJ16+EN16+ER16+EV16)</f>
        <v>0.6</v>
      </c>
      <c r="FA16" s="2">
        <v>2.02</v>
      </c>
      <c r="FB16" s="2">
        <v>99</v>
      </c>
      <c r="FC16" s="2">
        <v>93</v>
      </c>
      <c r="FD16" s="2">
        <v>93</v>
      </c>
      <c r="FE16" s="2"/>
      <c r="FF16" s="2"/>
      <c r="FG16" s="2"/>
      <c r="FH16" s="2"/>
      <c r="FI16" s="10">
        <f t="shared" ref="FI16:FI47" si="71">SUM(FA16+FE16)</f>
        <v>2.02</v>
      </c>
      <c r="FJ16" s="2">
        <v>0.82</v>
      </c>
      <c r="FK16" s="2">
        <v>93</v>
      </c>
      <c r="FL16" s="2">
        <v>91</v>
      </c>
      <c r="FM16" s="2">
        <v>91</v>
      </c>
      <c r="FN16" s="2"/>
      <c r="FO16" s="2"/>
      <c r="FP16" s="2"/>
      <c r="FQ16" s="2"/>
      <c r="FR16" s="10">
        <f t="shared" ref="FR16:FR47" si="72">SUM(FJ16+FN16)</f>
        <v>0.82</v>
      </c>
      <c r="FS16" s="2"/>
      <c r="FT16" s="2"/>
      <c r="FU16" s="2"/>
      <c r="FV16" s="2"/>
      <c r="FW16" s="2">
        <f t="shared" ref="FW16:FW47" si="73">SUM(FS16)</f>
        <v>0</v>
      </c>
      <c r="FX16" s="4">
        <v>0.7</v>
      </c>
      <c r="FY16" s="2">
        <v>90</v>
      </c>
      <c r="FZ16" s="2">
        <v>81</v>
      </c>
      <c r="GA16" s="2">
        <v>60</v>
      </c>
      <c r="GB16" s="2"/>
      <c r="GC16" s="2"/>
      <c r="GD16" s="2"/>
      <c r="GE16" s="2"/>
      <c r="GF16" s="2">
        <f t="shared" ref="GF16:GF47" si="74">SUM(FX16+GB16)</f>
        <v>0.7</v>
      </c>
      <c r="GG16" s="4">
        <v>0.65</v>
      </c>
      <c r="GH16" s="2">
        <v>83</v>
      </c>
      <c r="GI16" s="2">
        <v>78</v>
      </c>
      <c r="GJ16" s="2">
        <v>76</v>
      </c>
      <c r="GK16">
        <f t="shared" ref="GK16:GK47" si="75">SUM(GG16)</f>
        <v>0.65</v>
      </c>
    </row>
    <row r="17" spans="1:193">
      <c r="A17" s="2">
        <v>9</v>
      </c>
      <c r="B17" s="2">
        <v>15</v>
      </c>
      <c r="C17" s="2" t="s">
        <v>2</v>
      </c>
      <c r="D17" s="2" t="s">
        <v>3</v>
      </c>
      <c r="E17" s="8">
        <v>4</v>
      </c>
      <c r="F17" s="8">
        <v>16250</v>
      </c>
      <c r="G17" s="8">
        <v>16258</v>
      </c>
      <c r="H17" s="12">
        <v>16255</v>
      </c>
      <c r="I17" s="2"/>
      <c r="J17" s="2"/>
      <c r="K17" s="2"/>
      <c r="L17" s="2"/>
      <c r="M17" s="2"/>
      <c r="N17" s="4"/>
      <c r="O17" s="7"/>
      <c r="P17" s="7"/>
      <c r="Q17" s="7"/>
      <c r="R17" s="7"/>
      <c r="S17" s="7"/>
      <c r="T17" s="7"/>
      <c r="U17" s="7"/>
      <c r="V17" s="7"/>
      <c r="W17" s="5">
        <v>1</v>
      </c>
      <c r="X17" s="3">
        <v>15517</v>
      </c>
      <c r="Y17" s="3">
        <v>15686</v>
      </c>
      <c r="Z17" s="3">
        <v>15707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4"/>
      <c r="AM17" s="2"/>
      <c r="AN17" s="2"/>
      <c r="AO17" s="2"/>
      <c r="AP17" s="2"/>
      <c r="AQ17" s="2"/>
      <c r="AR17" s="2"/>
      <c r="AS17" s="2"/>
      <c r="AT17" s="3"/>
      <c r="AU17" s="5">
        <v>5</v>
      </c>
      <c r="AV17" s="3">
        <v>56274</v>
      </c>
      <c r="AW17" s="3">
        <v>56390</v>
      </c>
      <c r="AX17" s="3">
        <v>56370</v>
      </c>
      <c r="AY17" s="2"/>
      <c r="AZ17" s="2"/>
      <c r="BA17" s="2"/>
      <c r="BB17" s="2"/>
      <c r="BC17" s="13"/>
      <c r="BD17" s="2">
        <v>8</v>
      </c>
      <c r="BE17" s="2">
        <v>62261</v>
      </c>
      <c r="BF17" s="2">
        <v>62263</v>
      </c>
      <c r="BG17" s="2">
        <v>62432</v>
      </c>
      <c r="BM17" s="4">
        <v>9</v>
      </c>
      <c r="BN17" s="2">
        <v>62311</v>
      </c>
      <c r="BO17" s="2">
        <v>62361</v>
      </c>
      <c r="BP17" s="2">
        <v>62310</v>
      </c>
      <c r="BQ17" s="2"/>
      <c r="BR17" s="6">
        <v>7</v>
      </c>
      <c r="BS17" s="1">
        <v>62563</v>
      </c>
      <c r="BT17" s="1">
        <v>62379</v>
      </c>
      <c r="BU17" s="1">
        <v>62523</v>
      </c>
      <c r="CE17" s="1">
        <v>6</v>
      </c>
      <c r="CF17" s="1">
        <v>62285</v>
      </c>
      <c r="CG17" s="1">
        <v>62283</v>
      </c>
      <c r="CH17" s="1">
        <v>62244</v>
      </c>
      <c r="CR17" s="4"/>
      <c r="CS17" s="2"/>
      <c r="CT17" s="2"/>
      <c r="CU17" s="2"/>
      <c r="CV17" s="2"/>
      <c r="CW17" s="2"/>
      <c r="CX17" s="2"/>
      <c r="CY17" s="2"/>
      <c r="CZ17" s="10"/>
      <c r="DJ17" s="2"/>
      <c r="DK17" s="2"/>
      <c r="DL17" s="2"/>
      <c r="DM17" s="2"/>
      <c r="DS17" s="4">
        <v>11</v>
      </c>
      <c r="DT17" s="2">
        <v>62439</v>
      </c>
      <c r="DU17" s="2">
        <v>62441</v>
      </c>
      <c r="DV17" s="2">
        <v>62438</v>
      </c>
      <c r="DW17" s="2">
        <v>12</v>
      </c>
      <c r="DX17" s="2">
        <v>62438</v>
      </c>
      <c r="DY17" s="2">
        <v>62517</v>
      </c>
      <c r="DZ17" s="2">
        <v>65627</v>
      </c>
      <c r="EA17" s="2"/>
      <c r="EB17" s="2"/>
      <c r="EC17" s="2"/>
      <c r="ED17" s="2"/>
      <c r="EE17" s="2"/>
      <c r="EF17" s="2"/>
      <c r="EG17" s="2"/>
      <c r="EH17" s="2"/>
      <c r="EI17" s="10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10"/>
      <c r="FA17" s="2"/>
      <c r="FB17" s="2"/>
      <c r="FC17" s="2"/>
      <c r="FD17" s="2"/>
      <c r="FE17" s="2"/>
      <c r="FF17" s="2"/>
      <c r="FG17" s="2"/>
      <c r="FH17" s="2"/>
      <c r="FI17" s="10"/>
      <c r="FJ17" s="2"/>
      <c r="FK17" s="2"/>
      <c r="FL17" s="2"/>
      <c r="FM17" s="2"/>
      <c r="FN17" s="2"/>
      <c r="FO17" s="2"/>
      <c r="FP17" s="2"/>
      <c r="FQ17" s="2"/>
      <c r="FR17" s="10"/>
      <c r="FS17" s="2">
        <v>13</v>
      </c>
      <c r="FT17" s="2">
        <v>76518</v>
      </c>
      <c r="FU17" s="2">
        <v>62557</v>
      </c>
      <c r="FV17" s="2">
        <v>62523</v>
      </c>
      <c r="FW17" s="2"/>
      <c r="FX17" s="4"/>
      <c r="FY17" s="2"/>
      <c r="FZ17" s="2"/>
      <c r="GA17" s="2"/>
      <c r="GB17" s="2"/>
      <c r="GC17" s="2"/>
      <c r="GD17" s="2"/>
      <c r="GE17" s="2"/>
      <c r="GF17" s="2"/>
      <c r="GG17" s="4"/>
      <c r="GH17" s="2"/>
      <c r="GI17" s="2"/>
      <c r="GJ17" s="2"/>
    </row>
    <row r="18" spans="1:193">
      <c r="A18" s="2"/>
      <c r="B18" s="2"/>
      <c r="C18" s="2" t="s">
        <v>4</v>
      </c>
      <c r="D18" s="2" t="s">
        <v>5</v>
      </c>
      <c r="E18">
        <v>7.4870000000000001</v>
      </c>
      <c r="F18" t="s">
        <v>195</v>
      </c>
      <c r="G18" t="s">
        <v>193</v>
      </c>
      <c r="H18" s="9" t="s">
        <v>194</v>
      </c>
      <c r="I18" s="2"/>
      <c r="J18" s="2"/>
      <c r="K18" s="2"/>
      <c r="L18" s="2"/>
      <c r="M18" s="2"/>
      <c r="N18" s="4"/>
      <c r="O18" s="7"/>
      <c r="P18" s="7"/>
      <c r="Q18" s="7"/>
      <c r="R18" s="7"/>
      <c r="S18" s="7"/>
      <c r="T18" s="7"/>
      <c r="U18" s="7"/>
      <c r="V18" s="7"/>
      <c r="W18" s="4">
        <v>5.2830000000000004</v>
      </c>
      <c r="X18" s="2" t="s">
        <v>23</v>
      </c>
      <c r="Y18" s="2" t="s">
        <v>33</v>
      </c>
      <c r="Z18" s="2" t="s">
        <v>39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4"/>
      <c r="AM18" s="2"/>
      <c r="AN18" s="2"/>
      <c r="AO18" s="2"/>
      <c r="AP18" s="2"/>
      <c r="AQ18" s="2"/>
      <c r="AR18" s="2"/>
      <c r="AS18" s="2"/>
      <c r="AT18" s="2"/>
      <c r="AU18" s="4">
        <v>7.976</v>
      </c>
      <c r="AV18" s="2" t="s">
        <v>69</v>
      </c>
      <c r="AW18" s="2" t="s">
        <v>68</v>
      </c>
      <c r="AX18" s="2" t="s">
        <v>65</v>
      </c>
      <c r="AY18" s="2"/>
      <c r="AZ18" s="2"/>
      <c r="BA18" s="2"/>
      <c r="BB18" s="2"/>
      <c r="BC18" s="10"/>
      <c r="BD18" s="2">
        <v>9.0579999999999998</v>
      </c>
      <c r="BE18" s="2" t="s">
        <v>75</v>
      </c>
      <c r="BF18" s="2" t="s">
        <v>75</v>
      </c>
      <c r="BG18" s="2" t="s">
        <v>74</v>
      </c>
      <c r="BM18" s="4">
        <v>9.2989999999999995</v>
      </c>
      <c r="BN18" s="2" t="s">
        <v>85</v>
      </c>
      <c r="BO18" s="2" t="s">
        <v>86</v>
      </c>
      <c r="BP18" s="2" t="s">
        <v>85</v>
      </c>
      <c r="BQ18" s="2"/>
      <c r="BR18" s="6">
        <v>8.7620000000000005</v>
      </c>
      <c r="BS18" s="1" t="s">
        <v>94</v>
      </c>
      <c r="BT18" s="1" t="s">
        <v>97</v>
      </c>
      <c r="BU18" s="1" t="s">
        <v>99</v>
      </c>
      <c r="CE18" s="1">
        <v>8.4410000000000007</v>
      </c>
      <c r="CF18" s="1" t="s">
        <v>100</v>
      </c>
      <c r="CG18" s="1" t="s">
        <v>100</v>
      </c>
      <c r="CH18" s="1" t="s">
        <v>103</v>
      </c>
      <c r="CR18" s="4"/>
      <c r="CS18" s="2"/>
      <c r="CT18" s="2"/>
      <c r="CU18" s="2"/>
      <c r="CV18" s="2"/>
      <c r="CW18" s="2"/>
      <c r="CX18" s="2"/>
      <c r="CY18" s="2"/>
      <c r="CZ18" s="10"/>
      <c r="DJ18" s="2"/>
      <c r="DK18" s="2"/>
      <c r="DL18" s="2"/>
      <c r="DM18" s="2"/>
      <c r="DS18" s="4">
        <v>9.6349999999999998</v>
      </c>
      <c r="DT18" s="2" t="s">
        <v>108</v>
      </c>
      <c r="DU18" s="2" t="s">
        <v>108</v>
      </c>
      <c r="DV18" s="2" t="s">
        <v>108</v>
      </c>
      <c r="DW18" s="2">
        <v>9.6760000000000002</v>
      </c>
      <c r="DX18" s="2" t="s">
        <v>108</v>
      </c>
      <c r="DY18" s="2" t="s">
        <v>99</v>
      </c>
      <c r="DZ18" s="2" t="s">
        <v>138</v>
      </c>
      <c r="EA18" s="2"/>
      <c r="EB18" s="2"/>
      <c r="EC18" s="2"/>
      <c r="ED18" s="2"/>
      <c r="EE18" s="2"/>
      <c r="EF18" s="2"/>
      <c r="EG18" s="2"/>
      <c r="EH18" s="2"/>
      <c r="EI18" s="10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10"/>
      <c r="FA18" s="2"/>
      <c r="FB18" s="2"/>
      <c r="FC18" s="2"/>
      <c r="FD18" s="2"/>
      <c r="FE18" s="2"/>
      <c r="FF18" s="2"/>
      <c r="FG18" s="2"/>
      <c r="FH18" s="2"/>
      <c r="FI18" s="10"/>
      <c r="FJ18" s="2"/>
      <c r="FK18" s="2"/>
      <c r="FL18" s="2"/>
      <c r="FM18" s="2"/>
      <c r="FN18" s="2"/>
      <c r="FO18" s="2"/>
      <c r="FP18" s="2"/>
      <c r="FQ18" s="2"/>
      <c r="FR18" s="10"/>
      <c r="FS18" s="2">
        <v>10.084</v>
      </c>
      <c r="FT18" s="2" t="s">
        <v>198</v>
      </c>
      <c r="FU18" s="2" t="s">
        <v>155</v>
      </c>
      <c r="FV18" s="2" t="s">
        <v>99</v>
      </c>
      <c r="FW18" s="2"/>
      <c r="FX18" s="4"/>
      <c r="FY18" s="2"/>
      <c r="FZ18" s="2"/>
      <c r="GA18" s="2"/>
      <c r="GB18" s="2"/>
      <c r="GC18" s="2"/>
      <c r="GD18" s="2"/>
      <c r="GE18" s="2"/>
      <c r="GF18" s="2"/>
      <c r="GG18" s="4"/>
      <c r="GH18" s="2"/>
      <c r="GI18" s="2"/>
      <c r="GJ18" s="2"/>
    </row>
    <row r="19" spans="1:193">
      <c r="A19" s="2"/>
      <c r="B19" s="2"/>
      <c r="C19" s="2" t="s">
        <v>8</v>
      </c>
      <c r="D19" s="2" t="s">
        <v>9</v>
      </c>
      <c r="E19">
        <v>53.88</v>
      </c>
      <c r="F19">
        <v>97</v>
      </c>
      <c r="G19">
        <v>91</v>
      </c>
      <c r="H19" s="9">
        <v>91</v>
      </c>
      <c r="I19" s="2"/>
      <c r="J19" s="2"/>
      <c r="K19" s="2"/>
      <c r="L19" s="2"/>
      <c r="M19" s="2">
        <f t="shared" ref="M19:M37" si="76">SUM(E19+I19)</f>
        <v>53.88</v>
      </c>
      <c r="N19" s="4"/>
      <c r="O19" s="7"/>
      <c r="P19" s="7"/>
      <c r="Q19" s="7"/>
      <c r="R19" s="7"/>
      <c r="S19" s="7"/>
      <c r="T19" s="7"/>
      <c r="U19" s="7"/>
      <c r="V19" s="7">
        <f t="shared" ref="V19:V50" si="77">SUM(N19+R19)</f>
        <v>0</v>
      </c>
      <c r="W19" s="4">
        <v>2.19</v>
      </c>
      <c r="X19" s="2">
        <v>94</v>
      </c>
      <c r="Y19" s="2">
        <v>91</v>
      </c>
      <c r="Z19" s="2">
        <v>91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f t="shared" ref="AK19:AK50" si="78">SUM(W19+AA19+AE19+AI19)</f>
        <v>2.19</v>
      </c>
      <c r="AL19" s="4"/>
      <c r="AM19" s="2"/>
      <c r="AN19" s="2"/>
      <c r="AO19" s="2"/>
      <c r="AP19" s="2"/>
      <c r="AQ19" s="2"/>
      <c r="AR19" s="2"/>
      <c r="AS19" s="2"/>
      <c r="AT19" s="2">
        <f t="shared" ref="AT19:AT50" si="79">SUM(AL19+AP19)</f>
        <v>0</v>
      </c>
      <c r="AU19" s="4">
        <v>5.64</v>
      </c>
      <c r="AV19" s="2">
        <v>98</v>
      </c>
      <c r="AW19" s="2">
        <v>94</v>
      </c>
      <c r="AX19" s="2">
        <v>94</v>
      </c>
      <c r="AY19" s="2"/>
      <c r="AZ19" s="2"/>
      <c r="BA19" s="2"/>
      <c r="BB19" s="2"/>
      <c r="BC19" s="10">
        <f t="shared" ref="BC19:BC50" si="80">SUM(AU19+AY19)</f>
        <v>5.64</v>
      </c>
      <c r="BD19" s="2">
        <v>13.91</v>
      </c>
      <c r="BE19" s="2">
        <v>96</v>
      </c>
      <c r="BF19" s="2">
        <v>90</v>
      </c>
      <c r="BG19" s="2">
        <v>64</v>
      </c>
      <c r="BL19">
        <f t="shared" ref="BL19:BL50" si="81">SUM(BD19+BH19)</f>
        <v>13.91</v>
      </c>
      <c r="BM19" s="4">
        <v>1.69</v>
      </c>
      <c r="BN19" s="2">
        <v>96</v>
      </c>
      <c r="BO19" s="2">
        <v>90</v>
      </c>
      <c r="BP19" s="2">
        <v>89</v>
      </c>
      <c r="BQ19" s="2">
        <f t="shared" ref="BQ19:BQ50" si="82">SUM(BM19)</f>
        <v>1.69</v>
      </c>
      <c r="BR19" s="6">
        <v>1.33</v>
      </c>
      <c r="BS19" s="1">
        <v>91</v>
      </c>
      <c r="BT19" s="1">
        <v>87</v>
      </c>
      <c r="BU19" s="1">
        <v>83</v>
      </c>
      <c r="CD19" s="9">
        <f t="shared" ref="CD19:CD50" si="83">SUM(BR19+BV19+BZ19)</f>
        <v>1.33</v>
      </c>
      <c r="CE19" s="1">
        <v>0.95</v>
      </c>
      <c r="CF19" s="1">
        <v>91</v>
      </c>
      <c r="CG19" s="1">
        <v>90</v>
      </c>
      <c r="CH19" s="1">
        <v>83</v>
      </c>
      <c r="CQ19" s="1">
        <f t="shared" ref="CQ19:CQ50" si="84">SUM(CE19+CI19+CM19)</f>
        <v>0.95</v>
      </c>
      <c r="CR19" s="4"/>
      <c r="CS19" s="2"/>
      <c r="CT19" s="2"/>
      <c r="CU19" s="2"/>
      <c r="CV19" s="2"/>
      <c r="CW19" s="2"/>
      <c r="CX19" s="2"/>
      <c r="CY19" s="2"/>
      <c r="CZ19" s="10">
        <f t="shared" ref="CZ19:CZ50" si="85">SUM(CR19+CV19)</f>
        <v>0</v>
      </c>
      <c r="DI19" s="9">
        <f t="shared" ref="DI19:DI50" si="86">SUM(DA19+DE19)</f>
        <v>0</v>
      </c>
      <c r="DJ19" s="2"/>
      <c r="DK19" s="2"/>
      <c r="DL19" s="2"/>
      <c r="DM19" s="2"/>
      <c r="DR19">
        <f t="shared" ref="DR19:DR50" si="87">SUM(DJ19+DN19)</f>
        <v>0</v>
      </c>
      <c r="DS19" s="4">
        <v>2.4500000000000002</v>
      </c>
      <c r="DT19" s="2">
        <v>95</v>
      </c>
      <c r="DU19" s="2">
        <v>93</v>
      </c>
      <c r="DV19" s="2">
        <v>91</v>
      </c>
      <c r="DW19" s="2">
        <v>6.38</v>
      </c>
      <c r="DX19" s="2">
        <v>64</v>
      </c>
      <c r="DY19" s="2">
        <v>60</v>
      </c>
      <c r="DZ19" s="2">
        <v>56</v>
      </c>
      <c r="EA19" s="2"/>
      <c r="EB19" s="2"/>
      <c r="EC19" s="2"/>
      <c r="ED19" s="2"/>
      <c r="EE19" s="2"/>
      <c r="EF19" s="2"/>
      <c r="EG19" s="2"/>
      <c r="EH19" s="2"/>
      <c r="EI19" s="10">
        <f t="shared" ref="EI19:EI50" si="88">SUM(DS19+DW19+EA19+EE19)</f>
        <v>8.83</v>
      </c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10">
        <f t="shared" ref="EZ19:EZ50" si="89">SUM(EJ19+EN19+ER19+EV19)</f>
        <v>0</v>
      </c>
      <c r="FA19" s="2"/>
      <c r="FB19" s="2"/>
      <c r="FC19" s="2"/>
      <c r="FD19" s="2"/>
      <c r="FE19" s="2"/>
      <c r="FF19" s="2"/>
      <c r="FG19" s="2"/>
      <c r="FH19" s="2"/>
      <c r="FI19" s="10">
        <f t="shared" ref="FI19:FI50" si="90">SUM(FA19+FE19)</f>
        <v>0</v>
      </c>
      <c r="FJ19" s="2"/>
      <c r="FK19" s="2"/>
      <c r="FL19" s="2"/>
      <c r="FM19" s="2"/>
      <c r="FN19" s="2"/>
      <c r="FO19" s="2"/>
      <c r="FP19" s="2"/>
      <c r="FQ19" s="2"/>
      <c r="FR19" s="10">
        <f t="shared" ref="FR19:FR50" si="91">SUM(FJ19+FN19)</f>
        <v>0</v>
      </c>
      <c r="FS19" s="2">
        <v>2.79</v>
      </c>
      <c r="FT19" s="2">
        <v>70</v>
      </c>
      <c r="FU19" s="2">
        <v>49</v>
      </c>
      <c r="FV19" s="2">
        <v>44</v>
      </c>
      <c r="FW19" s="2">
        <f t="shared" ref="FW19:FW50" si="92">SUM(FS19)</f>
        <v>2.79</v>
      </c>
      <c r="FX19" s="4"/>
      <c r="FY19" s="2"/>
      <c r="FZ19" s="2"/>
      <c r="GA19" s="2"/>
      <c r="GB19" s="2"/>
      <c r="GC19" s="2"/>
      <c r="GD19" s="2"/>
      <c r="GE19" s="2"/>
      <c r="GF19" s="2">
        <f t="shared" ref="GF19:GF50" si="93">SUM(FX19+GB19)</f>
        <v>0</v>
      </c>
      <c r="GG19" s="4"/>
      <c r="GH19" s="2"/>
      <c r="GI19" s="2"/>
      <c r="GJ19" s="2"/>
      <c r="GK19">
        <f t="shared" ref="GK19:GK50" si="94">SUM(GG19)</f>
        <v>0</v>
      </c>
    </row>
    <row r="20" spans="1:193">
      <c r="A20" s="2">
        <v>10</v>
      </c>
      <c r="B20" s="2">
        <v>19</v>
      </c>
      <c r="C20" s="2" t="s">
        <v>2</v>
      </c>
      <c r="D20" s="2" t="s">
        <v>3</v>
      </c>
      <c r="E20" s="4">
        <v>7</v>
      </c>
      <c r="F20" s="2">
        <v>16250</v>
      </c>
      <c r="G20" s="2">
        <v>16258</v>
      </c>
      <c r="H20" s="2">
        <v>16255</v>
      </c>
      <c r="I20" s="2"/>
      <c r="J20" s="2"/>
      <c r="K20" s="2"/>
      <c r="L20" s="2"/>
      <c r="M20" s="2"/>
      <c r="N20" s="4"/>
      <c r="O20" s="7"/>
      <c r="P20" s="7"/>
      <c r="Q20" s="7"/>
      <c r="R20" s="7"/>
      <c r="S20" s="7"/>
      <c r="T20" s="7"/>
      <c r="U20" s="7"/>
      <c r="V20" s="7"/>
      <c r="W20" s="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5">
        <v>2</v>
      </c>
      <c r="AM20" s="3">
        <v>15500</v>
      </c>
      <c r="AN20" s="3">
        <v>15517</v>
      </c>
      <c r="AO20" s="3">
        <v>15704</v>
      </c>
      <c r="AP20" s="3">
        <v>1</v>
      </c>
      <c r="AQ20" s="3">
        <v>15500</v>
      </c>
      <c r="AR20" s="3">
        <v>15721</v>
      </c>
      <c r="AS20" s="3">
        <v>15517</v>
      </c>
      <c r="AT20" s="3"/>
      <c r="AU20" s="4">
        <v>8</v>
      </c>
      <c r="AV20" s="2">
        <v>56274</v>
      </c>
      <c r="AW20" s="2">
        <v>56372</v>
      </c>
      <c r="AX20" s="2">
        <v>56390</v>
      </c>
      <c r="AY20" s="2"/>
      <c r="AZ20" s="2"/>
      <c r="BA20" s="2"/>
      <c r="BB20" s="2"/>
      <c r="BC20" s="13"/>
      <c r="BD20" s="2">
        <v>12</v>
      </c>
      <c r="BE20" s="2">
        <v>62264</v>
      </c>
      <c r="BF20" s="2">
        <v>62261</v>
      </c>
      <c r="BG20" s="2">
        <v>62431</v>
      </c>
      <c r="BM20" s="4"/>
      <c r="BN20" s="2"/>
      <c r="BO20" s="2"/>
      <c r="BP20" s="2"/>
      <c r="BQ20" s="2"/>
      <c r="BR20" s="6">
        <v>11</v>
      </c>
      <c r="BS20" s="1">
        <v>62563</v>
      </c>
      <c r="BT20" s="1">
        <v>62562</v>
      </c>
      <c r="BU20" s="1">
        <v>62379</v>
      </c>
      <c r="CE20" s="1">
        <v>9</v>
      </c>
      <c r="CF20" s="1">
        <v>62286</v>
      </c>
      <c r="CG20" s="1">
        <v>62285</v>
      </c>
      <c r="CH20" s="1">
        <v>62283</v>
      </c>
      <c r="CR20" s="4">
        <v>10</v>
      </c>
      <c r="CS20" s="2">
        <v>62244</v>
      </c>
      <c r="CT20" s="2">
        <v>62245</v>
      </c>
      <c r="CU20" s="2">
        <v>62286</v>
      </c>
      <c r="CV20" s="2"/>
      <c r="CW20" s="2"/>
      <c r="CX20" s="2"/>
      <c r="CY20" s="2"/>
      <c r="CZ20" s="10"/>
      <c r="DA20">
        <v>18</v>
      </c>
      <c r="DB20">
        <v>62408</v>
      </c>
      <c r="DC20">
        <v>62407</v>
      </c>
      <c r="DD20">
        <v>62520</v>
      </c>
      <c r="DJ20" s="3">
        <v>5</v>
      </c>
      <c r="DK20" s="3">
        <v>15678</v>
      </c>
      <c r="DL20" s="3">
        <v>15700</v>
      </c>
      <c r="DM20" s="3">
        <v>15686</v>
      </c>
      <c r="DS20" s="4">
        <v>16</v>
      </c>
      <c r="DT20" s="2">
        <v>62441</v>
      </c>
      <c r="DU20" s="2">
        <v>62439</v>
      </c>
      <c r="DV20" s="2">
        <v>62440</v>
      </c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10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10"/>
      <c r="FA20" s="2">
        <v>14</v>
      </c>
      <c r="FB20" s="2">
        <v>62470</v>
      </c>
      <c r="FC20" s="2">
        <v>62471</v>
      </c>
      <c r="FD20" s="2">
        <v>62409</v>
      </c>
      <c r="FE20" s="2"/>
      <c r="FF20" s="2"/>
      <c r="FG20" s="2"/>
      <c r="FH20" s="2"/>
      <c r="FI20" s="10"/>
      <c r="FJ20" s="3">
        <v>3</v>
      </c>
      <c r="FK20" s="3">
        <v>15485</v>
      </c>
      <c r="FL20" s="3">
        <v>15686</v>
      </c>
      <c r="FM20" s="3">
        <v>15515</v>
      </c>
      <c r="FN20" s="2"/>
      <c r="FO20" s="2"/>
      <c r="FP20" s="2"/>
      <c r="FQ20" s="2"/>
      <c r="FR20" s="10"/>
      <c r="FS20" s="2">
        <v>19</v>
      </c>
      <c r="FT20" s="2">
        <v>76518</v>
      </c>
      <c r="FU20" s="2">
        <v>62445</v>
      </c>
      <c r="FV20" s="2">
        <v>62441</v>
      </c>
      <c r="FW20" s="2"/>
      <c r="FX20" s="4"/>
      <c r="FY20" s="2"/>
      <c r="FZ20" s="2"/>
      <c r="GA20" s="2"/>
      <c r="GB20" s="2"/>
      <c r="GC20" s="2"/>
      <c r="GD20" s="2"/>
      <c r="GE20" s="2"/>
      <c r="GF20" s="2"/>
      <c r="GG20" s="4">
        <v>15</v>
      </c>
      <c r="GH20" s="2">
        <v>62379</v>
      </c>
      <c r="GI20" s="2">
        <v>62525</v>
      </c>
      <c r="GJ20" s="2">
        <v>62563</v>
      </c>
    </row>
    <row r="21" spans="1:193">
      <c r="A21" s="2"/>
      <c r="B21" s="2"/>
      <c r="C21" s="2" t="s">
        <v>4</v>
      </c>
      <c r="D21" s="2" t="s">
        <v>5</v>
      </c>
      <c r="E21" s="4">
        <v>7.4870000000000001</v>
      </c>
      <c r="F21" s="2" t="s">
        <v>0</v>
      </c>
      <c r="G21" s="2" t="s">
        <v>1</v>
      </c>
      <c r="H21" s="2" t="s">
        <v>1</v>
      </c>
      <c r="I21" s="2"/>
      <c r="J21" s="2"/>
      <c r="K21" s="2"/>
      <c r="L21" s="2"/>
      <c r="M21" s="2"/>
      <c r="N21" s="4"/>
      <c r="O21" s="7"/>
      <c r="P21" s="7"/>
      <c r="Q21" s="7"/>
      <c r="R21" s="7"/>
      <c r="S21" s="7"/>
      <c r="T21" s="7"/>
      <c r="U21" s="7"/>
      <c r="V21" s="7"/>
      <c r="W21" s="4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4">
        <v>5.3470000000000004</v>
      </c>
      <c r="AM21" s="2" t="s">
        <v>24</v>
      </c>
      <c r="AN21" s="2" t="s">
        <v>18</v>
      </c>
      <c r="AO21" s="2" t="s">
        <v>58</v>
      </c>
      <c r="AP21" s="2">
        <v>5.2750000000000004</v>
      </c>
      <c r="AQ21" s="2" t="s">
        <v>36</v>
      </c>
      <c r="AR21" s="2" t="s">
        <v>25</v>
      </c>
      <c r="AS21" s="2" t="s">
        <v>28</v>
      </c>
      <c r="AT21" s="2"/>
      <c r="AU21" s="4">
        <v>7.976</v>
      </c>
      <c r="AV21" s="2" t="s">
        <v>66</v>
      </c>
      <c r="AW21" s="2" t="s">
        <v>65</v>
      </c>
      <c r="AX21" s="2" t="s">
        <v>66</v>
      </c>
      <c r="AY21" s="2"/>
      <c r="AZ21" s="2"/>
      <c r="BA21" s="2"/>
      <c r="BB21" s="2"/>
      <c r="BC21" s="10"/>
      <c r="BD21" s="2">
        <v>9.0500000000000007</v>
      </c>
      <c r="BE21" s="2" t="s">
        <v>75</v>
      </c>
      <c r="BF21" s="2" t="s">
        <v>75</v>
      </c>
      <c r="BG21" s="2" t="s">
        <v>74</v>
      </c>
      <c r="BM21" s="4"/>
      <c r="BN21" s="2"/>
      <c r="BO21" s="2"/>
      <c r="BP21" s="2"/>
      <c r="BQ21" s="2"/>
      <c r="BR21" s="6">
        <v>8.7539999999999996</v>
      </c>
      <c r="BS21" s="1" t="s">
        <v>94</v>
      </c>
      <c r="BT21" s="1" t="s">
        <v>94</v>
      </c>
      <c r="BU21" s="1" t="s">
        <v>97</v>
      </c>
      <c r="CE21" s="1">
        <v>8.4410000000000007</v>
      </c>
      <c r="CF21" s="1" t="s">
        <v>100</v>
      </c>
      <c r="CG21" s="1" t="s">
        <v>100</v>
      </c>
      <c r="CH21" s="1" t="s">
        <v>100</v>
      </c>
      <c r="CR21" s="4">
        <v>8.6890000000000001</v>
      </c>
      <c r="CS21" s="2" t="s">
        <v>103</v>
      </c>
      <c r="CT21" s="2" t="s">
        <v>103</v>
      </c>
      <c r="CU21" s="2" t="s">
        <v>100</v>
      </c>
      <c r="CV21" s="2"/>
      <c r="CW21" s="2"/>
      <c r="CX21" s="2"/>
      <c r="CY21" s="2"/>
      <c r="CZ21" s="10"/>
      <c r="DA21">
        <v>9.7479999999999993</v>
      </c>
      <c r="DB21" t="s">
        <v>111</v>
      </c>
      <c r="DC21" t="s">
        <v>111</v>
      </c>
      <c r="DD21" t="s">
        <v>116</v>
      </c>
      <c r="DJ21" s="2">
        <v>5.7960000000000003</v>
      </c>
      <c r="DK21" s="2" t="s">
        <v>33</v>
      </c>
      <c r="DL21" s="2" t="s">
        <v>131</v>
      </c>
      <c r="DM21" s="2" t="s">
        <v>43</v>
      </c>
      <c r="DS21" s="4">
        <v>9.6270000000000007</v>
      </c>
      <c r="DT21" s="2" t="s">
        <v>108</v>
      </c>
      <c r="DU21" s="2" t="s">
        <v>108</v>
      </c>
      <c r="DV21" s="2" t="s">
        <v>108</v>
      </c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10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10"/>
      <c r="FA21" s="2">
        <v>9.5069999999999997</v>
      </c>
      <c r="FB21" s="2" t="s">
        <v>147</v>
      </c>
      <c r="FC21" s="2" t="s">
        <v>147</v>
      </c>
      <c r="FD21" s="2" t="s">
        <v>104</v>
      </c>
      <c r="FE21" s="2"/>
      <c r="FF21" s="2"/>
      <c r="FG21" s="2"/>
      <c r="FH21" s="2"/>
      <c r="FI21" s="10"/>
      <c r="FJ21" s="2">
        <v>5.556</v>
      </c>
      <c r="FK21" s="2" t="s">
        <v>162</v>
      </c>
      <c r="FL21" s="2" t="s">
        <v>43</v>
      </c>
      <c r="FM21" s="2" t="s">
        <v>28</v>
      </c>
      <c r="FN21" s="2"/>
      <c r="FO21" s="2"/>
      <c r="FP21" s="2"/>
      <c r="FQ21" s="2"/>
      <c r="FR21" s="10"/>
      <c r="FS21" s="2">
        <v>10.084</v>
      </c>
      <c r="FT21" s="2" t="s">
        <v>198</v>
      </c>
      <c r="FU21" s="2" t="s">
        <v>139</v>
      </c>
      <c r="FV21" s="2" t="s">
        <v>108</v>
      </c>
      <c r="FW21" s="2"/>
      <c r="FX21" s="4"/>
      <c r="FY21" s="2"/>
      <c r="FZ21" s="2"/>
      <c r="GA21" s="2"/>
      <c r="GB21" s="2"/>
      <c r="GC21" s="2"/>
      <c r="GD21" s="2"/>
      <c r="GE21" s="2"/>
      <c r="GF21" s="2"/>
      <c r="GG21" s="4">
        <v>9.5389999999999997</v>
      </c>
      <c r="GH21" s="2" t="s">
        <v>97</v>
      </c>
      <c r="GI21" s="2" t="s">
        <v>96</v>
      </c>
      <c r="GJ21" s="2" t="s">
        <v>94</v>
      </c>
    </row>
    <row r="22" spans="1:193">
      <c r="A22" s="2"/>
      <c r="B22" s="2"/>
      <c r="C22" s="2" t="s">
        <v>8</v>
      </c>
      <c r="D22" s="2" t="s">
        <v>9</v>
      </c>
      <c r="E22" s="4">
        <v>47.46</v>
      </c>
      <c r="F22" s="2">
        <v>97</v>
      </c>
      <c r="G22" s="2">
        <v>91</v>
      </c>
      <c r="H22" s="2">
        <v>91</v>
      </c>
      <c r="I22" s="2"/>
      <c r="J22" s="2"/>
      <c r="K22" s="2"/>
      <c r="L22" s="2"/>
      <c r="M22" s="2">
        <f t="shared" ref="M22:M37" si="95">SUM(E22+I22)</f>
        <v>47.46</v>
      </c>
      <c r="N22" s="4"/>
      <c r="O22" s="7"/>
      <c r="P22" s="7"/>
      <c r="Q22" s="7"/>
      <c r="R22" s="7"/>
      <c r="S22" s="7"/>
      <c r="T22" s="7"/>
      <c r="U22" s="7"/>
      <c r="V22" s="7">
        <f t="shared" ref="V22:V53" si="96">SUM(N22+R22)</f>
        <v>0</v>
      </c>
      <c r="W22" s="4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f t="shared" ref="AK22:AK53" si="97">SUM(W22+AA22+AE22+AI22)</f>
        <v>0</v>
      </c>
      <c r="AL22" s="4">
        <v>2.37</v>
      </c>
      <c r="AM22" s="2">
        <v>96</v>
      </c>
      <c r="AN22" s="2">
        <v>94</v>
      </c>
      <c r="AO22" s="2">
        <v>91</v>
      </c>
      <c r="AP22" s="2">
        <v>2.44</v>
      </c>
      <c r="AQ22" s="2">
        <v>97</v>
      </c>
      <c r="AR22" s="2">
        <v>95</v>
      </c>
      <c r="AS22" s="2">
        <v>94</v>
      </c>
      <c r="AT22" s="2">
        <f t="shared" ref="AT22:AT53" si="98">SUM(AL22+AP22)</f>
        <v>4.8100000000000005</v>
      </c>
      <c r="AU22" s="4">
        <v>6.83</v>
      </c>
      <c r="AV22" s="2">
        <v>97</v>
      </c>
      <c r="AW22" s="2">
        <v>95</v>
      </c>
      <c r="AX22" s="2">
        <v>94</v>
      </c>
      <c r="AY22" s="2"/>
      <c r="AZ22" s="2"/>
      <c r="BA22" s="2"/>
      <c r="BB22" s="2"/>
      <c r="BC22" s="10">
        <f t="shared" ref="BC22:BC53" si="99">SUM(AU22+AY22)</f>
        <v>6.83</v>
      </c>
      <c r="BD22" s="2">
        <v>9.32</v>
      </c>
      <c r="BE22" s="2">
        <v>83</v>
      </c>
      <c r="BF22" s="2">
        <v>68</v>
      </c>
      <c r="BG22" s="2">
        <v>64</v>
      </c>
      <c r="BL22">
        <f t="shared" ref="BL22:BL53" si="100">SUM(BD22+BH22)</f>
        <v>9.32</v>
      </c>
      <c r="BM22" s="4"/>
      <c r="BN22" s="2"/>
      <c r="BO22" s="2"/>
      <c r="BP22" s="2"/>
      <c r="BQ22" s="2">
        <f t="shared" ref="BQ22:BQ53" si="101">SUM(BM22)</f>
        <v>0</v>
      </c>
      <c r="BR22" s="6">
        <v>2.0499999999999998</v>
      </c>
      <c r="BS22" s="1">
        <v>98</v>
      </c>
      <c r="BT22" s="1">
        <v>95</v>
      </c>
      <c r="BU22" s="1">
        <v>89</v>
      </c>
      <c r="CD22" s="9">
        <f t="shared" ref="CD22:CD53" si="102">SUM(BR22+BV22+BZ22)</f>
        <v>2.0499999999999998</v>
      </c>
      <c r="CE22" s="1">
        <v>1.52</v>
      </c>
      <c r="CF22" s="1">
        <v>95</v>
      </c>
      <c r="CG22" s="1">
        <v>91</v>
      </c>
      <c r="CH22" s="1">
        <v>91</v>
      </c>
      <c r="CQ22" s="1">
        <f t="shared" ref="CQ22:CQ53" si="103">SUM(CE22+CI22+CM22)</f>
        <v>1.52</v>
      </c>
      <c r="CR22" s="4">
        <v>1.05</v>
      </c>
      <c r="CS22" s="2">
        <v>96</v>
      </c>
      <c r="CT22" s="2">
        <v>89</v>
      </c>
      <c r="CU22" s="2">
        <v>81</v>
      </c>
      <c r="CV22" s="2"/>
      <c r="CW22" s="2"/>
      <c r="CX22" s="2"/>
      <c r="CY22" s="2"/>
      <c r="CZ22" s="10">
        <f t="shared" ref="CZ22:CZ53" si="104">SUM(CR22+CV22)</f>
        <v>1.05</v>
      </c>
      <c r="DA22">
        <v>0.96</v>
      </c>
      <c r="DB22">
        <v>93</v>
      </c>
      <c r="DC22">
        <v>90</v>
      </c>
      <c r="DD22">
        <v>68</v>
      </c>
      <c r="DI22" s="9">
        <f t="shared" ref="DI22:DI53" si="105">SUM(DA22+DE22)</f>
        <v>0.96</v>
      </c>
      <c r="DJ22" s="2">
        <v>1.9</v>
      </c>
      <c r="DK22" s="2">
        <v>87</v>
      </c>
      <c r="DL22" s="2">
        <v>81</v>
      </c>
      <c r="DM22" s="2">
        <v>76</v>
      </c>
      <c r="DR22">
        <f t="shared" ref="DR22:DR53" si="106">SUM(DJ22+DN22)</f>
        <v>1.9</v>
      </c>
      <c r="DS22" s="4">
        <v>2.82</v>
      </c>
      <c r="DT22" s="2">
        <v>97</v>
      </c>
      <c r="DU22" s="2">
        <v>95</v>
      </c>
      <c r="DV22" s="2">
        <v>95</v>
      </c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10">
        <f t="shared" ref="EI22:EI53" si="107">SUM(DS22+DW22+EA22+EE22)</f>
        <v>2.82</v>
      </c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10">
        <f t="shared" ref="EZ22:EZ53" si="108">SUM(EJ22+EN22+ER22+EV22)</f>
        <v>0</v>
      </c>
      <c r="FA22" s="2">
        <v>1.35</v>
      </c>
      <c r="FB22" s="2">
        <v>99</v>
      </c>
      <c r="FC22" s="2">
        <v>95</v>
      </c>
      <c r="FD22" s="2">
        <v>95</v>
      </c>
      <c r="FE22" s="2"/>
      <c r="FF22" s="2"/>
      <c r="FG22" s="2"/>
      <c r="FH22" s="2"/>
      <c r="FI22" s="10">
        <f t="shared" ref="FI22:FI53" si="109">SUM(FA22+FE22)</f>
        <v>1.35</v>
      </c>
      <c r="FJ22" s="2">
        <v>0.82</v>
      </c>
      <c r="FK22" s="2">
        <v>93</v>
      </c>
      <c r="FL22" s="2">
        <v>93</v>
      </c>
      <c r="FM22" s="2">
        <v>91</v>
      </c>
      <c r="FN22" s="2"/>
      <c r="FO22" s="2"/>
      <c r="FP22" s="2"/>
      <c r="FQ22" s="2"/>
      <c r="FR22" s="10">
        <f t="shared" ref="FR22:FR53" si="110">SUM(FJ22+FN22)</f>
        <v>0.82</v>
      </c>
      <c r="FS22" s="2">
        <v>2.87</v>
      </c>
      <c r="FT22" s="2">
        <v>95</v>
      </c>
      <c r="FU22" s="2">
        <v>51</v>
      </c>
      <c r="FV22" s="2">
        <v>48</v>
      </c>
      <c r="FW22" s="2">
        <f t="shared" ref="FW22:FW53" si="111">SUM(FS22)</f>
        <v>2.87</v>
      </c>
      <c r="FX22" s="4"/>
      <c r="FY22" s="2"/>
      <c r="FZ22" s="2"/>
      <c r="GA22" s="2"/>
      <c r="GB22" s="2"/>
      <c r="GC22" s="2"/>
      <c r="GD22" s="2"/>
      <c r="GE22" s="2"/>
      <c r="GF22" s="2">
        <f t="shared" ref="GF22:GF53" si="112">SUM(FX22+GB22)</f>
        <v>0</v>
      </c>
      <c r="GG22" s="4">
        <v>1.02</v>
      </c>
      <c r="GH22" s="2">
        <v>93</v>
      </c>
      <c r="GI22" s="2">
        <v>93</v>
      </c>
      <c r="GJ22" s="2">
        <v>91</v>
      </c>
      <c r="GK22">
        <f t="shared" ref="GK22:GK53" si="113">SUM(GG22)</f>
        <v>1.02</v>
      </c>
    </row>
    <row r="23" spans="1:193">
      <c r="A23" s="2">
        <v>11</v>
      </c>
      <c r="B23" s="2">
        <v>26</v>
      </c>
      <c r="C23" s="2" t="s">
        <v>2</v>
      </c>
      <c r="D23" s="2" t="s">
        <v>3</v>
      </c>
      <c r="E23" s="4">
        <v>11</v>
      </c>
      <c r="F23" s="2">
        <v>16250</v>
      </c>
      <c r="G23" s="2">
        <v>16258</v>
      </c>
      <c r="H23" s="2">
        <v>16256</v>
      </c>
      <c r="I23" s="2"/>
      <c r="J23" s="2"/>
      <c r="K23" s="2"/>
      <c r="L23" s="2"/>
      <c r="M23" s="2"/>
      <c r="N23" s="4"/>
      <c r="O23" s="7"/>
      <c r="P23" s="7"/>
      <c r="Q23" s="7"/>
      <c r="R23" s="7"/>
      <c r="S23" s="7"/>
      <c r="T23" s="7"/>
      <c r="U23" s="7"/>
      <c r="V23" s="7"/>
      <c r="W23" s="5">
        <v>2</v>
      </c>
      <c r="X23" s="3">
        <v>15517</v>
      </c>
      <c r="Y23" s="3">
        <v>15570</v>
      </c>
      <c r="Z23" s="3">
        <v>15545</v>
      </c>
      <c r="AA23" s="3">
        <v>3</v>
      </c>
      <c r="AB23" s="3">
        <v>15517</v>
      </c>
      <c r="AC23" s="3">
        <v>15707</v>
      </c>
      <c r="AD23" s="3">
        <v>15616</v>
      </c>
      <c r="AE23" s="2">
        <v>7</v>
      </c>
      <c r="AF23" s="2">
        <v>15517</v>
      </c>
      <c r="AG23" s="2">
        <v>15685</v>
      </c>
      <c r="AH23" s="2">
        <v>15515</v>
      </c>
      <c r="AI23" s="2">
        <v>9</v>
      </c>
      <c r="AJ23" s="2">
        <v>15517</v>
      </c>
      <c r="AK23" s="2"/>
      <c r="AL23" s="4"/>
      <c r="AM23" s="2"/>
      <c r="AN23" s="2"/>
      <c r="AO23" s="2"/>
      <c r="AP23" s="2"/>
      <c r="AQ23" s="2"/>
      <c r="AR23" s="2"/>
      <c r="AS23" s="2"/>
      <c r="AT23" s="3"/>
      <c r="AU23" s="4">
        <v>11</v>
      </c>
      <c r="AV23" s="2">
        <v>56274</v>
      </c>
      <c r="AW23" s="2">
        <v>56372</v>
      </c>
      <c r="AX23" s="2">
        <v>56370</v>
      </c>
      <c r="AY23" s="2">
        <v>12</v>
      </c>
      <c r="AZ23" s="2">
        <v>56274</v>
      </c>
      <c r="BA23" s="2">
        <v>56372</v>
      </c>
      <c r="BB23" s="2">
        <v>56390</v>
      </c>
      <c r="BC23" s="13"/>
      <c r="BD23" s="2">
        <v>13</v>
      </c>
      <c r="BE23" s="2">
        <v>62261</v>
      </c>
      <c r="BF23" s="2">
        <v>62432</v>
      </c>
      <c r="BG23" s="2">
        <v>62264</v>
      </c>
      <c r="BM23" s="4"/>
      <c r="BN23" s="2"/>
      <c r="BO23" s="2"/>
      <c r="BP23" s="2"/>
      <c r="BQ23" s="2"/>
      <c r="CR23" s="4"/>
      <c r="CS23" s="2"/>
      <c r="CT23" s="2"/>
      <c r="CU23" s="2"/>
      <c r="CV23" s="2"/>
      <c r="CW23" s="2"/>
      <c r="CX23" s="2"/>
      <c r="CY23" s="2"/>
      <c r="CZ23" s="10"/>
      <c r="DJ23" s="2"/>
      <c r="DK23" s="2"/>
      <c r="DL23" s="2"/>
      <c r="DM23" s="2"/>
      <c r="DS23" s="4">
        <v>17</v>
      </c>
      <c r="DT23" s="2">
        <v>62441</v>
      </c>
      <c r="DU23" s="2">
        <v>62440</v>
      </c>
      <c r="DV23" s="2">
        <v>62258</v>
      </c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10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10"/>
      <c r="FA23" s="2"/>
      <c r="FB23" s="2"/>
      <c r="FC23" s="2"/>
      <c r="FD23" s="2"/>
      <c r="FE23" s="2"/>
      <c r="FF23" s="2"/>
      <c r="FG23" s="2"/>
      <c r="FH23" s="2"/>
      <c r="FI23" s="10"/>
      <c r="FJ23" s="2">
        <v>6</v>
      </c>
      <c r="FK23" s="2">
        <v>15480</v>
      </c>
      <c r="FL23" s="2">
        <v>15514</v>
      </c>
      <c r="FM23" s="2">
        <v>15515</v>
      </c>
      <c r="FN23" s="2"/>
      <c r="FO23" s="2"/>
      <c r="FP23" s="2"/>
      <c r="FQ23" s="2"/>
      <c r="FR23" s="10"/>
      <c r="FS23" s="2"/>
      <c r="FT23" s="2"/>
      <c r="FU23" s="2"/>
      <c r="FV23" s="2"/>
      <c r="FW23" s="2"/>
      <c r="FX23" s="4"/>
      <c r="FY23" s="2"/>
      <c r="FZ23" s="2"/>
      <c r="GA23" s="2"/>
      <c r="GB23" s="2"/>
      <c r="GC23" s="2"/>
      <c r="GD23" s="2"/>
      <c r="GE23" s="2"/>
      <c r="GF23" s="2"/>
      <c r="GG23" s="4">
        <v>19</v>
      </c>
      <c r="GH23" s="2">
        <v>62379</v>
      </c>
      <c r="GI23" s="2">
        <v>76518</v>
      </c>
      <c r="GJ23" s="2">
        <v>62421</v>
      </c>
    </row>
    <row r="24" spans="1:193">
      <c r="A24" s="2"/>
      <c r="B24" s="2"/>
      <c r="C24" s="2" t="s">
        <v>4</v>
      </c>
      <c r="D24" s="2" t="s">
        <v>5</v>
      </c>
      <c r="E24" s="4">
        <v>7.4950000000000001</v>
      </c>
      <c r="F24" s="2" t="s">
        <v>0</v>
      </c>
      <c r="G24" s="2" t="s">
        <v>1</v>
      </c>
      <c r="H24" s="2" t="s">
        <v>0</v>
      </c>
      <c r="I24" s="2"/>
      <c r="J24" s="2"/>
      <c r="K24" s="2"/>
      <c r="L24" s="2"/>
      <c r="M24" s="2"/>
      <c r="N24" s="4"/>
      <c r="O24" s="7"/>
      <c r="P24" s="7"/>
      <c r="Q24" s="7"/>
      <c r="R24" s="7"/>
      <c r="S24" s="7"/>
      <c r="T24" s="7"/>
      <c r="U24" s="7"/>
      <c r="V24" s="7"/>
      <c r="W24" s="4">
        <v>4.7779999999999996</v>
      </c>
      <c r="X24" s="2" t="s">
        <v>28</v>
      </c>
      <c r="Y24" s="2" t="s">
        <v>20</v>
      </c>
      <c r="Z24" s="2" t="s">
        <v>41</v>
      </c>
      <c r="AA24" s="2">
        <v>4.8659999999999997</v>
      </c>
      <c r="AB24" s="2" t="s">
        <v>28</v>
      </c>
      <c r="AC24" s="2" t="s">
        <v>39</v>
      </c>
      <c r="AD24" s="2" t="s">
        <v>42</v>
      </c>
      <c r="AE24" s="2">
        <v>5.6280000000000001</v>
      </c>
      <c r="AF24" s="2" t="s">
        <v>28</v>
      </c>
      <c r="AG24" s="2" t="s">
        <v>33</v>
      </c>
      <c r="AH24" s="2" t="s">
        <v>28</v>
      </c>
      <c r="AI24" s="2">
        <v>5.8040000000000003</v>
      </c>
      <c r="AJ24" s="2" t="s">
        <v>28</v>
      </c>
      <c r="AK24" s="2"/>
      <c r="AL24" s="4"/>
      <c r="AM24" s="2"/>
      <c r="AN24" s="2"/>
      <c r="AO24" s="2"/>
      <c r="AP24" s="2"/>
      <c r="AQ24" s="2"/>
      <c r="AR24" s="2"/>
      <c r="AS24" s="2"/>
      <c r="AT24" s="2"/>
      <c r="AU24" s="4">
        <v>7.968</v>
      </c>
      <c r="AV24" s="2" t="s">
        <v>66</v>
      </c>
      <c r="AW24" s="2" t="s">
        <v>65</v>
      </c>
      <c r="AX24" s="2" t="s">
        <v>65</v>
      </c>
      <c r="AY24" s="2">
        <v>7.976</v>
      </c>
      <c r="AZ24" s="2" t="s">
        <v>66</v>
      </c>
      <c r="BA24" s="2" t="s">
        <v>65</v>
      </c>
      <c r="BB24" s="2" t="s">
        <v>66</v>
      </c>
      <c r="BC24" s="10"/>
      <c r="BD24" s="2">
        <v>9.0500000000000007</v>
      </c>
      <c r="BE24" s="2" t="s">
        <v>75</v>
      </c>
      <c r="BF24" s="2" t="s">
        <v>74</v>
      </c>
      <c r="BG24" s="2" t="s">
        <v>75</v>
      </c>
      <c r="BM24" s="4"/>
      <c r="BN24" s="2"/>
      <c r="BO24" s="2"/>
      <c r="BP24" s="2"/>
      <c r="BQ24" s="2"/>
      <c r="CR24" s="4"/>
      <c r="CS24" s="2"/>
      <c r="CT24" s="2"/>
      <c r="CU24" s="2"/>
      <c r="CV24" s="2"/>
      <c r="CW24" s="2"/>
      <c r="CX24" s="2"/>
      <c r="CY24" s="2"/>
      <c r="CZ24" s="10"/>
      <c r="DJ24" s="2"/>
      <c r="DK24" s="2"/>
      <c r="DL24" s="2"/>
      <c r="DM24" s="2"/>
      <c r="DS24" s="4">
        <v>9.6349999999999998</v>
      </c>
      <c r="DT24" s="2" t="s">
        <v>108</v>
      </c>
      <c r="DU24" s="2" t="s">
        <v>108</v>
      </c>
      <c r="DV24" s="2" t="s">
        <v>107</v>
      </c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10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10"/>
      <c r="FA24" s="2"/>
      <c r="FB24" s="2"/>
      <c r="FC24" s="2"/>
      <c r="FD24" s="2"/>
      <c r="FE24" s="2"/>
      <c r="FF24" s="2"/>
      <c r="FG24" s="2"/>
      <c r="FH24" s="2"/>
      <c r="FI24" s="10"/>
      <c r="FJ24" s="2">
        <v>5.5640000000000001</v>
      </c>
      <c r="FK24" s="2" t="s">
        <v>31</v>
      </c>
      <c r="FL24" s="2" t="s">
        <v>40</v>
      </c>
      <c r="FM24" s="2" t="s">
        <v>28</v>
      </c>
      <c r="FN24" s="2"/>
      <c r="FO24" s="2"/>
      <c r="FP24" s="2"/>
      <c r="FQ24" s="2"/>
      <c r="FR24" s="10"/>
      <c r="FS24" s="2"/>
      <c r="FT24" s="2"/>
      <c r="FU24" s="2"/>
      <c r="FV24" s="2"/>
      <c r="FW24" s="2"/>
      <c r="FX24" s="4"/>
      <c r="FY24" s="2"/>
      <c r="FZ24" s="2"/>
      <c r="GA24" s="2"/>
      <c r="GB24" s="2"/>
      <c r="GC24" s="2"/>
      <c r="GD24" s="2"/>
      <c r="GE24" s="2"/>
      <c r="GF24" s="2"/>
      <c r="GG24" s="4">
        <v>10.084</v>
      </c>
      <c r="GH24" s="2" t="s">
        <v>97</v>
      </c>
      <c r="GI24" s="2" t="s">
        <v>198</v>
      </c>
      <c r="GJ24" s="2" t="s">
        <v>95</v>
      </c>
    </row>
    <row r="25" spans="1:193">
      <c r="A25" s="2"/>
      <c r="B25" s="2"/>
      <c r="C25" s="2" t="s">
        <v>8</v>
      </c>
      <c r="D25" s="2" t="s">
        <v>9</v>
      </c>
      <c r="E25" s="4">
        <v>76.12</v>
      </c>
      <c r="F25" s="2">
        <v>97</v>
      </c>
      <c r="G25" s="2">
        <v>94</v>
      </c>
      <c r="H25" s="2">
        <v>91</v>
      </c>
      <c r="I25" s="2"/>
      <c r="J25" s="2"/>
      <c r="K25" s="2"/>
      <c r="L25" s="2"/>
      <c r="M25" s="2">
        <f t="shared" ref="M25:M37" si="114">SUM(E25+I25)</f>
        <v>76.12</v>
      </c>
      <c r="N25" s="4"/>
      <c r="O25" s="7"/>
      <c r="P25" s="7"/>
      <c r="Q25" s="7"/>
      <c r="R25" s="7"/>
      <c r="S25" s="7"/>
      <c r="T25" s="7"/>
      <c r="U25" s="7"/>
      <c r="V25" s="7">
        <f t="shared" ref="V25:V56" si="115">SUM(N25+R25)</f>
        <v>0</v>
      </c>
      <c r="W25" s="4">
        <v>0.22</v>
      </c>
      <c r="X25" s="2">
        <v>55</v>
      </c>
      <c r="Y25" s="2">
        <v>53</v>
      </c>
      <c r="Z25" s="2">
        <v>46</v>
      </c>
      <c r="AA25" s="2">
        <v>0.16</v>
      </c>
      <c r="AB25" s="2">
        <v>35</v>
      </c>
      <c r="AC25" s="2">
        <v>35</v>
      </c>
      <c r="AD25" s="2">
        <v>35</v>
      </c>
      <c r="AE25" s="2">
        <v>0.38</v>
      </c>
      <c r="AF25" s="2">
        <v>86</v>
      </c>
      <c r="AG25" s="2">
        <v>80</v>
      </c>
      <c r="AH25" s="2">
        <v>74</v>
      </c>
      <c r="AI25" s="2">
        <v>0.75</v>
      </c>
      <c r="AJ25" s="2">
        <v>83</v>
      </c>
      <c r="AK25" s="2">
        <f t="shared" ref="AK25:AK56" si="116">SUM(W25+AA25+AE25+AI25)</f>
        <v>1.51</v>
      </c>
      <c r="AL25" s="4"/>
      <c r="AM25" s="2"/>
      <c r="AN25" s="2"/>
      <c r="AO25" s="2"/>
      <c r="AP25" s="2"/>
      <c r="AQ25" s="2"/>
      <c r="AR25" s="2"/>
      <c r="AS25" s="2"/>
      <c r="AT25" s="2">
        <f t="shared" ref="AT25:AT56" si="117">SUM(AL25+AP25)</f>
        <v>0</v>
      </c>
      <c r="AU25" s="4">
        <v>6.75</v>
      </c>
      <c r="AV25" s="2">
        <v>99</v>
      </c>
      <c r="AW25" s="2">
        <v>96</v>
      </c>
      <c r="AX25" s="2">
        <v>95</v>
      </c>
      <c r="AY25" s="2">
        <v>4.0199999999999996</v>
      </c>
      <c r="AZ25" s="2">
        <v>97</v>
      </c>
      <c r="BA25" s="2">
        <v>96</v>
      </c>
      <c r="BB25" s="2">
        <v>94</v>
      </c>
      <c r="BC25" s="10">
        <f t="shared" ref="BC25:BC56" si="118">SUM(AU25+AY25)</f>
        <v>10.77</v>
      </c>
      <c r="BD25" s="2">
        <v>6.62</v>
      </c>
      <c r="BE25" s="2">
        <v>98</v>
      </c>
      <c r="BF25" s="2">
        <v>83</v>
      </c>
      <c r="BG25" s="2">
        <v>58</v>
      </c>
      <c r="BL25">
        <f t="shared" ref="BL25:BL56" si="119">SUM(BD25+BH25)</f>
        <v>6.62</v>
      </c>
      <c r="BM25" s="4"/>
      <c r="BN25" s="2"/>
      <c r="BO25" s="2"/>
      <c r="BP25" s="2"/>
      <c r="BQ25" s="2">
        <f t="shared" ref="BQ25:BQ56" si="120">SUM(BM25)</f>
        <v>0</v>
      </c>
      <c r="CD25" s="9">
        <f t="shared" ref="CD25:CD56" si="121">SUM(BR25+BV25+BZ25)</f>
        <v>0</v>
      </c>
      <c r="CQ25" s="1">
        <f t="shared" ref="CQ25:CQ56" si="122">SUM(CE25+CI25+CM25)</f>
        <v>0</v>
      </c>
      <c r="CR25" s="4"/>
      <c r="CS25" s="2"/>
      <c r="CT25" s="2"/>
      <c r="CU25" s="2"/>
      <c r="CV25" s="2"/>
      <c r="CW25" s="2"/>
      <c r="CX25" s="2"/>
      <c r="CY25" s="2"/>
      <c r="CZ25" s="10">
        <f t="shared" ref="CZ25:CZ56" si="123">SUM(CR25+CV25)</f>
        <v>0</v>
      </c>
      <c r="DI25" s="9">
        <f t="shared" ref="DI25:DI56" si="124">SUM(DA25+DE25)</f>
        <v>0</v>
      </c>
      <c r="DJ25" s="2"/>
      <c r="DK25" s="2"/>
      <c r="DL25" s="2"/>
      <c r="DM25" s="2"/>
      <c r="DR25">
        <f t="shared" ref="DR25:DR56" si="125">SUM(DJ25+DN25)</f>
        <v>0</v>
      </c>
      <c r="DS25" s="4">
        <v>0.71</v>
      </c>
      <c r="DT25" s="2">
        <v>94</v>
      </c>
      <c r="DU25" s="2">
        <v>93</v>
      </c>
      <c r="DV25" s="2">
        <v>90</v>
      </c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10">
        <f t="shared" ref="EI25:EI56" si="126">SUM(DS25+DW25+EA25+EE25)</f>
        <v>0.71</v>
      </c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10">
        <f t="shared" ref="EZ25:EZ56" si="127">SUM(EJ25+EN25+ER25+EV25)</f>
        <v>0</v>
      </c>
      <c r="FA25" s="2"/>
      <c r="FB25" s="2"/>
      <c r="FC25" s="2"/>
      <c r="FD25" s="2"/>
      <c r="FE25" s="2"/>
      <c r="FF25" s="2"/>
      <c r="FG25" s="2"/>
      <c r="FH25" s="2"/>
      <c r="FI25" s="10">
        <f t="shared" ref="FI25:FI56" si="128">SUM(FA25+FE25)</f>
        <v>0</v>
      </c>
      <c r="FJ25" s="2">
        <v>0.46</v>
      </c>
      <c r="FK25" s="2">
        <v>93</v>
      </c>
      <c r="FL25" s="2">
        <v>90</v>
      </c>
      <c r="FM25" s="2">
        <v>90</v>
      </c>
      <c r="FN25" s="2"/>
      <c r="FO25" s="2"/>
      <c r="FP25" s="2"/>
      <c r="FQ25" s="2"/>
      <c r="FR25" s="10">
        <f t="shared" ref="FR25:FR56" si="129">SUM(FJ25+FN25)</f>
        <v>0.46</v>
      </c>
      <c r="FS25" s="2"/>
      <c r="FT25" s="2"/>
      <c r="FU25" s="2"/>
      <c r="FV25" s="2"/>
      <c r="FW25" s="2">
        <f t="shared" ref="FW25:FW56" si="130">SUM(FS25)</f>
        <v>0</v>
      </c>
      <c r="FX25" s="4"/>
      <c r="FY25" s="2"/>
      <c r="FZ25" s="2"/>
      <c r="GA25" s="2"/>
      <c r="GB25" s="2"/>
      <c r="GC25" s="2"/>
      <c r="GD25" s="2"/>
      <c r="GE25" s="2"/>
      <c r="GF25" s="2">
        <f t="shared" ref="GF25:GF56" si="131">SUM(FX25+GB25)</f>
        <v>0</v>
      </c>
      <c r="GG25" s="4">
        <v>1.1599999999999999</v>
      </c>
      <c r="GH25" s="2">
        <v>74</v>
      </c>
      <c r="GI25" s="2">
        <v>53</v>
      </c>
      <c r="GJ25" s="2">
        <v>47</v>
      </c>
      <c r="GK25">
        <f t="shared" ref="GK25:GK56" si="132">SUM(GG25)</f>
        <v>1.1599999999999999</v>
      </c>
    </row>
    <row r="26" spans="1:193">
      <c r="A26" s="2">
        <v>12</v>
      </c>
      <c r="B26" s="2">
        <v>38</v>
      </c>
      <c r="C26" s="2" t="s">
        <v>2</v>
      </c>
      <c r="D26" s="2" t="s">
        <v>3</v>
      </c>
      <c r="E26" s="4">
        <v>9</v>
      </c>
      <c r="F26" s="2">
        <v>16250</v>
      </c>
      <c r="G26" s="2">
        <v>16258</v>
      </c>
      <c r="H26" s="2">
        <v>16256</v>
      </c>
      <c r="I26" s="2"/>
      <c r="J26" s="2"/>
      <c r="K26" s="2"/>
      <c r="L26" s="2"/>
      <c r="M26" s="2"/>
      <c r="N26" s="4"/>
      <c r="O26" s="7"/>
      <c r="P26" s="7"/>
      <c r="Q26" s="7"/>
      <c r="R26" s="7"/>
      <c r="S26" s="7"/>
      <c r="T26" s="7"/>
      <c r="U26" s="7"/>
      <c r="V26" s="7"/>
      <c r="W26" s="5">
        <v>4</v>
      </c>
      <c r="X26" s="3">
        <v>15517</v>
      </c>
      <c r="Y26" s="3">
        <v>15500</v>
      </c>
      <c r="Z26" s="3">
        <v>15707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5">
        <v>3</v>
      </c>
      <c r="AM26" s="3">
        <v>15500</v>
      </c>
      <c r="AN26" s="3">
        <v>15545</v>
      </c>
      <c r="AO26" s="3">
        <v>15721</v>
      </c>
      <c r="AP26" s="2"/>
      <c r="AQ26" s="2"/>
      <c r="AR26" s="2"/>
      <c r="AS26" s="2"/>
      <c r="AT26" s="3"/>
      <c r="AU26" s="6">
        <v>10</v>
      </c>
      <c r="AV26" s="1">
        <v>56274</v>
      </c>
      <c r="AW26" s="1">
        <v>15641</v>
      </c>
      <c r="AX26" s="1">
        <v>56284</v>
      </c>
      <c r="AY26" s="2"/>
      <c r="AZ26" s="2"/>
      <c r="BA26" s="2"/>
      <c r="BB26" s="2"/>
      <c r="BC26" s="13"/>
      <c r="BD26" s="2">
        <v>14</v>
      </c>
      <c r="BE26" s="2">
        <v>62261</v>
      </c>
      <c r="BF26" s="2">
        <v>62432</v>
      </c>
      <c r="BG26" s="2">
        <v>51791</v>
      </c>
      <c r="BM26" s="4"/>
      <c r="BN26" s="2"/>
      <c r="BO26" s="2"/>
      <c r="BP26" s="2"/>
      <c r="BQ26" s="2"/>
      <c r="BR26" s="6">
        <v>18</v>
      </c>
      <c r="BS26" s="1">
        <v>62563</v>
      </c>
      <c r="BT26" s="1">
        <v>62421</v>
      </c>
      <c r="BU26" s="1">
        <v>62525</v>
      </c>
      <c r="CE26" s="1">
        <v>11</v>
      </c>
      <c r="CF26" s="1">
        <v>62285</v>
      </c>
      <c r="CG26" s="1">
        <v>62286</v>
      </c>
      <c r="CH26" s="1">
        <v>62245</v>
      </c>
      <c r="CI26" s="1">
        <v>12</v>
      </c>
      <c r="CJ26" s="1">
        <v>62286</v>
      </c>
      <c r="CK26" s="1">
        <v>62285</v>
      </c>
      <c r="CL26" s="1">
        <v>62245</v>
      </c>
      <c r="CR26" s="4">
        <v>17</v>
      </c>
      <c r="CS26" s="2">
        <v>62246</v>
      </c>
      <c r="CT26" s="2">
        <v>62421</v>
      </c>
      <c r="CU26" s="2">
        <v>62441</v>
      </c>
      <c r="CV26" s="2"/>
      <c r="CW26" s="2"/>
      <c r="CX26" s="2"/>
      <c r="CY26" s="2"/>
      <c r="CZ26" s="10"/>
      <c r="DJ26" s="2"/>
      <c r="DK26" s="2"/>
      <c r="DL26" s="2"/>
      <c r="DM26" s="2"/>
      <c r="DS26" s="4">
        <v>21</v>
      </c>
      <c r="DT26" s="2">
        <v>62439</v>
      </c>
      <c r="DU26" s="2">
        <v>62440</v>
      </c>
      <c r="DV26" s="2">
        <v>62441</v>
      </c>
      <c r="DW26" s="1">
        <v>22</v>
      </c>
      <c r="DX26" s="1">
        <v>62441</v>
      </c>
      <c r="DY26" s="1">
        <v>62429</v>
      </c>
      <c r="DZ26" s="1">
        <v>62530</v>
      </c>
      <c r="EA26" s="1">
        <v>24</v>
      </c>
      <c r="EB26" s="1">
        <v>62441</v>
      </c>
      <c r="EC26" s="1">
        <v>62415</v>
      </c>
      <c r="ED26" s="1">
        <v>62421</v>
      </c>
      <c r="EE26" s="2"/>
      <c r="EF26" s="2"/>
      <c r="EG26" s="2"/>
      <c r="EH26" s="2"/>
      <c r="EI26" s="10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10"/>
      <c r="FA26" s="2">
        <v>19</v>
      </c>
      <c r="FB26" s="2">
        <v>62470</v>
      </c>
      <c r="FC26" s="2">
        <v>62469</v>
      </c>
      <c r="FD26" s="2">
        <v>62291</v>
      </c>
      <c r="FE26" s="2"/>
      <c r="FF26" s="2"/>
      <c r="FG26" s="2"/>
      <c r="FH26" s="2"/>
      <c r="FI26" s="10"/>
      <c r="FJ26" s="2">
        <v>7</v>
      </c>
      <c r="FK26" s="2">
        <v>15700</v>
      </c>
      <c r="FL26" s="2">
        <v>15514</v>
      </c>
      <c r="FM26" s="10">
        <v>15515</v>
      </c>
      <c r="FN26" s="2"/>
      <c r="FO26" s="2"/>
      <c r="FP26" s="2"/>
      <c r="FQ26" s="2"/>
      <c r="FR26" s="10"/>
      <c r="FS26" s="2"/>
      <c r="FT26" s="2"/>
      <c r="FU26" s="2"/>
      <c r="FV26" s="2"/>
      <c r="FW26" s="2"/>
      <c r="FX26" s="4"/>
      <c r="FY26" s="2"/>
      <c r="FZ26" s="2"/>
      <c r="GA26" s="2"/>
      <c r="GB26" s="2"/>
      <c r="GC26" s="2"/>
      <c r="GD26" s="2"/>
      <c r="GE26" s="2"/>
      <c r="GF26" s="2"/>
      <c r="GG26" s="4">
        <v>20</v>
      </c>
      <c r="GH26" s="2">
        <v>62379</v>
      </c>
      <c r="GI26" s="2">
        <v>62330</v>
      </c>
      <c r="GJ26" s="2">
        <v>62563</v>
      </c>
    </row>
    <row r="27" spans="1:193">
      <c r="A27" s="2"/>
      <c r="B27" s="2"/>
      <c r="C27" s="2" t="s">
        <v>4</v>
      </c>
      <c r="D27" s="2" t="s">
        <v>5</v>
      </c>
      <c r="E27" s="4">
        <v>7.4870000000000001</v>
      </c>
      <c r="F27" s="2" t="s">
        <v>0</v>
      </c>
      <c r="G27" s="2" t="s">
        <v>1</v>
      </c>
      <c r="H27" s="2" t="s">
        <v>0</v>
      </c>
      <c r="I27" s="2"/>
      <c r="J27" s="2"/>
      <c r="K27" s="2"/>
      <c r="L27" s="2"/>
      <c r="M27" s="2"/>
      <c r="N27" s="4"/>
      <c r="O27" s="7"/>
      <c r="P27" s="7"/>
      <c r="Q27" s="7"/>
      <c r="R27" s="7"/>
      <c r="S27" s="7"/>
      <c r="T27" s="7"/>
      <c r="U27" s="7"/>
      <c r="V27" s="7"/>
      <c r="W27" s="4">
        <v>5.3550000000000004</v>
      </c>
      <c r="X27" s="2" t="s">
        <v>28</v>
      </c>
      <c r="Y27" s="2" t="s">
        <v>36</v>
      </c>
      <c r="Z27" s="2" t="s">
        <v>14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4">
        <v>5.2750000000000004</v>
      </c>
      <c r="AM27" s="2" t="s">
        <v>24</v>
      </c>
      <c r="AN27" s="2" t="s">
        <v>41</v>
      </c>
      <c r="AO27" s="2" t="s">
        <v>57</v>
      </c>
      <c r="AP27" s="2"/>
      <c r="AQ27" s="2"/>
      <c r="AR27" s="2"/>
      <c r="AS27" s="2"/>
      <c r="AT27" s="2"/>
      <c r="AU27" s="6">
        <v>7.976</v>
      </c>
      <c r="AV27" s="1" t="s">
        <v>66</v>
      </c>
      <c r="AW27" s="1" t="s">
        <v>72</v>
      </c>
      <c r="AX27" s="1" t="s">
        <v>70</v>
      </c>
      <c r="AY27" s="2"/>
      <c r="AZ27" s="2"/>
      <c r="BA27" s="2"/>
      <c r="BB27" s="2"/>
      <c r="BC27" s="10"/>
      <c r="BD27" s="2">
        <v>9.0500000000000007</v>
      </c>
      <c r="BE27" s="2" t="s">
        <v>75</v>
      </c>
      <c r="BF27" s="2" t="s">
        <v>74</v>
      </c>
      <c r="BG27" s="2" t="s">
        <v>81</v>
      </c>
      <c r="BM27" s="4"/>
      <c r="BN27" s="2"/>
      <c r="BO27" s="2"/>
      <c r="BP27" s="2"/>
      <c r="BQ27" s="2"/>
      <c r="BR27" s="6">
        <v>9.4510000000000005</v>
      </c>
      <c r="BS27" s="1" t="s">
        <v>94</v>
      </c>
      <c r="BT27" s="1" t="s">
        <v>95</v>
      </c>
      <c r="BU27" s="1" t="s">
        <v>96</v>
      </c>
      <c r="CE27" s="1">
        <v>8.4410000000000007</v>
      </c>
      <c r="CF27" s="1" t="s">
        <v>100</v>
      </c>
      <c r="CG27" s="1" t="s">
        <v>100</v>
      </c>
      <c r="CH27" s="1" t="s">
        <v>103</v>
      </c>
      <c r="CI27" s="1">
        <v>8.6890000000000001</v>
      </c>
      <c r="CJ27" s="1" t="s">
        <v>100</v>
      </c>
      <c r="CK27" s="1" t="s">
        <v>100</v>
      </c>
      <c r="CL27" s="1" t="s">
        <v>103</v>
      </c>
      <c r="CR27" s="4">
        <v>9.3629999999999995</v>
      </c>
      <c r="CS27" s="2" t="s">
        <v>103</v>
      </c>
      <c r="CT27" s="2" t="s">
        <v>95</v>
      </c>
      <c r="CU27" s="2" t="s">
        <v>108</v>
      </c>
      <c r="CV27" s="2"/>
      <c r="CW27" s="2"/>
      <c r="CX27" s="2"/>
      <c r="CY27" s="2"/>
      <c r="CZ27" s="10"/>
      <c r="DJ27" s="2"/>
      <c r="DK27" s="2"/>
      <c r="DL27" s="2"/>
      <c r="DM27" s="2"/>
      <c r="DS27" s="4">
        <v>9.6270000000000007</v>
      </c>
      <c r="DT27" s="2" t="s">
        <v>108</v>
      </c>
      <c r="DU27" s="2" t="s">
        <v>108</v>
      </c>
      <c r="DV27" s="2" t="s">
        <v>108</v>
      </c>
      <c r="DW27" s="1">
        <v>9.6669999999999998</v>
      </c>
      <c r="DX27" s="1" t="s">
        <v>120</v>
      </c>
      <c r="DY27" s="1" t="s">
        <v>192</v>
      </c>
      <c r="DZ27" s="1" t="s">
        <v>96</v>
      </c>
      <c r="EA27" s="1">
        <v>10.084</v>
      </c>
      <c r="EB27" s="1" t="s">
        <v>120</v>
      </c>
      <c r="EC27" s="1" t="s">
        <v>104</v>
      </c>
      <c r="ED27" s="1" t="s">
        <v>190</v>
      </c>
      <c r="EE27" s="2"/>
      <c r="EF27" s="2"/>
      <c r="EG27" s="2"/>
      <c r="EH27" s="2"/>
      <c r="EI27" s="10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10"/>
      <c r="FA27" s="2">
        <v>9.5069999999999997</v>
      </c>
      <c r="FB27" s="2" t="s">
        <v>147</v>
      </c>
      <c r="FC27" s="2" t="s">
        <v>147</v>
      </c>
      <c r="FD27" s="2" t="s">
        <v>147</v>
      </c>
      <c r="FE27" s="2"/>
      <c r="FF27" s="2"/>
      <c r="FG27" s="2"/>
      <c r="FH27" s="2"/>
      <c r="FI27" s="10"/>
      <c r="FJ27" s="2">
        <v>5.8040000000000003</v>
      </c>
      <c r="FK27" s="2" t="s">
        <v>131</v>
      </c>
      <c r="FL27" s="2" t="s">
        <v>40</v>
      </c>
      <c r="FM27" s="10" t="s">
        <v>28</v>
      </c>
      <c r="FN27" s="2"/>
      <c r="FO27" s="2"/>
      <c r="FP27" s="2"/>
      <c r="FQ27" s="2"/>
      <c r="FR27" s="10"/>
      <c r="FS27" s="2"/>
      <c r="FT27" s="2"/>
      <c r="FU27" s="2"/>
      <c r="FV27" s="2"/>
      <c r="FW27" s="2"/>
      <c r="FX27" s="4"/>
      <c r="FY27" s="2"/>
      <c r="FZ27" s="2"/>
      <c r="GA27" s="2"/>
      <c r="GB27" s="2"/>
      <c r="GC27" s="2"/>
      <c r="GD27" s="2"/>
      <c r="GE27" s="2"/>
      <c r="GF27" s="2"/>
      <c r="GG27" s="4">
        <v>9.5389999999999997</v>
      </c>
      <c r="GH27" s="2" t="s">
        <v>97</v>
      </c>
      <c r="GI27" s="2" t="s">
        <v>98</v>
      </c>
      <c r="GJ27" s="2" t="s">
        <v>94</v>
      </c>
    </row>
    <row r="28" spans="1:193">
      <c r="A28" s="2"/>
      <c r="B28" s="2"/>
      <c r="C28" s="2" t="s">
        <v>8</v>
      </c>
      <c r="D28" s="2" t="s">
        <v>9</v>
      </c>
      <c r="E28" s="4">
        <v>68.180000000000007</v>
      </c>
      <c r="F28" s="2">
        <v>97</v>
      </c>
      <c r="G28" s="2">
        <v>94</v>
      </c>
      <c r="H28" s="2">
        <v>91</v>
      </c>
      <c r="I28" s="2"/>
      <c r="J28" s="2"/>
      <c r="K28" s="2"/>
      <c r="L28" s="2"/>
      <c r="M28" s="2">
        <f t="shared" ref="M28:M37" si="133">SUM(E28+I28)</f>
        <v>68.180000000000007</v>
      </c>
      <c r="N28" s="4"/>
      <c r="O28" s="7"/>
      <c r="P28" s="7"/>
      <c r="Q28" s="7"/>
      <c r="R28" s="7"/>
      <c r="S28" s="7"/>
      <c r="T28" s="7"/>
      <c r="U28" s="7"/>
      <c r="V28" s="7">
        <f t="shared" ref="V28:V59" si="134">SUM(N28+R28)</f>
        <v>0</v>
      </c>
      <c r="W28" s="4">
        <v>0.77</v>
      </c>
      <c r="X28" s="2">
        <v>60</v>
      </c>
      <c r="Y28" s="2">
        <v>60</v>
      </c>
      <c r="Z28" s="2">
        <v>53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f t="shared" ref="AK28:AK59" si="135">SUM(W28+AA28+AE28+AI28)</f>
        <v>0.77</v>
      </c>
      <c r="AL28" s="4">
        <v>1.04</v>
      </c>
      <c r="AM28" s="2">
        <v>93</v>
      </c>
      <c r="AN28" s="2">
        <v>87</v>
      </c>
      <c r="AO28" s="2">
        <v>87</v>
      </c>
      <c r="AP28" s="2"/>
      <c r="AQ28" s="2"/>
      <c r="AR28" s="2"/>
      <c r="AS28" s="2"/>
      <c r="AT28" s="2">
        <f t="shared" ref="AT28:AT59" si="136">SUM(AL28+AP28)</f>
        <v>1.04</v>
      </c>
      <c r="AU28" s="6">
        <v>2.09</v>
      </c>
      <c r="AV28" s="1">
        <v>92</v>
      </c>
      <c r="AW28" s="1">
        <v>81</v>
      </c>
      <c r="AX28" s="1">
        <v>78</v>
      </c>
      <c r="AY28" s="2"/>
      <c r="AZ28" s="2"/>
      <c r="BA28" s="2"/>
      <c r="BB28" s="2"/>
      <c r="BC28" s="10">
        <f t="shared" ref="BC28:BC59" si="137">SUM(AU28+AY28)</f>
        <v>2.09</v>
      </c>
      <c r="BD28" s="2">
        <v>4.58</v>
      </c>
      <c r="BE28" s="2">
        <v>96</v>
      </c>
      <c r="BF28" s="2">
        <v>64</v>
      </c>
      <c r="BG28" s="2">
        <v>52</v>
      </c>
      <c r="BL28">
        <f t="shared" ref="BL28:BL59" si="138">SUM(BD28+BH28)</f>
        <v>4.58</v>
      </c>
      <c r="BM28" s="4"/>
      <c r="BN28" s="2"/>
      <c r="BO28" s="2"/>
      <c r="BP28" s="2"/>
      <c r="BQ28" s="2">
        <f t="shared" ref="BQ28:BQ59" si="139">SUM(BM28)</f>
        <v>0</v>
      </c>
      <c r="BR28" s="6">
        <v>0.98</v>
      </c>
      <c r="BS28" s="1">
        <v>96</v>
      </c>
      <c r="BT28" s="1">
        <v>96</v>
      </c>
      <c r="BU28" s="1">
        <v>81</v>
      </c>
      <c r="CD28" s="9">
        <f t="shared" ref="CD28:CD59" si="140">SUM(BR28+BV28+BZ28)</f>
        <v>0.98</v>
      </c>
      <c r="CE28" s="1">
        <v>0.3</v>
      </c>
      <c r="CF28" s="1">
        <v>76</v>
      </c>
      <c r="CG28" s="1">
        <v>64</v>
      </c>
      <c r="CH28" s="1">
        <v>59</v>
      </c>
      <c r="CI28" s="1">
        <v>0.31</v>
      </c>
      <c r="CJ28" s="1">
        <v>93</v>
      </c>
      <c r="CK28" s="1">
        <v>70</v>
      </c>
      <c r="CL28" s="1">
        <v>59</v>
      </c>
      <c r="CQ28" s="1">
        <f t="shared" ref="CQ28:CQ59" si="141">SUM(CE28+CI28+CM28)</f>
        <v>0.61</v>
      </c>
      <c r="CR28" s="4">
        <v>0.21</v>
      </c>
      <c r="CS28" s="2">
        <v>81</v>
      </c>
      <c r="CT28" s="2">
        <v>76</v>
      </c>
      <c r="CU28" s="2">
        <v>74</v>
      </c>
      <c r="CV28" s="2"/>
      <c r="CW28" s="2"/>
      <c r="CX28" s="2"/>
      <c r="CY28" s="2"/>
      <c r="CZ28" s="10">
        <f t="shared" ref="CZ28:CZ59" si="142">SUM(CR28+CV28)</f>
        <v>0.21</v>
      </c>
      <c r="DI28" s="9">
        <f t="shared" ref="DI28:DI59" si="143">SUM(DA28+DE28)</f>
        <v>0</v>
      </c>
      <c r="DJ28" s="2"/>
      <c r="DK28" s="2"/>
      <c r="DL28" s="2"/>
      <c r="DM28" s="2"/>
      <c r="DR28">
        <f t="shared" ref="DR28:DR59" si="144">SUM(DJ28+DN28)</f>
        <v>0</v>
      </c>
      <c r="DS28" s="4">
        <v>2.11</v>
      </c>
      <c r="DT28" s="2">
        <v>95</v>
      </c>
      <c r="DU28" s="2">
        <v>94</v>
      </c>
      <c r="DV28" s="2">
        <v>93</v>
      </c>
      <c r="DW28" s="1">
        <v>2.77</v>
      </c>
      <c r="DX28" s="1">
        <v>78</v>
      </c>
      <c r="DY28" s="1">
        <v>78</v>
      </c>
      <c r="DZ28" s="1">
        <v>78</v>
      </c>
      <c r="EA28" s="1">
        <v>5.58</v>
      </c>
      <c r="EB28" s="1">
        <v>52</v>
      </c>
      <c r="EC28" s="1">
        <v>52</v>
      </c>
      <c r="ED28" s="1">
        <v>42</v>
      </c>
      <c r="EE28" s="2"/>
      <c r="EF28" s="2"/>
      <c r="EG28" s="2"/>
      <c r="EH28" s="2"/>
      <c r="EI28" s="10">
        <f t="shared" ref="EI28:EI59" si="145">SUM(DS28+DW28+EA28+EE28)</f>
        <v>10.46</v>
      </c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10">
        <f t="shared" ref="EZ28:EZ59" si="146">SUM(EJ28+EN28+ER28+EV28)</f>
        <v>0</v>
      </c>
      <c r="FA28" s="2">
        <v>0.36</v>
      </c>
      <c r="FB28" s="2">
        <v>99</v>
      </c>
      <c r="FC28" s="2">
        <v>94</v>
      </c>
      <c r="FD28" s="2">
        <v>94</v>
      </c>
      <c r="FE28" s="2"/>
      <c r="FF28" s="2"/>
      <c r="FG28" s="2"/>
      <c r="FH28" s="2"/>
      <c r="FI28" s="10">
        <f t="shared" ref="FI28:FI59" si="147">SUM(FA28+FE28)</f>
        <v>0.36</v>
      </c>
      <c r="FJ28" s="2">
        <v>0.83</v>
      </c>
      <c r="FK28" s="2">
        <v>81</v>
      </c>
      <c r="FL28" s="2">
        <v>68</v>
      </c>
      <c r="FM28" s="10">
        <v>64</v>
      </c>
      <c r="FN28" s="2"/>
      <c r="FO28" s="2"/>
      <c r="FP28" s="2"/>
      <c r="FQ28" s="2"/>
      <c r="FR28" s="10">
        <f t="shared" ref="FR28:FR59" si="148">SUM(FJ28+FN28)</f>
        <v>0.83</v>
      </c>
      <c r="FS28" s="2"/>
      <c r="FT28" s="2"/>
      <c r="FU28" s="2"/>
      <c r="FV28" s="2"/>
      <c r="FW28" s="2">
        <f t="shared" ref="FW28:FW59" si="149">SUM(FS28)</f>
        <v>0</v>
      </c>
      <c r="FX28" s="4"/>
      <c r="FY28" s="2"/>
      <c r="FZ28" s="2"/>
      <c r="GA28" s="2"/>
      <c r="GB28" s="2"/>
      <c r="GC28" s="2"/>
      <c r="GD28" s="2"/>
      <c r="GE28" s="2"/>
      <c r="GF28" s="2">
        <f t="shared" ref="GF28:GF59" si="150">SUM(FX28+GB28)</f>
        <v>0</v>
      </c>
      <c r="GG28" s="4">
        <v>0.26</v>
      </c>
      <c r="GH28" s="2">
        <v>81</v>
      </c>
      <c r="GI28" s="2">
        <v>81</v>
      </c>
      <c r="GJ28" s="2">
        <v>76</v>
      </c>
      <c r="GK28">
        <f t="shared" ref="GK28:GK59" si="151">SUM(GG28)</f>
        <v>0.26</v>
      </c>
    </row>
    <row r="29" spans="1:193">
      <c r="A29" s="2">
        <v>13</v>
      </c>
      <c r="B29" s="2">
        <v>39</v>
      </c>
      <c r="C29" s="2" t="s">
        <v>2</v>
      </c>
      <c r="D29" s="2" t="s">
        <v>3</v>
      </c>
      <c r="E29" s="4">
        <v>12</v>
      </c>
      <c r="F29" s="2">
        <v>16250</v>
      </c>
      <c r="G29" s="2">
        <v>16258</v>
      </c>
      <c r="H29" s="2">
        <v>16256</v>
      </c>
      <c r="I29" s="2"/>
      <c r="J29" s="2"/>
      <c r="K29" s="2"/>
      <c r="L29" s="2"/>
      <c r="M29" s="2"/>
      <c r="N29" s="4"/>
      <c r="O29" s="7"/>
      <c r="P29" s="7"/>
      <c r="Q29" s="7"/>
      <c r="R29" s="7"/>
      <c r="S29" s="7"/>
      <c r="T29" s="7"/>
      <c r="U29" s="7"/>
      <c r="V29" s="7"/>
      <c r="W29" s="5">
        <v>5</v>
      </c>
      <c r="X29" s="3">
        <v>15517</v>
      </c>
      <c r="Y29" s="3">
        <v>15500</v>
      </c>
      <c r="Z29" s="3">
        <v>15686</v>
      </c>
      <c r="AA29" s="3">
        <v>1</v>
      </c>
      <c r="AB29" s="3">
        <v>15517</v>
      </c>
      <c r="AC29" s="3">
        <v>15707</v>
      </c>
      <c r="AD29" s="3">
        <v>15615</v>
      </c>
      <c r="AE29" s="2"/>
      <c r="AF29" s="2"/>
      <c r="AG29" s="2"/>
      <c r="AH29" s="2"/>
      <c r="AI29" s="2"/>
      <c r="AJ29" s="2"/>
      <c r="AK29" s="2"/>
      <c r="AL29" s="4">
        <v>6</v>
      </c>
      <c r="AM29" s="2">
        <v>15500</v>
      </c>
      <c r="AN29" s="2">
        <v>15721</v>
      </c>
      <c r="AO29" s="2">
        <v>15517</v>
      </c>
      <c r="AP29" s="2"/>
      <c r="AQ29" s="2"/>
      <c r="AR29" s="2"/>
      <c r="AS29" s="2"/>
      <c r="AT29" s="3"/>
      <c r="AU29" s="6">
        <v>13</v>
      </c>
      <c r="AV29" s="1">
        <v>56274</v>
      </c>
      <c r="AW29" s="1">
        <v>56372</v>
      </c>
      <c r="AX29" s="1">
        <v>56390</v>
      </c>
      <c r="AY29" s="2"/>
      <c r="AZ29" s="2"/>
      <c r="BA29" s="2"/>
      <c r="BB29" s="2"/>
      <c r="BC29" s="13"/>
      <c r="BD29" s="2">
        <v>17</v>
      </c>
      <c r="BE29" s="2">
        <v>62261</v>
      </c>
      <c r="BF29" s="2">
        <v>62375</v>
      </c>
      <c r="BG29" s="2">
        <v>41642</v>
      </c>
      <c r="BM29" s="4">
        <v>19</v>
      </c>
      <c r="BN29" s="2">
        <v>62311</v>
      </c>
      <c r="BO29" s="2">
        <v>62361</v>
      </c>
      <c r="BP29" s="2">
        <v>15615</v>
      </c>
      <c r="BQ29" s="2"/>
      <c r="BR29" s="6">
        <v>16</v>
      </c>
      <c r="BS29" s="1">
        <v>62563</v>
      </c>
      <c r="BT29" s="1">
        <v>62562</v>
      </c>
      <c r="BU29" s="1">
        <v>62423</v>
      </c>
      <c r="CE29" s="1">
        <v>14</v>
      </c>
      <c r="CF29" s="1">
        <v>62283</v>
      </c>
      <c r="CG29" s="1">
        <v>62285</v>
      </c>
      <c r="CH29" s="1">
        <v>62286</v>
      </c>
      <c r="CR29" s="4">
        <v>15</v>
      </c>
      <c r="CS29" s="2">
        <v>62244</v>
      </c>
      <c r="CT29" s="2">
        <v>62285</v>
      </c>
      <c r="CU29" s="2">
        <v>62441</v>
      </c>
      <c r="CV29" s="2"/>
      <c r="CW29" s="2"/>
      <c r="CX29" s="2"/>
      <c r="CY29" s="2"/>
      <c r="CZ29" s="10"/>
      <c r="DA29">
        <v>27</v>
      </c>
      <c r="DB29">
        <v>62408</v>
      </c>
      <c r="DC29">
        <v>62407</v>
      </c>
      <c r="DD29">
        <v>62285</v>
      </c>
      <c r="DJ29" s="2">
        <v>7</v>
      </c>
      <c r="DK29" s="2">
        <v>15678</v>
      </c>
      <c r="DL29" s="2">
        <v>15515</v>
      </c>
      <c r="DM29" s="2">
        <v>15686</v>
      </c>
      <c r="DS29" s="4">
        <v>18</v>
      </c>
      <c r="DT29" s="2">
        <v>62441</v>
      </c>
      <c r="DU29" s="2">
        <v>62258</v>
      </c>
      <c r="DV29" s="2">
        <v>62179</v>
      </c>
      <c r="DW29" s="2">
        <v>20</v>
      </c>
      <c r="DX29" s="2">
        <v>62441</v>
      </c>
      <c r="DY29" s="2">
        <v>62438</v>
      </c>
      <c r="DZ29" s="2">
        <v>62525</v>
      </c>
      <c r="EA29" s="2">
        <v>25</v>
      </c>
      <c r="EB29" s="2">
        <v>62440</v>
      </c>
      <c r="EC29" s="2">
        <v>62439</v>
      </c>
      <c r="ED29" s="2">
        <v>62441</v>
      </c>
      <c r="EE29" s="2">
        <v>30</v>
      </c>
      <c r="EF29" s="2">
        <v>62438</v>
      </c>
      <c r="EG29" s="2">
        <v>76470</v>
      </c>
      <c r="EH29" s="2">
        <v>62440</v>
      </c>
      <c r="EI29" s="10"/>
      <c r="EJ29" s="2">
        <v>28</v>
      </c>
      <c r="EK29" s="2">
        <v>62530</v>
      </c>
      <c r="EL29" s="2">
        <v>62517</v>
      </c>
      <c r="EM29" s="2">
        <v>62421</v>
      </c>
      <c r="EN29" s="7">
        <v>31</v>
      </c>
      <c r="EO29" s="7">
        <v>62528</v>
      </c>
      <c r="EP29" s="7">
        <v>62515</v>
      </c>
      <c r="EQ29" s="7">
        <v>62257</v>
      </c>
      <c r="ER29" s="2"/>
      <c r="ES29" s="2"/>
      <c r="ET29" s="2"/>
      <c r="EU29" s="2"/>
      <c r="EV29" s="2"/>
      <c r="EW29" s="2"/>
      <c r="EX29" s="2"/>
      <c r="EY29" s="2"/>
      <c r="EZ29" s="10"/>
      <c r="FA29" s="2">
        <v>23</v>
      </c>
      <c r="FB29" s="2">
        <v>62470</v>
      </c>
      <c r="FC29" s="2">
        <v>62525</v>
      </c>
      <c r="FD29" s="2">
        <v>62291</v>
      </c>
      <c r="FE29" s="2"/>
      <c r="FF29" s="2"/>
      <c r="FG29" s="2"/>
      <c r="FH29" s="2"/>
      <c r="FI29" s="10"/>
      <c r="FJ29" s="2">
        <v>8</v>
      </c>
      <c r="FK29" s="2">
        <v>15480</v>
      </c>
      <c r="FL29" s="2">
        <v>15515</v>
      </c>
      <c r="FM29" s="2">
        <v>15514</v>
      </c>
      <c r="FN29" s="2"/>
      <c r="FO29" s="2"/>
      <c r="FP29" s="2"/>
      <c r="FQ29" s="2"/>
      <c r="FR29" s="10"/>
      <c r="FS29" s="2"/>
      <c r="FT29" s="2"/>
      <c r="FU29" s="2"/>
      <c r="FV29" s="2"/>
      <c r="FW29" s="2"/>
      <c r="FX29" s="4">
        <v>22</v>
      </c>
      <c r="FY29" s="2">
        <v>62421</v>
      </c>
      <c r="FZ29" s="2">
        <v>62563</v>
      </c>
      <c r="GA29" s="2">
        <v>62245</v>
      </c>
      <c r="GB29" s="2"/>
      <c r="GC29" s="2"/>
      <c r="GD29" s="2"/>
      <c r="GE29" s="2"/>
      <c r="GF29" s="2"/>
      <c r="GG29" s="4">
        <v>24</v>
      </c>
      <c r="GH29" s="2">
        <v>62379</v>
      </c>
      <c r="GI29" s="2">
        <v>62563</v>
      </c>
      <c r="GJ29" s="2">
        <v>62441</v>
      </c>
    </row>
    <row r="30" spans="1:193">
      <c r="A30" s="2"/>
      <c r="B30" s="2"/>
      <c r="C30" s="2" t="s">
        <v>4</v>
      </c>
      <c r="D30" s="2" t="s">
        <v>5</v>
      </c>
      <c r="E30" s="4">
        <v>7.4950000000000001</v>
      </c>
      <c r="F30" s="2" t="s">
        <v>0</v>
      </c>
      <c r="G30" s="2" t="s">
        <v>1</v>
      </c>
      <c r="H30" s="2" t="s">
        <v>0</v>
      </c>
      <c r="I30" s="2"/>
      <c r="J30" s="2"/>
      <c r="K30" s="2"/>
      <c r="L30" s="2"/>
      <c r="M30" s="2"/>
      <c r="N30" s="4"/>
      <c r="O30" s="7"/>
      <c r="P30" s="7"/>
      <c r="Q30" s="7"/>
      <c r="R30" s="7"/>
      <c r="S30" s="7"/>
      <c r="T30" s="7"/>
      <c r="U30" s="7"/>
      <c r="V30" s="7"/>
      <c r="W30" s="4">
        <v>5.2750000000000004</v>
      </c>
      <c r="X30" s="2" t="s">
        <v>16</v>
      </c>
      <c r="Y30" s="2" t="s">
        <v>24</v>
      </c>
      <c r="Z30" s="2" t="s">
        <v>43</v>
      </c>
      <c r="AA30" s="2">
        <v>4.7779999999999996</v>
      </c>
      <c r="AB30" s="2" t="s">
        <v>23</v>
      </c>
      <c r="AC30" s="2" t="s">
        <v>19</v>
      </c>
      <c r="AD30" s="2" t="s">
        <v>29</v>
      </c>
      <c r="AE30" s="2"/>
      <c r="AF30" s="2"/>
      <c r="AG30" s="2"/>
      <c r="AH30" s="2"/>
      <c r="AI30" s="2"/>
      <c r="AJ30" s="2"/>
      <c r="AK30" s="2"/>
      <c r="AL30" s="4">
        <v>5.3470000000000004</v>
      </c>
      <c r="AM30" s="2" t="s">
        <v>24</v>
      </c>
      <c r="AN30" s="2" t="s">
        <v>25</v>
      </c>
      <c r="AO30" s="2" t="s">
        <v>28</v>
      </c>
      <c r="AP30" s="2"/>
      <c r="AQ30" s="2"/>
      <c r="AR30" s="2"/>
      <c r="AS30" s="2"/>
      <c r="AT30" s="2"/>
      <c r="AU30" s="6">
        <v>7.976</v>
      </c>
      <c r="AV30" s="1" t="s">
        <v>66</v>
      </c>
      <c r="AW30" s="1" t="s">
        <v>65</v>
      </c>
      <c r="AX30" s="1" t="s">
        <v>66</v>
      </c>
      <c r="AY30" s="2"/>
      <c r="AZ30" s="2"/>
      <c r="BA30" s="2"/>
      <c r="BB30" s="2"/>
      <c r="BC30" s="10"/>
      <c r="BD30" s="2">
        <v>9.0500000000000007</v>
      </c>
      <c r="BE30" s="2" t="s">
        <v>75</v>
      </c>
      <c r="BF30" s="2" t="s">
        <v>77</v>
      </c>
      <c r="BG30" s="2" t="s">
        <v>78</v>
      </c>
      <c r="BM30" s="4">
        <v>9.2989999999999995</v>
      </c>
      <c r="BN30" s="2" t="s">
        <v>85</v>
      </c>
      <c r="BO30" s="2" t="s">
        <v>86</v>
      </c>
      <c r="BP30" s="2" t="s">
        <v>29</v>
      </c>
      <c r="BQ30" s="2"/>
      <c r="BR30" s="6">
        <v>8.7539999999999996</v>
      </c>
      <c r="BS30" s="1" t="s">
        <v>94</v>
      </c>
      <c r="BT30" s="1" t="s">
        <v>94</v>
      </c>
      <c r="BU30" s="1" t="s">
        <v>95</v>
      </c>
      <c r="CE30" s="1">
        <v>8.4410000000000007</v>
      </c>
      <c r="CF30" s="1" t="s">
        <v>100</v>
      </c>
      <c r="CG30" s="1" t="s">
        <v>100</v>
      </c>
      <c r="CH30" s="1" t="s">
        <v>100</v>
      </c>
      <c r="CR30" s="4">
        <v>8.69</v>
      </c>
      <c r="CS30" s="2" t="s">
        <v>103</v>
      </c>
      <c r="CT30" s="2" t="s">
        <v>100</v>
      </c>
      <c r="CU30" s="2" t="s">
        <v>108</v>
      </c>
      <c r="CV30" s="2"/>
      <c r="CW30" s="2"/>
      <c r="CX30" s="2"/>
      <c r="CY30" s="2"/>
      <c r="CZ30" s="10"/>
      <c r="DA30">
        <v>9.7560000000000002</v>
      </c>
      <c r="DB30" t="s">
        <v>111</v>
      </c>
      <c r="DC30" t="s">
        <v>111</v>
      </c>
      <c r="DD30" t="s">
        <v>114</v>
      </c>
      <c r="DJ30" s="2">
        <v>5.556</v>
      </c>
      <c r="DK30" s="2" t="s">
        <v>33</v>
      </c>
      <c r="DL30" s="2" t="s">
        <v>28</v>
      </c>
      <c r="DM30" s="2" t="s">
        <v>33</v>
      </c>
      <c r="DS30" s="4">
        <v>9.2270000000000003</v>
      </c>
      <c r="DT30" s="2" t="s">
        <v>108</v>
      </c>
      <c r="DU30" s="2" t="s">
        <v>107</v>
      </c>
      <c r="DV30" s="2" t="s">
        <v>137</v>
      </c>
      <c r="DW30" s="2">
        <v>9.3550000000000004</v>
      </c>
      <c r="DX30" s="2" t="s">
        <v>108</v>
      </c>
      <c r="DY30" s="2" t="s">
        <v>108</v>
      </c>
      <c r="DZ30" s="2" t="s">
        <v>96</v>
      </c>
      <c r="EA30" s="2">
        <v>9.6270000000000007</v>
      </c>
      <c r="EB30" s="2" t="s">
        <v>108</v>
      </c>
      <c r="EC30" s="2" t="s">
        <v>108</v>
      </c>
      <c r="ED30" s="2" t="s">
        <v>108</v>
      </c>
      <c r="EE30" s="2">
        <v>10.397</v>
      </c>
      <c r="EF30" s="2" t="s">
        <v>108</v>
      </c>
      <c r="EG30" s="2" t="s">
        <v>144</v>
      </c>
      <c r="EH30" s="2" t="s">
        <v>108</v>
      </c>
      <c r="EI30" s="10"/>
      <c r="EJ30" s="2">
        <v>10.084</v>
      </c>
      <c r="EK30" s="2" t="s">
        <v>96</v>
      </c>
      <c r="EL30" s="2" t="s">
        <v>99</v>
      </c>
      <c r="EM30" s="2" t="s">
        <v>95</v>
      </c>
      <c r="EN30" s="7">
        <v>10.493</v>
      </c>
      <c r="EO30" s="7" t="s">
        <v>96</v>
      </c>
      <c r="EP30" s="7" t="s">
        <v>153</v>
      </c>
      <c r="EQ30" s="7" t="s">
        <v>154</v>
      </c>
      <c r="ER30" s="2"/>
      <c r="ES30" s="2"/>
      <c r="ET30" s="2"/>
      <c r="EU30" s="2"/>
      <c r="EV30" s="2"/>
      <c r="EW30" s="2"/>
      <c r="EX30" s="2"/>
      <c r="EY30" s="2"/>
      <c r="EZ30" s="10"/>
      <c r="FA30" s="2">
        <v>9.5069999999999997</v>
      </c>
      <c r="FB30" s="2" t="s">
        <v>147</v>
      </c>
      <c r="FC30" s="2" t="s">
        <v>96</v>
      </c>
      <c r="FD30" s="2" t="s">
        <v>147</v>
      </c>
      <c r="FE30" s="2"/>
      <c r="FF30" s="2"/>
      <c r="FG30" s="2"/>
      <c r="FH30" s="2"/>
      <c r="FI30" s="10"/>
      <c r="FJ30" s="2">
        <v>5.6120000000000001</v>
      </c>
      <c r="FK30" s="2" t="s">
        <v>31</v>
      </c>
      <c r="FL30" s="2" t="s">
        <v>28</v>
      </c>
      <c r="FM30" s="2" t="s">
        <v>40</v>
      </c>
      <c r="FN30" s="2"/>
      <c r="FO30" s="2"/>
      <c r="FP30" s="2"/>
      <c r="FQ30" s="2"/>
      <c r="FR30" s="10"/>
      <c r="FS30" s="2"/>
      <c r="FT30" s="2"/>
      <c r="FU30" s="2"/>
      <c r="FV30" s="2"/>
      <c r="FW30" s="2"/>
      <c r="FX30" s="4">
        <v>9.4510000000000005</v>
      </c>
      <c r="FY30" s="2" t="s">
        <v>95</v>
      </c>
      <c r="FZ30" s="2" t="s">
        <v>94</v>
      </c>
      <c r="GA30" s="2" t="s">
        <v>103</v>
      </c>
      <c r="GB30" s="2"/>
      <c r="GC30" s="2"/>
      <c r="GD30" s="2"/>
      <c r="GE30" s="2"/>
      <c r="GF30" s="2"/>
      <c r="GG30" s="4">
        <v>9.5470000000000006</v>
      </c>
      <c r="GH30" s="2" t="s">
        <v>97</v>
      </c>
      <c r="GI30" s="2" t="s">
        <v>94</v>
      </c>
      <c r="GJ30" s="2" t="s">
        <v>108</v>
      </c>
    </row>
    <row r="31" spans="1:193">
      <c r="A31" s="2"/>
      <c r="B31" s="2"/>
      <c r="C31" s="2" t="s">
        <v>8</v>
      </c>
      <c r="D31" s="2" t="s">
        <v>9</v>
      </c>
      <c r="E31" s="4">
        <v>56.81</v>
      </c>
      <c r="F31" s="2">
        <v>95</v>
      </c>
      <c r="G31" s="2">
        <v>94</v>
      </c>
      <c r="H31" s="2">
        <v>91</v>
      </c>
      <c r="I31" s="2"/>
      <c r="J31" s="2"/>
      <c r="K31" s="2"/>
      <c r="L31" s="2"/>
      <c r="M31" s="2">
        <f t="shared" ref="M31:M37" si="152">SUM(E31+I31)</f>
        <v>56.81</v>
      </c>
      <c r="N31" s="4"/>
      <c r="O31" s="7"/>
      <c r="P31" s="7"/>
      <c r="Q31" s="7"/>
      <c r="R31" s="7"/>
      <c r="S31" s="7"/>
      <c r="T31" s="7"/>
      <c r="U31" s="7"/>
      <c r="V31" s="7">
        <f t="shared" ref="V31:V62" si="153">SUM(N31+R31)</f>
        <v>0</v>
      </c>
      <c r="W31" s="4">
        <v>1.97</v>
      </c>
      <c r="X31" s="2">
        <v>94</v>
      </c>
      <c r="Y31" s="2">
        <v>93</v>
      </c>
      <c r="Z31" s="2">
        <v>91</v>
      </c>
      <c r="AA31" s="2">
        <v>0.34</v>
      </c>
      <c r="AB31" s="2">
        <v>93</v>
      </c>
      <c r="AC31" s="2">
        <v>89</v>
      </c>
      <c r="AD31" s="2">
        <v>70</v>
      </c>
      <c r="AE31" s="2"/>
      <c r="AF31" s="2"/>
      <c r="AG31" s="2"/>
      <c r="AH31" s="2"/>
      <c r="AI31" s="2"/>
      <c r="AJ31" s="2"/>
      <c r="AK31" s="2">
        <f t="shared" ref="AK31:AK62" si="154">SUM(W31+AA31+AE31+AI31)</f>
        <v>2.31</v>
      </c>
      <c r="AL31" s="4">
        <v>1.3</v>
      </c>
      <c r="AM31" s="2">
        <v>97</v>
      </c>
      <c r="AN31" s="2">
        <v>95</v>
      </c>
      <c r="AO31" s="2">
        <v>93</v>
      </c>
      <c r="AP31" s="2"/>
      <c r="AQ31" s="2"/>
      <c r="AR31" s="2"/>
      <c r="AS31" s="2"/>
      <c r="AT31" s="2">
        <f t="shared" ref="AT31:AT62" si="155">SUM(AL31+AP31)</f>
        <v>1.3</v>
      </c>
      <c r="AU31" s="6">
        <v>3.82</v>
      </c>
      <c r="AV31" s="1">
        <v>97</v>
      </c>
      <c r="AW31" s="1">
        <v>97</v>
      </c>
      <c r="AX31" s="1">
        <v>95</v>
      </c>
      <c r="AY31" s="2"/>
      <c r="AZ31" s="2"/>
      <c r="BA31" s="2"/>
      <c r="BB31" s="2"/>
      <c r="BC31" s="10">
        <f t="shared" ref="BC31:BC62" si="156">SUM(AU31+AY31)</f>
        <v>3.82</v>
      </c>
      <c r="BD31" s="2">
        <v>5.0199999999999996</v>
      </c>
      <c r="BE31" s="2">
        <v>96</v>
      </c>
      <c r="BF31" s="2">
        <v>55</v>
      </c>
      <c r="BG31" s="2">
        <v>55</v>
      </c>
      <c r="BL31">
        <f t="shared" ref="BL31:BL62" si="157">SUM(BD31+BH31)</f>
        <v>5.0199999999999996</v>
      </c>
      <c r="BM31" s="4">
        <v>0.92</v>
      </c>
      <c r="BN31" s="2">
        <v>96</v>
      </c>
      <c r="BO31" s="2">
        <v>86</v>
      </c>
      <c r="BP31" s="2">
        <v>81</v>
      </c>
      <c r="BQ31" s="2">
        <f t="shared" ref="BQ31:BQ62" si="158">SUM(BM31)</f>
        <v>0.92</v>
      </c>
      <c r="BR31" s="6">
        <v>1.29</v>
      </c>
      <c r="BS31" s="1">
        <v>96</v>
      </c>
      <c r="BT31" s="1">
        <v>94</v>
      </c>
      <c r="BU31" s="1">
        <v>90</v>
      </c>
      <c r="CD31" s="9">
        <f t="shared" ref="CD31:CD62" si="159">SUM(BR31+BV31+BZ31)</f>
        <v>1.29</v>
      </c>
      <c r="CE31" s="1">
        <v>1.01</v>
      </c>
      <c r="CF31" s="1">
        <v>95</v>
      </c>
      <c r="CG31" s="1">
        <v>93</v>
      </c>
      <c r="CH31" s="1">
        <v>93</v>
      </c>
      <c r="CQ31" s="1">
        <f t="shared" ref="CQ31:CQ62" si="160">SUM(CE31+CI31+CM31)</f>
        <v>1.01</v>
      </c>
      <c r="CR31" s="4">
        <v>0.76</v>
      </c>
      <c r="CS31" s="2">
        <v>98</v>
      </c>
      <c r="CT31" s="2">
        <v>93</v>
      </c>
      <c r="CU31" s="2">
        <v>89</v>
      </c>
      <c r="CV31" s="2"/>
      <c r="CW31" s="2"/>
      <c r="CX31" s="2"/>
      <c r="CY31" s="2"/>
      <c r="CZ31" s="10">
        <f t="shared" ref="CZ31:CZ62" si="161">SUM(CR31+CV31)</f>
        <v>0.76</v>
      </c>
      <c r="DA31">
        <v>0.57999999999999996</v>
      </c>
      <c r="DB31">
        <v>95</v>
      </c>
      <c r="DC31">
        <v>91</v>
      </c>
      <c r="DD31">
        <v>72</v>
      </c>
      <c r="DI31" s="9">
        <f t="shared" ref="DI31:DI62" si="162">SUM(DA31+DE31)</f>
        <v>0.57999999999999996</v>
      </c>
      <c r="DJ31" s="2">
        <v>0.4</v>
      </c>
      <c r="DK31" s="2">
        <v>87</v>
      </c>
      <c r="DL31" s="2">
        <v>87</v>
      </c>
      <c r="DM31" s="2">
        <v>87</v>
      </c>
      <c r="DR31">
        <f t="shared" ref="DR31:DR62" si="163">SUM(DJ31+DN31)</f>
        <v>0.4</v>
      </c>
      <c r="DS31" s="4">
        <v>0.33</v>
      </c>
      <c r="DT31" s="2">
        <v>87</v>
      </c>
      <c r="DU31" s="2">
        <v>74</v>
      </c>
      <c r="DV31" s="2">
        <v>60</v>
      </c>
      <c r="DW31" s="2">
        <v>0.47</v>
      </c>
      <c r="DX31" s="2">
        <v>91</v>
      </c>
      <c r="DY31" s="2">
        <v>87</v>
      </c>
      <c r="DZ31" s="2">
        <v>87</v>
      </c>
      <c r="EA31" s="2">
        <v>1.58</v>
      </c>
      <c r="EB31" s="2">
        <v>93</v>
      </c>
      <c r="EC31" s="2">
        <v>90</v>
      </c>
      <c r="ED31" s="2">
        <v>87</v>
      </c>
      <c r="EE31" s="2">
        <v>0.59</v>
      </c>
      <c r="EF31" s="2">
        <v>60</v>
      </c>
      <c r="EG31" s="2">
        <v>49</v>
      </c>
      <c r="EH31" s="2">
        <v>46</v>
      </c>
      <c r="EI31" s="10">
        <f t="shared" ref="EI31:EI62" si="164">SUM(DS31+DW31+EA31+EE31)</f>
        <v>2.9699999999999998</v>
      </c>
      <c r="EJ31" s="2">
        <v>2.89</v>
      </c>
      <c r="EK31" s="2">
        <v>93</v>
      </c>
      <c r="EL31" s="2">
        <v>81</v>
      </c>
      <c r="EM31" s="2">
        <v>58</v>
      </c>
      <c r="EN31" s="7">
        <v>0.26</v>
      </c>
      <c r="EO31" s="7">
        <v>70</v>
      </c>
      <c r="EP31" s="7">
        <v>52</v>
      </c>
      <c r="EQ31" s="7">
        <v>46</v>
      </c>
      <c r="ER31" s="2"/>
      <c r="ES31" s="2"/>
      <c r="ET31" s="2"/>
      <c r="EU31" s="2"/>
      <c r="EV31" s="2"/>
      <c r="EW31" s="2"/>
      <c r="EX31" s="2"/>
      <c r="EY31" s="2"/>
      <c r="EZ31" s="10">
        <f t="shared" ref="EZ31:EZ62" si="165">SUM(EJ31+EN31+ER31+EV31)</f>
        <v>3.1500000000000004</v>
      </c>
      <c r="FA31" s="2">
        <v>0.95</v>
      </c>
      <c r="FB31" s="2">
        <v>99</v>
      </c>
      <c r="FC31" s="2">
        <v>97</v>
      </c>
      <c r="FD31" s="2">
        <v>94</v>
      </c>
      <c r="FE31" s="2"/>
      <c r="FF31" s="2"/>
      <c r="FG31" s="2"/>
      <c r="FH31" s="2"/>
      <c r="FI31" s="10">
        <f t="shared" ref="FI31:FI62" si="166">SUM(FA31+FE31)</f>
        <v>0.95</v>
      </c>
      <c r="FJ31" s="2">
        <v>0.34</v>
      </c>
      <c r="FK31" s="2">
        <v>93</v>
      </c>
      <c r="FL31" s="2">
        <v>91</v>
      </c>
      <c r="FM31" s="2">
        <v>91</v>
      </c>
      <c r="FN31" s="2"/>
      <c r="FO31" s="2"/>
      <c r="FP31" s="2"/>
      <c r="FQ31" s="2"/>
      <c r="FR31" s="10">
        <f t="shared" ref="FR31:FR62" si="167">SUM(FJ31+FN31)</f>
        <v>0.34</v>
      </c>
      <c r="FS31" s="2"/>
      <c r="FT31" s="2"/>
      <c r="FU31" s="2"/>
      <c r="FV31" s="2"/>
      <c r="FW31" s="2">
        <f t="shared" ref="FW31:FW62" si="168">SUM(FS31)</f>
        <v>0</v>
      </c>
      <c r="FX31" s="4">
        <v>0.38</v>
      </c>
      <c r="FY31" s="2">
        <v>97</v>
      </c>
      <c r="FZ31" s="2">
        <v>83</v>
      </c>
      <c r="GA31" s="2">
        <v>49</v>
      </c>
      <c r="GB31" s="2"/>
      <c r="GC31" s="2"/>
      <c r="GD31" s="2"/>
      <c r="GE31" s="2"/>
      <c r="GF31" s="2">
        <f t="shared" ref="GF31:GF62" si="169">SUM(FX31+GB31)</f>
        <v>0.38</v>
      </c>
      <c r="GG31" s="4">
        <v>0.7</v>
      </c>
      <c r="GH31" s="2">
        <v>91</v>
      </c>
      <c r="GI31" s="2">
        <v>90</v>
      </c>
      <c r="GJ31" s="2">
        <v>81</v>
      </c>
      <c r="GK31">
        <f t="shared" ref="GK31:GK62" si="170">SUM(GG31)</f>
        <v>0.7</v>
      </c>
    </row>
    <row r="32" spans="1:193">
      <c r="A32" s="2">
        <v>14</v>
      </c>
      <c r="B32" s="2">
        <v>49</v>
      </c>
      <c r="C32" s="2" t="s">
        <v>2</v>
      </c>
      <c r="D32" s="2" t="s">
        <v>3</v>
      </c>
      <c r="E32" s="4">
        <v>10</v>
      </c>
      <c r="F32" s="2">
        <v>16256</v>
      </c>
      <c r="G32" s="2">
        <v>16255</v>
      </c>
      <c r="H32" s="2">
        <v>16250</v>
      </c>
      <c r="I32" s="2">
        <v>11</v>
      </c>
      <c r="J32" s="2">
        <v>16250</v>
      </c>
      <c r="K32" s="2">
        <v>16258</v>
      </c>
      <c r="L32" s="2">
        <v>16256</v>
      </c>
      <c r="M32" s="2"/>
      <c r="N32" s="5">
        <v>1</v>
      </c>
      <c r="O32" s="8">
        <v>15707</v>
      </c>
      <c r="P32" s="8">
        <v>15570</v>
      </c>
      <c r="Q32" s="8">
        <v>15615</v>
      </c>
      <c r="R32" s="8">
        <v>4</v>
      </c>
      <c r="S32" s="8">
        <v>15707</v>
      </c>
      <c r="T32" s="8">
        <v>15517</v>
      </c>
      <c r="U32" s="8">
        <v>15655</v>
      </c>
      <c r="V32" s="7"/>
      <c r="W32" s="5">
        <v>3</v>
      </c>
      <c r="X32" s="3">
        <v>15517</v>
      </c>
      <c r="Y32" s="3">
        <v>15707</v>
      </c>
      <c r="Z32" s="3">
        <v>15655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4"/>
      <c r="AM32" s="2"/>
      <c r="AN32" s="2"/>
      <c r="AO32" s="2"/>
      <c r="AP32" s="2"/>
      <c r="AQ32" s="2"/>
      <c r="AR32" s="2"/>
      <c r="AS32" s="2"/>
      <c r="AT32" s="3"/>
      <c r="AU32" s="6">
        <v>12</v>
      </c>
      <c r="AV32" s="1">
        <v>56274</v>
      </c>
      <c r="AW32" s="1">
        <v>56390</v>
      </c>
      <c r="AX32" s="1">
        <v>45809</v>
      </c>
      <c r="AY32" s="2"/>
      <c r="AZ32" s="2"/>
      <c r="BA32" s="2"/>
      <c r="BB32" s="2"/>
      <c r="BC32" s="13"/>
      <c r="BD32" s="2">
        <v>17</v>
      </c>
      <c r="BE32" s="2">
        <v>62261</v>
      </c>
      <c r="BF32" s="2">
        <v>31712</v>
      </c>
      <c r="BG32" s="2">
        <v>146655</v>
      </c>
      <c r="BH32" s="6">
        <v>29</v>
      </c>
      <c r="BI32" s="1">
        <v>74751</v>
      </c>
      <c r="BJ32" s="1">
        <v>74752</v>
      </c>
      <c r="BK32" s="1">
        <v>74749</v>
      </c>
      <c r="BM32" s="4">
        <v>19</v>
      </c>
      <c r="BN32" s="2">
        <v>62311</v>
      </c>
      <c r="BO32" s="2">
        <v>15615</v>
      </c>
      <c r="BP32" s="2">
        <v>62361</v>
      </c>
      <c r="BQ32" s="2"/>
      <c r="BR32" s="6">
        <v>16</v>
      </c>
      <c r="BS32" s="1">
        <v>62563</v>
      </c>
      <c r="BT32" s="1">
        <v>62423</v>
      </c>
      <c r="BU32" s="1">
        <v>62379</v>
      </c>
      <c r="CE32" s="1">
        <v>14</v>
      </c>
      <c r="CF32" s="1">
        <v>62286</v>
      </c>
      <c r="CG32" s="1">
        <v>62283</v>
      </c>
      <c r="CH32" s="1">
        <v>62245</v>
      </c>
      <c r="CR32" s="4">
        <v>15</v>
      </c>
      <c r="CS32" s="2">
        <v>62245</v>
      </c>
      <c r="CT32" s="2">
        <v>62286</v>
      </c>
      <c r="CU32" s="2">
        <v>62246</v>
      </c>
      <c r="CV32" s="2"/>
      <c r="CW32" s="2"/>
      <c r="CX32" s="2"/>
      <c r="CY32" s="2"/>
      <c r="CZ32" s="10"/>
      <c r="DA32">
        <v>31</v>
      </c>
      <c r="DB32">
        <v>62408</v>
      </c>
      <c r="DC32">
        <v>62379</v>
      </c>
      <c r="DD32">
        <v>76585</v>
      </c>
      <c r="DJ32" s="2"/>
      <c r="DK32" s="2"/>
      <c r="DL32" s="2"/>
      <c r="DM32" s="2"/>
      <c r="DS32" s="4">
        <v>18</v>
      </c>
      <c r="DT32" s="2">
        <v>62441</v>
      </c>
      <c r="DU32" s="2">
        <v>31239</v>
      </c>
      <c r="DV32" s="2">
        <v>62396</v>
      </c>
      <c r="DW32" s="2">
        <v>24</v>
      </c>
      <c r="DX32" s="2">
        <v>62439</v>
      </c>
      <c r="DY32" s="2">
        <v>62441</v>
      </c>
      <c r="DZ32" s="2">
        <v>62438</v>
      </c>
      <c r="EA32" s="2"/>
      <c r="EB32" s="2"/>
      <c r="EC32" s="2"/>
      <c r="ED32" s="2"/>
      <c r="EE32" s="2"/>
      <c r="EF32" s="2"/>
      <c r="EG32" s="2"/>
      <c r="EH32" s="2"/>
      <c r="EI32" s="10"/>
      <c r="EJ32" s="2">
        <v>20</v>
      </c>
      <c r="EK32" s="2">
        <v>62528</v>
      </c>
      <c r="EL32" s="2">
        <v>62415</v>
      </c>
      <c r="EM32" s="2">
        <v>62525</v>
      </c>
      <c r="EN32" s="2">
        <v>22</v>
      </c>
      <c r="EO32" s="2">
        <v>62528</v>
      </c>
      <c r="EP32" s="2">
        <v>62490</v>
      </c>
      <c r="EQ32" s="2">
        <v>62530</v>
      </c>
      <c r="ER32" s="2">
        <v>25</v>
      </c>
      <c r="ES32" s="2">
        <v>62525</v>
      </c>
      <c r="ET32" s="2">
        <v>62379</v>
      </c>
      <c r="EU32" s="2">
        <v>62445</v>
      </c>
      <c r="EV32" s="2"/>
      <c r="EW32" s="2"/>
      <c r="EX32" s="2"/>
      <c r="EY32" s="2"/>
      <c r="EZ32" s="10"/>
      <c r="FA32" s="2"/>
      <c r="FB32" s="2"/>
      <c r="FC32" s="2"/>
      <c r="FD32" s="2"/>
      <c r="FE32" s="2"/>
      <c r="FF32" s="2"/>
      <c r="FG32" s="2"/>
      <c r="FH32" s="2"/>
      <c r="FI32" s="10"/>
      <c r="FJ32" s="3">
        <v>5</v>
      </c>
      <c r="FK32" s="3">
        <v>15480</v>
      </c>
      <c r="FL32" s="3">
        <v>15645</v>
      </c>
      <c r="FM32" s="3">
        <v>15485</v>
      </c>
      <c r="FN32" s="2"/>
      <c r="FO32" s="2"/>
      <c r="FP32" s="2"/>
      <c r="FQ32" s="2"/>
      <c r="FR32" s="10"/>
      <c r="FS32" s="2">
        <v>28</v>
      </c>
      <c r="FT32" s="2">
        <v>76518</v>
      </c>
      <c r="FU32" s="2">
        <v>24867</v>
      </c>
      <c r="FV32" s="2">
        <v>64722</v>
      </c>
      <c r="FW32" s="2"/>
      <c r="FX32" s="4"/>
      <c r="FY32" s="2"/>
      <c r="FZ32" s="2"/>
      <c r="GA32" s="2"/>
      <c r="GB32" s="2"/>
      <c r="GC32" s="2"/>
      <c r="GD32" s="2"/>
      <c r="GE32" s="2"/>
      <c r="GF32" s="2"/>
      <c r="GG32" s="4"/>
      <c r="GH32" s="2"/>
      <c r="GI32" s="2"/>
      <c r="GJ32" s="2"/>
    </row>
    <row r="33" spans="1:193">
      <c r="A33" s="2"/>
      <c r="B33" s="2"/>
      <c r="C33" s="2" t="s">
        <v>4</v>
      </c>
      <c r="D33" s="2" t="s">
        <v>5</v>
      </c>
      <c r="E33" s="4">
        <v>6.8460000000000001</v>
      </c>
      <c r="F33" s="2" t="s">
        <v>0</v>
      </c>
      <c r="G33" s="2" t="s">
        <v>1</v>
      </c>
      <c r="H33" s="2" t="s">
        <v>0</v>
      </c>
      <c r="I33" s="2">
        <v>7.5190000000000001</v>
      </c>
      <c r="J33" s="2" t="s">
        <v>0</v>
      </c>
      <c r="K33" s="2" t="s">
        <v>1</v>
      </c>
      <c r="L33" s="2" t="s">
        <v>0</v>
      </c>
      <c r="M33" s="2"/>
      <c r="N33" s="4">
        <v>4.7779999999999996</v>
      </c>
      <c r="O33" s="7" t="s">
        <v>19</v>
      </c>
      <c r="P33" s="7" t="s">
        <v>20</v>
      </c>
      <c r="Q33" s="7" t="s">
        <v>21</v>
      </c>
      <c r="R33" s="7">
        <v>5.3470000000000004</v>
      </c>
      <c r="S33" s="7" t="s">
        <v>14</v>
      </c>
      <c r="T33" s="7" t="s">
        <v>18</v>
      </c>
      <c r="U33" s="7" t="s">
        <v>22</v>
      </c>
      <c r="V33" s="7"/>
      <c r="W33" s="4">
        <v>5.2830000000000004</v>
      </c>
      <c r="X33" s="2" t="s">
        <v>28</v>
      </c>
      <c r="Y33" s="2" t="s">
        <v>19</v>
      </c>
      <c r="Z33" s="2" t="s">
        <v>26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4"/>
      <c r="AM33" s="2"/>
      <c r="AN33" s="2"/>
      <c r="AO33" s="2"/>
      <c r="AP33" s="2"/>
      <c r="AQ33" s="2"/>
      <c r="AR33" s="2"/>
      <c r="AS33" s="2"/>
      <c r="AT33" s="2"/>
      <c r="AU33" s="6">
        <v>7.976</v>
      </c>
      <c r="AV33" s="1" t="s">
        <v>66</v>
      </c>
      <c r="AW33" s="1" t="s">
        <v>66</v>
      </c>
      <c r="AX33" s="1" t="s">
        <v>73</v>
      </c>
      <c r="AY33" s="2"/>
      <c r="AZ33" s="2"/>
      <c r="BA33" s="2"/>
      <c r="BB33" s="2"/>
      <c r="BC33" s="10"/>
      <c r="BD33" s="2">
        <v>9.0500000000000007</v>
      </c>
      <c r="BE33" s="2" t="s">
        <v>75</v>
      </c>
      <c r="BF33" s="2" t="s">
        <v>80</v>
      </c>
      <c r="BG33" s="2" t="s">
        <v>84</v>
      </c>
      <c r="BH33" s="6">
        <v>10.172000000000001</v>
      </c>
      <c r="BI33" s="1" t="s">
        <v>89</v>
      </c>
      <c r="BJ33" s="1" t="s">
        <v>89</v>
      </c>
      <c r="BK33" s="1" t="s">
        <v>89</v>
      </c>
      <c r="BM33" s="4">
        <v>9.2989999999999995</v>
      </c>
      <c r="BN33" s="2" t="s">
        <v>85</v>
      </c>
      <c r="BO33" s="2" t="s">
        <v>29</v>
      </c>
      <c r="BP33" s="2" t="s">
        <v>86</v>
      </c>
      <c r="BQ33" s="2"/>
      <c r="BR33" s="6">
        <v>8.7539999999999996</v>
      </c>
      <c r="BS33" s="1" t="s">
        <v>94</v>
      </c>
      <c r="BT33" s="1" t="s">
        <v>95</v>
      </c>
      <c r="BU33" s="1" t="s">
        <v>97</v>
      </c>
      <c r="CE33" s="1">
        <v>8.4410000000000007</v>
      </c>
      <c r="CF33" s="1" t="s">
        <v>100</v>
      </c>
      <c r="CG33" s="1" t="s">
        <v>100</v>
      </c>
      <c r="CH33" s="1" t="s">
        <v>103</v>
      </c>
      <c r="CR33" s="4">
        <v>8.69</v>
      </c>
      <c r="CS33" s="2" t="s">
        <v>103</v>
      </c>
      <c r="CT33" s="2" t="s">
        <v>100</v>
      </c>
      <c r="CU33" s="2" t="s">
        <v>103</v>
      </c>
      <c r="CV33" s="2"/>
      <c r="CW33" s="2"/>
      <c r="CX33" s="2"/>
      <c r="CY33" s="2"/>
      <c r="CZ33" s="10"/>
      <c r="DA33">
        <v>10.397</v>
      </c>
      <c r="DB33" t="s">
        <v>111</v>
      </c>
      <c r="DC33" t="s">
        <v>191</v>
      </c>
      <c r="DD33" t="s">
        <v>117</v>
      </c>
      <c r="DJ33" s="2"/>
      <c r="DK33" s="2"/>
      <c r="DL33" s="2"/>
      <c r="DM33" s="2"/>
      <c r="DS33" s="4">
        <v>9.2349999999999994</v>
      </c>
      <c r="DT33" s="2" t="s">
        <v>108</v>
      </c>
      <c r="DU33" s="2" t="s">
        <v>143</v>
      </c>
      <c r="DV33" s="2" t="s">
        <v>142</v>
      </c>
      <c r="DW33" s="2">
        <v>9.6349999999999998</v>
      </c>
      <c r="DX33" s="2" t="s">
        <v>108</v>
      </c>
      <c r="DY33" s="2" t="s">
        <v>108</v>
      </c>
      <c r="DZ33" s="2" t="s">
        <v>108</v>
      </c>
      <c r="EA33" s="2"/>
      <c r="EB33" s="2"/>
      <c r="EC33" s="2"/>
      <c r="ED33" s="2"/>
      <c r="EE33" s="2"/>
      <c r="EF33" s="2"/>
      <c r="EG33" s="2"/>
      <c r="EH33" s="2"/>
      <c r="EI33" s="10"/>
      <c r="EJ33" s="2">
        <v>9.3629999999999995</v>
      </c>
      <c r="EK33" s="2" t="s">
        <v>96</v>
      </c>
      <c r="EL33" s="2" t="s">
        <v>104</v>
      </c>
      <c r="EM33" s="2" t="s">
        <v>96</v>
      </c>
      <c r="EN33" s="2">
        <v>9.5069999999999997</v>
      </c>
      <c r="EO33" s="2" t="s">
        <v>96</v>
      </c>
      <c r="EP33" s="2" t="s">
        <v>151</v>
      </c>
      <c r="EQ33" s="2" t="s">
        <v>96</v>
      </c>
      <c r="ER33" s="2">
        <v>9.6750000000000007</v>
      </c>
      <c r="ES33" s="2" t="s">
        <v>96</v>
      </c>
      <c r="ET33" s="2" t="s">
        <v>97</v>
      </c>
      <c r="EU33" s="2" t="s">
        <v>139</v>
      </c>
      <c r="EV33" s="2"/>
      <c r="EW33" s="2"/>
      <c r="EX33" s="2"/>
      <c r="EY33" s="2"/>
      <c r="EZ33" s="10"/>
      <c r="FA33" s="2"/>
      <c r="FB33" s="2"/>
      <c r="FC33" s="2"/>
      <c r="FD33" s="2"/>
      <c r="FE33" s="2"/>
      <c r="FF33" s="2"/>
      <c r="FG33" s="2"/>
      <c r="FH33" s="2"/>
      <c r="FI33" s="10"/>
      <c r="FJ33" s="2">
        <v>5.556</v>
      </c>
      <c r="FK33" s="2" t="s">
        <v>31</v>
      </c>
      <c r="FL33" s="2" t="s">
        <v>30</v>
      </c>
      <c r="FM33" s="2" t="s">
        <v>161</v>
      </c>
      <c r="FN33" s="2"/>
      <c r="FO33" s="2"/>
      <c r="FP33" s="2"/>
      <c r="FQ33" s="2"/>
      <c r="FR33" s="10"/>
      <c r="FS33" s="2">
        <v>10.084</v>
      </c>
      <c r="FT33" s="2" t="s">
        <v>198</v>
      </c>
      <c r="FU33" s="2" t="s">
        <v>188</v>
      </c>
      <c r="FV33" s="2" t="s">
        <v>180</v>
      </c>
      <c r="FW33" s="2"/>
      <c r="FX33" s="4"/>
      <c r="FY33" s="2"/>
      <c r="FZ33" s="2"/>
      <c r="GA33" s="2"/>
      <c r="GB33" s="2"/>
      <c r="GC33" s="2"/>
      <c r="GD33" s="2"/>
      <c r="GE33" s="2"/>
      <c r="GF33" s="2"/>
      <c r="GG33" s="4"/>
      <c r="GH33" s="2"/>
      <c r="GI33" s="2"/>
      <c r="GJ33" s="2"/>
    </row>
    <row r="34" spans="1:193">
      <c r="A34" s="2"/>
      <c r="B34" s="2"/>
      <c r="C34" s="2" t="s">
        <v>8</v>
      </c>
      <c r="D34" s="2" t="s">
        <v>9</v>
      </c>
      <c r="E34" s="4">
        <v>0.45</v>
      </c>
      <c r="F34" s="2">
        <v>90</v>
      </c>
      <c r="G34" s="2">
        <v>90</v>
      </c>
      <c r="H34" s="2">
        <v>90</v>
      </c>
      <c r="I34" s="2">
        <v>69.81</v>
      </c>
      <c r="J34" s="2">
        <v>95</v>
      </c>
      <c r="K34" s="2">
        <v>94</v>
      </c>
      <c r="L34" s="2">
        <v>91</v>
      </c>
      <c r="M34" s="2">
        <f t="shared" ref="M34:M37" si="171">SUM(E34+I34)</f>
        <v>70.260000000000005</v>
      </c>
      <c r="N34" s="4">
        <v>0.14000000000000001</v>
      </c>
      <c r="O34" s="7">
        <v>91</v>
      </c>
      <c r="P34" s="7">
        <v>62</v>
      </c>
      <c r="Q34" s="7">
        <v>62</v>
      </c>
      <c r="R34" s="7">
        <v>0.42</v>
      </c>
      <c r="S34" s="7">
        <v>90</v>
      </c>
      <c r="T34" s="7">
        <v>74</v>
      </c>
      <c r="U34" s="7">
        <v>74</v>
      </c>
      <c r="V34" s="7">
        <f t="shared" ref="V34:V65" si="172">SUM(N34+R34)</f>
        <v>0.56000000000000005</v>
      </c>
      <c r="W34" s="4">
        <v>0.66</v>
      </c>
      <c r="X34" s="2">
        <v>93</v>
      </c>
      <c r="Y34" s="2">
        <v>93</v>
      </c>
      <c r="Z34" s="2">
        <v>91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f t="shared" ref="AK34:AK65" si="173">SUM(W34+AA34+AE34+AI34)</f>
        <v>0.66</v>
      </c>
      <c r="AL34" s="4"/>
      <c r="AM34" s="2"/>
      <c r="AN34" s="2"/>
      <c r="AO34" s="2"/>
      <c r="AP34" s="2"/>
      <c r="AQ34" s="2"/>
      <c r="AR34" s="2"/>
      <c r="AS34" s="2"/>
      <c r="AT34" s="2">
        <f t="shared" ref="AT34:AT65" si="174">SUM(AL34+AP34)</f>
        <v>0</v>
      </c>
      <c r="AU34" s="6">
        <v>1.08</v>
      </c>
      <c r="AV34" s="1">
        <v>98</v>
      </c>
      <c r="AW34" s="1">
        <v>92</v>
      </c>
      <c r="AX34" s="1">
        <v>83</v>
      </c>
      <c r="AY34" s="2"/>
      <c r="AZ34" s="2"/>
      <c r="BA34" s="2"/>
      <c r="BB34" s="2"/>
      <c r="BC34" s="10">
        <f t="shared" ref="BC34:BC65" si="175">SUM(AU34+AY34)</f>
        <v>1.08</v>
      </c>
      <c r="BD34" s="2">
        <v>3.92</v>
      </c>
      <c r="BE34" s="2">
        <v>96</v>
      </c>
      <c r="BF34" s="2">
        <v>46</v>
      </c>
      <c r="BG34" s="2">
        <v>46</v>
      </c>
      <c r="BH34" s="6">
        <v>1.03</v>
      </c>
      <c r="BI34" s="1">
        <v>91</v>
      </c>
      <c r="BJ34" s="1">
        <v>91</v>
      </c>
      <c r="BK34" s="1">
        <v>72</v>
      </c>
      <c r="BL34">
        <f t="shared" ref="BL34:BL65" si="176">SUM(BD34+BH34)</f>
        <v>4.95</v>
      </c>
      <c r="BM34" s="4">
        <v>0.72</v>
      </c>
      <c r="BN34" s="2">
        <v>96</v>
      </c>
      <c r="BO34" s="2">
        <v>93</v>
      </c>
      <c r="BP34" s="2">
        <v>90</v>
      </c>
      <c r="BQ34" s="2">
        <f t="shared" ref="BQ34:BQ65" si="177">SUM(BM34)</f>
        <v>0.72</v>
      </c>
      <c r="BR34" s="6">
        <v>0.44</v>
      </c>
      <c r="BS34" s="1">
        <v>93</v>
      </c>
      <c r="BT34" s="1">
        <v>91</v>
      </c>
      <c r="BU34" s="1">
        <v>86</v>
      </c>
      <c r="CD34" s="9">
        <f t="shared" ref="CD34:CD65" si="178">SUM(BR34+BV34+BZ34)</f>
        <v>0.44</v>
      </c>
      <c r="CE34" s="1">
        <v>0.3</v>
      </c>
      <c r="CF34" s="1">
        <v>94</v>
      </c>
      <c r="CG34" s="1">
        <v>93</v>
      </c>
      <c r="CH34" s="1">
        <v>64</v>
      </c>
      <c r="CQ34" s="1">
        <f t="shared" ref="CQ34:CQ65" si="179">SUM(CE34+CI34+CM34)</f>
        <v>0.3</v>
      </c>
      <c r="CR34" s="4">
        <v>0.28000000000000003</v>
      </c>
      <c r="CS34" s="2">
        <v>86</v>
      </c>
      <c r="CT34" s="2">
        <v>81</v>
      </c>
      <c r="CU34" s="2">
        <v>72</v>
      </c>
      <c r="CV34" s="2"/>
      <c r="CW34" s="2"/>
      <c r="CX34" s="2"/>
      <c r="CY34" s="2"/>
      <c r="CZ34" s="10">
        <f t="shared" ref="CZ34:CZ65" si="180">SUM(CR34+CV34)</f>
        <v>0.28000000000000003</v>
      </c>
      <c r="DA34">
        <v>0.19</v>
      </c>
      <c r="DB34">
        <v>78</v>
      </c>
      <c r="DC34">
        <v>49</v>
      </c>
      <c r="DD34">
        <v>43</v>
      </c>
      <c r="DI34" s="9">
        <f t="shared" ref="DI34:DI65" si="181">SUM(DA34+DE34)</f>
        <v>0.19</v>
      </c>
      <c r="DJ34" s="2"/>
      <c r="DK34" s="2"/>
      <c r="DL34" s="2"/>
      <c r="DM34" s="2"/>
      <c r="DR34">
        <f t="shared" ref="DR34:DR65" si="182">SUM(DJ34+DN34)</f>
        <v>0</v>
      </c>
      <c r="DS34" s="4">
        <v>0.23</v>
      </c>
      <c r="DT34" s="2">
        <v>38</v>
      </c>
      <c r="DU34" s="2">
        <v>30</v>
      </c>
      <c r="DV34" s="2">
        <v>27</v>
      </c>
      <c r="DW34" s="2">
        <v>1.9</v>
      </c>
      <c r="DX34" s="2">
        <v>94</v>
      </c>
      <c r="DY34" s="2">
        <v>94</v>
      </c>
      <c r="DZ34" s="2">
        <v>90</v>
      </c>
      <c r="EA34" s="2"/>
      <c r="EB34" s="2"/>
      <c r="EC34" s="2"/>
      <c r="ED34" s="2"/>
      <c r="EE34" s="2"/>
      <c r="EF34" s="2"/>
      <c r="EG34" s="2"/>
      <c r="EH34" s="2"/>
      <c r="EI34" s="10">
        <f t="shared" ref="EI34:EI65" si="183">SUM(DS34+DW34+EA34+EE34)</f>
        <v>2.13</v>
      </c>
      <c r="EJ34" s="2">
        <v>0.41</v>
      </c>
      <c r="EK34" s="2">
        <v>98</v>
      </c>
      <c r="EL34" s="2">
        <v>96</v>
      </c>
      <c r="EM34" s="2">
        <v>95</v>
      </c>
      <c r="EN34" s="2">
        <v>1.1299999999999999</v>
      </c>
      <c r="EO34" s="2">
        <v>95</v>
      </c>
      <c r="EP34" s="2">
        <v>94</v>
      </c>
      <c r="EQ34" s="2">
        <v>93</v>
      </c>
      <c r="ER34" s="2">
        <v>2.85</v>
      </c>
      <c r="ES34" s="2">
        <v>70</v>
      </c>
      <c r="ET34" s="2">
        <v>70</v>
      </c>
      <c r="EU34" s="2">
        <v>70</v>
      </c>
      <c r="EV34" s="2"/>
      <c r="EW34" s="2"/>
      <c r="EX34" s="2"/>
      <c r="EY34" s="2"/>
      <c r="EZ34" s="10">
        <f t="shared" ref="EZ34:EZ65" si="184">SUM(EJ34+EN34+ER34+EV34)</f>
        <v>4.3899999999999997</v>
      </c>
      <c r="FA34" s="2"/>
      <c r="FB34" s="2"/>
      <c r="FC34" s="2"/>
      <c r="FD34" s="2"/>
      <c r="FE34" s="2"/>
      <c r="FF34" s="2"/>
      <c r="FG34" s="2"/>
      <c r="FH34" s="2"/>
      <c r="FI34" s="10">
        <f t="shared" ref="FI34:FI65" si="185">SUM(FA34+FE34)</f>
        <v>0</v>
      </c>
      <c r="FJ34" s="2">
        <v>0.32</v>
      </c>
      <c r="FK34" s="2">
        <v>93</v>
      </c>
      <c r="FL34" s="2">
        <v>87</v>
      </c>
      <c r="FM34" s="2">
        <v>83</v>
      </c>
      <c r="FN34" s="2"/>
      <c r="FO34" s="2"/>
      <c r="FP34" s="2"/>
      <c r="FQ34" s="2"/>
      <c r="FR34" s="10">
        <f t="shared" ref="FR34:FR65" si="186">SUM(FJ34+FN34)</f>
        <v>0.32</v>
      </c>
      <c r="FS34" s="2">
        <v>1.31</v>
      </c>
      <c r="FT34" s="2">
        <v>60</v>
      </c>
      <c r="FU34" s="2">
        <v>38</v>
      </c>
      <c r="FV34" s="2">
        <v>30</v>
      </c>
      <c r="FW34" s="2">
        <f t="shared" ref="FW34:FW65" si="187">SUM(FS34)</f>
        <v>1.31</v>
      </c>
      <c r="FX34" s="4"/>
      <c r="FY34" s="2"/>
      <c r="FZ34" s="2"/>
      <c r="GA34" s="2"/>
      <c r="GB34" s="2"/>
      <c r="GC34" s="2"/>
      <c r="GD34" s="2"/>
      <c r="GE34" s="2"/>
      <c r="GF34" s="2">
        <f t="shared" ref="GF34:GF65" si="188">SUM(FX34+GB34)</f>
        <v>0</v>
      </c>
      <c r="GG34" s="4"/>
      <c r="GH34" s="2"/>
      <c r="GI34" s="2"/>
      <c r="GJ34" s="2"/>
      <c r="GK34">
        <f t="shared" ref="GK34:GK65" si="189">SUM(GG34)</f>
        <v>0</v>
      </c>
    </row>
    <row r="35" spans="1:193">
      <c r="A35" s="2">
        <v>15</v>
      </c>
      <c r="B35" s="2">
        <v>36</v>
      </c>
      <c r="C35" s="2" t="s">
        <v>2</v>
      </c>
      <c r="D35" s="2" t="s">
        <v>3</v>
      </c>
      <c r="E35" s="5">
        <v>4</v>
      </c>
      <c r="F35" s="3">
        <v>16250</v>
      </c>
      <c r="G35" s="3">
        <v>16258</v>
      </c>
      <c r="H35" s="3">
        <v>16255</v>
      </c>
      <c r="I35" s="2">
        <v>8</v>
      </c>
      <c r="J35" s="2">
        <v>16250</v>
      </c>
      <c r="K35" s="2">
        <v>16258</v>
      </c>
      <c r="L35" s="2">
        <v>16256</v>
      </c>
      <c r="M35" s="2"/>
      <c r="N35" s="4"/>
      <c r="O35" s="7"/>
      <c r="P35" s="7"/>
      <c r="Q35" s="7"/>
      <c r="R35" s="7"/>
      <c r="S35" s="7"/>
      <c r="T35" s="7"/>
      <c r="U35" s="7"/>
      <c r="V35" s="7"/>
      <c r="W35" s="5">
        <v>1</v>
      </c>
      <c r="X35" s="3">
        <v>15515</v>
      </c>
      <c r="Y35" s="3">
        <v>15615</v>
      </c>
      <c r="Z35" s="3">
        <v>15514</v>
      </c>
      <c r="AA35" s="3">
        <v>3</v>
      </c>
      <c r="AB35" s="3">
        <v>15517</v>
      </c>
      <c r="AC35" s="3">
        <v>15707</v>
      </c>
      <c r="AD35" s="3">
        <v>15655</v>
      </c>
      <c r="AE35" s="2"/>
      <c r="AF35" s="2"/>
      <c r="AG35" s="2"/>
      <c r="AH35" s="2"/>
      <c r="AI35" s="2"/>
      <c r="AJ35" s="2"/>
      <c r="AK35" s="2"/>
      <c r="AL35" s="4"/>
      <c r="AM35" s="2"/>
      <c r="AN35" s="2"/>
      <c r="AO35" s="2"/>
      <c r="AP35" s="2"/>
      <c r="AQ35" s="2"/>
      <c r="AR35" s="2"/>
      <c r="AS35" s="2"/>
      <c r="AT35" s="3"/>
      <c r="AU35" s="4"/>
      <c r="AV35" s="2"/>
      <c r="AW35" s="2"/>
      <c r="AX35" s="2"/>
      <c r="AY35" s="2"/>
      <c r="AZ35" s="2"/>
      <c r="BA35" s="2"/>
      <c r="BB35" s="2"/>
      <c r="BC35" s="13"/>
      <c r="BD35" s="2">
        <v>13</v>
      </c>
      <c r="BE35" s="2">
        <v>62261</v>
      </c>
      <c r="BF35" s="2">
        <v>62264</v>
      </c>
      <c r="BG35" s="2">
        <v>41505</v>
      </c>
      <c r="BM35" s="4"/>
      <c r="BN35" s="2"/>
      <c r="BO35" s="2"/>
      <c r="BP35" s="2"/>
      <c r="BQ35" s="2"/>
      <c r="BR35" s="6">
        <v>12</v>
      </c>
      <c r="BS35" s="1">
        <v>62563</v>
      </c>
      <c r="BT35" s="1">
        <v>62379</v>
      </c>
      <c r="BU35" s="1">
        <v>62330</v>
      </c>
      <c r="BV35" s="1">
        <v>17</v>
      </c>
      <c r="BW35" s="1">
        <v>62563</v>
      </c>
      <c r="BX35" s="1">
        <v>62562</v>
      </c>
      <c r="BY35" s="1">
        <v>62285</v>
      </c>
      <c r="BZ35" s="1">
        <v>19</v>
      </c>
      <c r="CA35" s="1">
        <v>62563</v>
      </c>
      <c r="CB35" s="1">
        <v>62379</v>
      </c>
      <c r="CC35" s="1">
        <v>62531</v>
      </c>
      <c r="CE35" s="1">
        <v>10</v>
      </c>
      <c r="CF35" s="1">
        <v>62286</v>
      </c>
      <c r="CG35" s="1">
        <v>62283</v>
      </c>
      <c r="CH35" s="1">
        <v>62285</v>
      </c>
      <c r="CR35" s="4">
        <v>11</v>
      </c>
      <c r="CS35" s="2">
        <v>62244</v>
      </c>
      <c r="CT35" s="2">
        <v>62283</v>
      </c>
      <c r="CU35" s="2">
        <v>62286</v>
      </c>
      <c r="CV35" s="2">
        <v>16</v>
      </c>
      <c r="CW35" s="2">
        <v>62244</v>
      </c>
      <c r="CX35" s="2">
        <v>62439</v>
      </c>
      <c r="CY35" s="2">
        <v>62441</v>
      </c>
      <c r="CZ35" s="10"/>
      <c r="DA35" s="1">
        <v>24</v>
      </c>
      <c r="DB35" s="1">
        <v>62408</v>
      </c>
      <c r="DC35" s="1">
        <v>62407</v>
      </c>
      <c r="DD35" s="1">
        <v>62369</v>
      </c>
      <c r="DE35">
        <v>22</v>
      </c>
      <c r="DF35">
        <v>62407</v>
      </c>
      <c r="DG35">
        <v>62366</v>
      </c>
      <c r="DH35">
        <v>62408</v>
      </c>
      <c r="DJ35" s="2"/>
      <c r="DK35" s="2"/>
      <c r="DL35" s="2"/>
      <c r="DM35" s="2"/>
      <c r="DS35" s="4">
        <v>14</v>
      </c>
      <c r="DT35" s="2">
        <v>62441</v>
      </c>
      <c r="DU35" s="2">
        <v>51747</v>
      </c>
      <c r="DV35" s="2">
        <v>31185</v>
      </c>
      <c r="DW35" s="2">
        <v>20</v>
      </c>
      <c r="DX35" s="2">
        <v>62440</v>
      </c>
      <c r="DY35" s="2">
        <v>62497</v>
      </c>
      <c r="DZ35" s="2">
        <v>62438</v>
      </c>
      <c r="EA35" s="2"/>
      <c r="EB35" s="2"/>
      <c r="EC35" s="2"/>
      <c r="ED35" s="2"/>
      <c r="EE35" s="2"/>
      <c r="EF35" s="2"/>
      <c r="EG35" s="2"/>
      <c r="EH35" s="2"/>
      <c r="EI35" s="10"/>
      <c r="EJ35" s="2">
        <v>25</v>
      </c>
      <c r="EK35" s="2">
        <v>62525</v>
      </c>
      <c r="EL35" s="2">
        <v>62440</v>
      </c>
      <c r="EM35" s="2">
        <v>76470</v>
      </c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10"/>
      <c r="FA35" s="2">
        <v>18</v>
      </c>
      <c r="FB35" s="2">
        <v>62470</v>
      </c>
      <c r="FC35" s="2">
        <v>62525</v>
      </c>
      <c r="FD35" s="2">
        <v>62258</v>
      </c>
      <c r="FE35" s="2"/>
      <c r="FF35" s="2"/>
      <c r="FG35" s="2"/>
      <c r="FH35" s="2"/>
      <c r="FI35" s="10"/>
      <c r="FJ35" s="2"/>
      <c r="FK35" s="2"/>
      <c r="FL35" s="2"/>
      <c r="FM35" s="2"/>
      <c r="FN35" s="2"/>
      <c r="FO35" s="2"/>
      <c r="FP35" s="2"/>
      <c r="FQ35" s="2"/>
      <c r="FR35" s="10"/>
      <c r="FS35" s="2">
        <v>23</v>
      </c>
      <c r="FT35" s="2">
        <v>76518</v>
      </c>
      <c r="FU35" s="2">
        <v>76464</v>
      </c>
      <c r="FV35" s="2">
        <v>15568</v>
      </c>
      <c r="FW35" s="2"/>
      <c r="FX35" s="4"/>
      <c r="FY35" s="2"/>
      <c r="FZ35" s="2"/>
      <c r="GA35" s="2"/>
      <c r="GB35" s="2"/>
      <c r="GC35" s="2"/>
      <c r="GD35" s="2"/>
      <c r="GE35" s="2"/>
      <c r="GF35" s="2"/>
      <c r="GG35" s="4"/>
      <c r="GH35" s="2"/>
      <c r="GI35" s="2"/>
      <c r="GJ35" s="2"/>
    </row>
    <row r="36" spans="1:193">
      <c r="A36" s="2"/>
      <c r="B36" s="2"/>
      <c r="C36" s="2" t="s">
        <v>4</v>
      </c>
      <c r="D36" s="2" t="s">
        <v>5</v>
      </c>
      <c r="E36" s="4">
        <v>7.4870000000000001</v>
      </c>
      <c r="F36" s="2" t="s">
        <v>0</v>
      </c>
      <c r="G36" s="2" t="s">
        <v>11</v>
      </c>
      <c r="H36" s="2" t="s">
        <v>12</v>
      </c>
      <c r="I36" s="2">
        <v>7.4950000000000001</v>
      </c>
      <c r="J36" s="2" t="s">
        <v>0</v>
      </c>
      <c r="K36" s="2" t="s">
        <v>1</v>
      </c>
      <c r="L36" s="2" t="s">
        <v>0</v>
      </c>
      <c r="M36" s="2"/>
      <c r="N36" s="4"/>
      <c r="O36" s="7"/>
      <c r="P36" s="7"/>
      <c r="Q36" s="7"/>
      <c r="R36" s="7"/>
      <c r="S36" s="7"/>
      <c r="T36" s="7"/>
      <c r="U36" s="7"/>
      <c r="V36" s="7"/>
      <c r="W36" s="4">
        <v>4.7779999999999996</v>
      </c>
      <c r="X36" s="2" t="s">
        <v>28</v>
      </c>
      <c r="Y36" s="2" t="s">
        <v>29</v>
      </c>
      <c r="Z36" s="2" t="s">
        <v>40</v>
      </c>
      <c r="AA36" s="2">
        <v>5.2750000000000004</v>
      </c>
      <c r="AB36" s="2" t="s">
        <v>28</v>
      </c>
      <c r="AC36" s="2" t="s">
        <v>44</v>
      </c>
      <c r="AD36" s="2" t="s">
        <v>45</v>
      </c>
      <c r="AE36" s="2"/>
      <c r="AF36" s="2"/>
      <c r="AG36" s="2"/>
      <c r="AH36" s="2"/>
      <c r="AI36" s="2"/>
      <c r="AJ36" s="2"/>
      <c r="AK36" s="2"/>
      <c r="AL36" s="4"/>
      <c r="AM36" s="2"/>
      <c r="AN36" s="2"/>
      <c r="AO36" s="2"/>
      <c r="AP36" s="2"/>
      <c r="AQ36" s="2"/>
      <c r="AR36" s="2"/>
      <c r="AS36" s="2"/>
      <c r="AT36" s="2"/>
      <c r="AU36" s="4"/>
      <c r="AV36" s="2"/>
      <c r="AW36" s="2"/>
      <c r="AX36" s="2"/>
      <c r="AY36" s="2"/>
      <c r="AZ36" s="2"/>
      <c r="BA36" s="2"/>
      <c r="BB36" s="2"/>
      <c r="BC36" s="10"/>
      <c r="BD36" s="2">
        <v>9.0500000000000007</v>
      </c>
      <c r="BE36" s="2" t="s">
        <v>75</v>
      </c>
      <c r="BF36" s="2" t="s">
        <v>75</v>
      </c>
      <c r="BG36" s="2" t="s">
        <v>82</v>
      </c>
      <c r="BM36" s="4"/>
      <c r="BN36" s="2"/>
      <c r="BO36" s="2"/>
      <c r="BP36" s="2"/>
      <c r="BQ36" s="2"/>
      <c r="BR36" s="6">
        <v>8.7539999999999996</v>
      </c>
      <c r="BS36" s="1" t="s">
        <v>94</v>
      </c>
      <c r="BT36" s="1" t="s">
        <v>97</v>
      </c>
      <c r="BU36" s="1" t="s">
        <v>98</v>
      </c>
      <c r="BV36" s="1">
        <v>9.4510000000000005</v>
      </c>
      <c r="BW36" s="1" t="s">
        <v>94</v>
      </c>
      <c r="BX36" s="1" t="s">
        <v>94</v>
      </c>
      <c r="BY36" s="1" t="s">
        <v>100</v>
      </c>
      <c r="BZ36" s="1">
        <v>9.5389999999999997</v>
      </c>
      <c r="CA36" s="1" t="s">
        <v>94</v>
      </c>
      <c r="CB36" s="1" t="s">
        <v>97</v>
      </c>
      <c r="CC36" s="1" t="s">
        <v>101</v>
      </c>
      <c r="CE36" s="1">
        <v>8.4410000000000007</v>
      </c>
      <c r="CF36" s="1" t="s">
        <v>100</v>
      </c>
      <c r="CG36" s="1" t="s">
        <v>100</v>
      </c>
      <c r="CH36" s="1" t="s">
        <v>100</v>
      </c>
      <c r="CR36" s="4">
        <v>8.69</v>
      </c>
      <c r="CS36" s="2" t="s">
        <v>103</v>
      </c>
      <c r="CT36" s="2" t="s">
        <v>100</v>
      </c>
      <c r="CU36" s="2" t="s">
        <v>100</v>
      </c>
      <c r="CV36" s="2">
        <v>9.3550000000000004</v>
      </c>
      <c r="CW36" s="2" t="s">
        <v>103</v>
      </c>
      <c r="CX36" s="2" t="s">
        <v>108</v>
      </c>
      <c r="CY36" s="2" t="s">
        <v>108</v>
      </c>
      <c r="CZ36" s="10"/>
      <c r="DA36" s="1">
        <v>10.397</v>
      </c>
      <c r="DB36" s="1" t="s">
        <v>111</v>
      </c>
      <c r="DC36" s="1" t="s">
        <v>111</v>
      </c>
      <c r="DD36" s="1" t="s">
        <v>118</v>
      </c>
      <c r="DE36">
        <v>9.7479999999999993</v>
      </c>
      <c r="DF36" t="s">
        <v>111</v>
      </c>
      <c r="DG36" t="s">
        <v>118</v>
      </c>
      <c r="DH36" t="s">
        <v>111</v>
      </c>
      <c r="DJ36" s="2"/>
      <c r="DK36" s="2"/>
      <c r="DL36" s="2"/>
      <c r="DM36" s="2"/>
      <c r="DS36" s="4">
        <v>9.2270000000000003</v>
      </c>
      <c r="DT36" s="2" t="s">
        <v>108</v>
      </c>
      <c r="DU36" s="2" t="s">
        <v>136</v>
      </c>
      <c r="DV36" s="2" t="s">
        <v>141</v>
      </c>
      <c r="DW36" s="2">
        <v>9.6270000000000007</v>
      </c>
      <c r="DX36" s="2" t="s">
        <v>108</v>
      </c>
      <c r="DY36" s="2" t="s">
        <v>126</v>
      </c>
      <c r="DZ36" s="2" t="s">
        <v>108</v>
      </c>
      <c r="EA36" s="2"/>
      <c r="EB36" s="2"/>
      <c r="EC36" s="2"/>
      <c r="ED36" s="2"/>
      <c r="EE36" s="2"/>
      <c r="EF36" s="2"/>
      <c r="EG36" s="2"/>
      <c r="EH36" s="2"/>
      <c r="EI36" s="10"/>
      <c r="EJ36" s="2">
        <v>10.477</v>
      </c>
      <c r="EK36" s="2" t="s">
        <v>96</v>
      </c>
      <c r="EL36" s="2" t="s">
        <v>108</v>
      </c>
      <c r="EM36" s="2" t="s">
        <v>144</v>
      </c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10"/>
      <c r="FA36" s="2">
        <v>9.5069999999999997</v>
      </c>
      <c r="FB36" s="2" t="s">
        <v>147</v>
      </c>
      <c r="FC36" s="2" t="s">
        <v>96</v>
      </c>
      <c r="FD36" s="2" t="s">
        <v>107</v>
      </c>
      <c r="FE36" s="2"/>
      <c r="FF36" s="2"/>
      <c r="FG36" s="2"/>
      <c r="FH36" s="2"/>
      <c r="FI36" s="10"/>
      <c r="FJ36" s="2"/>
      <c r="FK36" s="2"/>
      <c r="FL36" s="2"/>
      <c r="FM36" s="2"/>
      <c r="FN36" s="2"/>
      <c r="FO36" s="2"/>
      <c r="FP36" s="2"/>
      <c r="FQ36" s="2"/>
      <c r="FR36" s="10"/>
      <c r="FS36" s="2">
        <v>10.076000000000001</v>
      </c>
      <c r="FT36" s="2" t="s">
        <v>198</v>
      </c>
      <c r="FU36" s="2" t="s">
        <v>187</v>
      </c>
      <c r="FV36" s="2" t="s">
        <v>184</v>
      </c>
      <c r="FW36" s="2"/>
      <c r="FX36" s="4"/>
      <c r="FY36" s="2"/>
      <c r="FZ36" s="2"/>
      <c r="GA36" s="2"/>
      <c r="GB36" s="2"/>
      <c r="GC36" s="2"/>
      <c r="GD36" s="2"/>
      <c r="GE36" s="2"/>
      <c r="GF36" s="2"/>
      <c r="GG36" s="4"/>
      <c r="GH36" s="2"/>
      <c r="GI36" s="2"/>
      <c r="GJ36" s="2"/>
    </row>
    <row r="37" spans="1:193">
      <c r="A37" s="2"/>
      <c r="B37" s="2"/>
      <c r="C37" s="2" t="s">
        <v>8</v>
      </c>
      <c r="D37" s="2" t="s">
        <v>9</v>
      </c>
      <c r="E37" s="4">
        <v>53.88</v>
      </c>
      <c r="F37" s="2">
        <v>97</v>
      </c>
      <c r="G37" s="2">
        <v>91</v>
      </c>
      <c r="H37" s="2">
        <v>91</v>
      </c>
      <c r="I37" s="2">
        <v>70.7</v>
      </c>
      <c r="J37" s="2">
        <v>97</v>
      </c>
      <c r="K37" s="2">
        <v>94</v>
      </c>
      <c r="L37" s="2">
        <v>91</v>
      </c>
      <c r="M37" s="2">
        <f t="shared" ref="M37" si="190">SUM(E37+I37)</f>
        <v>124.58000000000001</v>
      </c>
      <c r="N37" s="4"/>
      <c r="O37" s="7"/>
      <c r="P37" s="7"/>
      <c r="Q37" s="7"/>
      <c r="R37" s="7"/>
      <c r="S37" s="7"/>
      <c r="T37" s="7"/>
      <c r="U37" s="7"/>
      <c r="V37" s="7">
        <f t="shared" ref="V37:V68" si="191">SUM(N37+R37)</f>
        <v>0</v>
      </c>
      <c r="W37" s="4">
        <v>0.38</v>
      </c>
      <c r="X37" s="2">
        <v>81</v>
      </c>
      <c r="Y37" s="2">
        <v>80</v>
      </c>
      <c r="Z37" s="2">
        <v>74</v>
      </c>
      <c r="AA37" s="2">
        <v>1.86</v>
      </c>
      <c r="AB37" s="2">
        <v>94</v>
      </c>
      <c r="AC37" s="2">
        <v>93</v>
      </c>
      <c r="AD37" s="2">
        <v>91</v>
      </c>
      <c r="AE37" s="2"/>
      <c r="AF37" s="2"/>
      <c r="AG37" s="2"/>
      <c r="AH37" s="2"/>
      <c r="AI37" s="2"/>
      <c r="AJ37" s="2"/>
      <c r="AK37" s="2">
        <f t="shared" ref="AK37:AK68" si="192">SUM(W37+AA37+AE37+AI37)</f>
        <v>2.2400000000000002</v>
      </c>
      <c r="AL37" s="4"/>
      <c r="AM37" s="2"/>
      <c r="AN37" s="2"/>
      <c r="AO37" s="2"/>
      <c r="AP37" s="2"/>
      <c r="AQ37" s="2"/>
      <c r="AR37" s="2"/>
      <c r="AS37" s="2"/>
      <c r="AT37" s="2">
        <f t="shared" ref="AT37:AT68" si="193">SUM(AL37+AP37)</f>
        <v>0</v>
      </c>
      <c r="AU37" s="4"/>
      <c r="AV37" s="2"/>
      <c r="AW37" s="2"/>
      <c r="AX37" s="2"/>
      <c r="AY37" s="2"/>
      <c r="AZ37" s="2"/>
      <c r="BA37" s="2"/>
      <c r="BB37" s="2"/>
      <c r="BC37" s="10">
        <f t="shared" ref="BC37:BC68" si="194">SUM(AU37+AY37)</f>
        <v>0</v>
      </c>
      <c r="BD37" s="2">
        <v>2.06</v>
      </c>
      <c r="BE37" s="2">
        <v>99</v>
      </c>
      <c r="BF37" s="2">
        <v>60</v>
      </c>
      <c r="BG37" s="2">
        <v>55</v>
      </c>
      <c r="BL37">
        <f t="shared" ref="BL37:BL68" si="195">SUM(BD37+BH37)</f>
        <v>2.06</v>
      </c>
      <c r="BM37" s="4"/>
      <c r="BN37" s="2"/>
      <c r="BO37" s="2"/>
      <c r="BP37" s="2"/>
      <c r="BQ37" s="2">
        <f t="shared" ref="BQ37:BQ68" si="196">SUM(BM37)</f>
        <v>0</v>
      </c>
      <c r="BR37" s="6">
        <v>0.56999999999999995</v>
      </c>
      <c r="BS37" s="1">
        <v>97</v>
      </c>
      <c r="BT37" s="1">
        <v>91</v>
      </c>
      <c r="BU37" s="1">
        <v>91</v>
      </c>
      <c r="BV37" s="1">
        <v>0.38</v>
      </c>
      <c r="BW37" s="1">
        <v>95</v>
      </c>
      <c r="BX37" s="1">
        <v>94</v>
      </c>
      <c r="BY37" s="1">
        <v>64</v>
      </c>
      <c r="BZ37" s="1">
        <v>0.46</v>
      </c>
      <c r="CA37" s="1">
        <v>83</v>
      </c>
      <c r="CB37" s="1">
        <v>83</v>
      </c>
      <c r="CC37" s="1">
        <v>58</v>
      </c>
      <c r="CD37" s="9">
        <f t="shared" ref="CD37:CD68" si="197">SUM(BR37+BV37+BZ37)</f>
        <v>1.41</v>
      </c>
      <c r="CE37" s="1">
        <v>0.62</v>
      </c>
      <c r="CF37" s="1">
        <v>95</v>
      </c>
      <c r="CG37" s="1">
        <v>93</v>
      </c>
      <c r="CH37" s="1">
        <v>90</v>
      </c>
      <c r="CQ37" s="1">
        <f t="shared" ref="CQ37:CQ68" si="198">SUM(CE37+CI37+CM37)</f>
        <v>0.62</v>
      </c>
      <c r="CR37" s="4">
        <v>0.34</v>
      </c>
      <c r="CS37" s="2">
        <v>91</v>
      </c>
      <c r="CT37" s="2">
        <v>91</v>
      </c>
      <c r="CU37" s="2">
        <v>87</v>
      </c>
      <c r="CV37" s="2">
        <v>0.35</v>
      </c>
      <c r="CW37" s="2">
        <v>95</v>
      </c>
      <c r="CX37" s="2">
        <v>91</v>
      </c>
      <c r="CY37" s="2">
        <v>91</v>
      </c>
      <c r="CZ37" s="10">
        <f t="shared" ref="CZ37:CZ68" si="199">SUM(CR37+CV37)</f>
        <v>0.69</v>
      </c>
      <c r="DA37" s="1">
        <v>0.2</v>
      </c>
      <c r="DB37" s="1">
        <v>78</v>
      </c>
      <c r="DC37" s="1">
        <v>60</v>
      </c>
      <c r="DD37" s="1">
        <v>49</v>
      </c>
      <c r="DE37">
        <v>0.34</v>
      </c>
      <c r="DF37">
        <v>81</v>
      </c>
      <c r="DG37">
        <v>53</v>
      </c>
      <c r="DH37">
        <v>43</v>
      </c>
      <c r="DI37" s="9">
        <f t="shared" ref="DI37:DI68" si="200">SUM(DA37+DE37)</f>
        <v>0.54</v>
      </c>
      <c r="DJ37" s="2"/>
      <c r="DK37" s="2"/>
      <c r="DL37" s="2"/>
      <c r="DM37" s="2"/>
      <c r="DR37">
        <f t="shared" ref="DR37:DR68" si="201">SUM(DJ37+DN37)</f>
        <v>0</v>
      </c>
      <c r="DS37" s="4">
        <v>0.15</v>
      </c>
      <c r="DT37" s="2">
        <v>62</v>
      </c>
      <c r="DU37" s="2">
        <v>50</v>
      </c>
      <c r="DV37" s="2">
        <v>46</v>
      </c>
      <c r="DW37" s="2">
        <v>1.48</v>
      </c>
      <c r="DX37" s="2">
        <v>93</v>
      </c>
      <c r="DY37" s="2">
        <v>90</v>
      </c>
      <c r="DZ37" s="2">
        <v>90</v>
      </c>
      <c r="EA37" s="2"/>
      <c r="EB37" s="2"/>
      <c r="EC37" s="2"/>
      <c r="ED37" s="2"/>
      <c r="EE37" s="2"/>
      <c r="EF37" s="2"/>
      <c r="EG37" s="2"/>
      <c r="EH37" s="2"/>
      <c r="EI37" s="10">
        <f t="shared" ref="EI37:EI68" si="202">SUM(DS37+DW37+EA37+EE37)</f>
        <v>1.63</v>
      </c>
      <c r="EJ37" s="2">
        <v>0.37</v>
      </c>
      <c r="EK37" s="2">
        <v>87</v>
      </c>
      <c r="EL37" s="2">
        <v>87</v>
      </c>
      <c r="EM37" s="2">
        <v>86</v>
      </c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10">
        <f t="shared" ref="EZ37:EZ68" si="203">SUM(EJ37+EN37+ER37+EV37)</f>
        <v>0.37</v>
      </c>
      <c r="FA37" s="2">
        <v>0.56000000000000005</v>
      </c>
      <c r="FB37" s="2">
        <v>98</v>
      </c>
      <c r="FC37" s="2">
        <v>94</v>
      </c>
      <c r="FD37" s="2">
        <v>94</v>
      </c>
      <c r="FE37" s="2"/>
      <c r="FF37" s="2"/>
      <c r="FG37" s="2"/>
      <c r="FH37" s="2"/>
      <c r="FI37" s="10">
        <f t="shared" ref="FI37:FI68" si="204">SUM(FA37+FE37)</f>
        <v>0.56000000000000005</v>
      </c>
      <c r="FJ37" s="2"/>
      <c r="FK37" s="2"/>
      <c r="FL37" s="2"/>
      <c r="FM37" s="2"/>
      <c r="FN37" s="2"/>
      <c r="FO37" s="2"/>
      <c r="FP37" s="2"/>
      <c r="FQ37" s="2"/>
      <c r="FR37" s="10">
        <f t="shared" ref="FR37:FR68" si="205">SUM(FJ37+FN37)</f>
        <v>0</v>
      </c>
      <c r="FS37" s="2">
        <v>2.19</v>
      </c>
      <c r="FT37" s="2">
        <v>46</v>
      </c>
      <c r="FU37" s="2">
        <v>35</v>
      </c>
      <c r="FV37" s="2">
        <v>30</v>
      </c>
      <c r="FW37" s="2">
        <f t="shared" ref="FW37:FW68" si="206">SUM(FS37)</f>
        <v>2.19</v>
      </c>
      <c r="FX37" s="4"/>
      <c r="FY37" s="2"/>
      <c r="FZ37" s="2"/>
      <c r="GA37" s="2"/>
      <c r="GB37" s="2"/>
      <c r="GC37" s="2"/>
      <c r="GD37" s="2"/>
      <c r="GE37" s="2"/>
      <c r="GF37" s="2">
        <f t="shared" ref="GF37:GF68" si="207">SUM(FX37+GB37)</f>
        <v>0</v>
      </c>
      <c r="GG37" s="4"/>
      <c r="GH37" s="2"/>
      <c r="GI37" s="2"/>
      <c r="GJ37" s="2"/>
      <c r="GK37">
        <f t="shared" ref="GK37:GK68" si="208">SUM(GG37)</f>
        <v>0</v>
      </c>
    </row>
    <row r="38" spans="1:193">
      <c r="A38" s="2">
        <v>16</v>
      </c>
      <c r="B38" s="2">
        <v>34</v>
      </c>
      <c r="C38" s="2" t="s">
        <v>2</v>
      </c>
      <c r="D38" s="2" t="s">
        <v>3</v>
      </c>
      <c r="E38" s="4">
        <v>10</v>
      </c>
      <c r="F38" s="2">
        <v>16250</v>
      </c>
      <c r="G38" s="2">
        <v>16258</v>
      </c>
      <c r="H38" s="2">
        <v>16256</v>
      </c>
      <c r="I38" s="2"/>
      <c r="J38" s="2"/>
      <c r="K38" s="2"/>
      <c r="L38" s="2"/>
      <c r="M38" s="2"/>
      <c r="N38" s="5">
        <v>1</v>
      </c>
      <c r="O38" s="8">
        <v>15707</v>
      </c>
      <c r="P38" s="8">
        <v>15517</v>
      </c>
      <c r="Q38" s="8">
        <v>15511</v>
      </c>
      <c r="R38" s="7"/>
      <c r="S38" s="7"/>
      <c r="T38" s="7"/>
      <c r="U38" s="7"/>
      <c r="V38" s="7"/>
      <c r="W38" s="5">
        <v>2</v>
      </c>
      <c r="X38" s="3">
        <v>15517</v>
      </c>
      <c r="Y38" s="3">
        <v>15545</v>
      </c>
      <c r="Z38" s="3">
        <v>15645</v>
      </c>
      <c r="AA38" s="3">
        <v>5</v>
      </c>
      <c r="AB38" s="3">
        <v>15517</v>
      </c>
      <c r="AC38" s="3">
        <v>15655</v>
      </c>
      <c r="AD38" s="3">
        <v>15707</v>
      </c>
      <c r="AE38" s="2"/>
      <c r="AF38" s="2"/>
      <c r="AG38" s="2"/>
      <c r="AH38" s="2"/>
      <c r="AI38" s="2"/>
      <c r="AJ38" s="2"/>
      <c r="AK38" s="2"/>
      <c r="AL38" s="4">
        <v>6</v>
      </c>
      <c r="AM38" s="2">
        <v>15500</v>
      </c>
      <c r="AN38" s="2">
        <v>15517</v>
      </c>
      <c r="AO38" s="2">
        <v>15704</v>
      </c>
      <c r="AP38" s="2"/>
      <c r="AQ38" s="2"/>
      <c r="AR38" s="2"/>
      <c r="AS38" s="2"/>
      <c r="AT38" s="3"/>
      <c r="AU38" s="4"/>
      <c r="AV38" s="2"/>
      <c r="AW38" s="2"/>
      <c r="AX38" s="2"/>
      <c r="AY38" s="2"/>
      <c r="AZ38" s="2"/>
      <c r="BA38" s="2"/>
      <c r="BB38" s="2"/>
      <c r="BC38" s="13"/>
      <c r="BD38" s="2">
        <v>15</v>
      </c>
      <c r="BE38" s="2">
        <v>62261</v>
      </c>
      <c r="BF38" s="2">
        <v>62432</v>
      </c>
      <c r="BG38" s="2">
        <v>62263</v>
      </c>
      <c r="BM38" s="4"/>
      <c r="BN38" s="2"/>
      <c r="BO38" s="2"/>
      <c r="BP38" s="2"/>
      <c r="BQ38" s="2"/>
      <c r="BR38" s="6">
        <v>14</v>
      </c>
      <c r="BS38" s="1">
        <v>62563</v>
      </c>
      <c r="BT38" s="1">
        <v>62285</v>
      </c>
      <c r="BU38" s="1">
        <v>62423</v>
      </c>
      <c r="CE38" s="1">
        <v>12</v>
      </c>
      <c r="CF38" s="1">
        <v>62283</v>
      </c>
      <c r="CG38" s="1">
        <v>62285</v>
      </c>
      <c r="CH38" s="1">
        <v>62286</v>
      </c>
      <c r="CR38" s="4">
        <v>13</v>
      </c>
      <c r="CS38" s="2">
        <v>62244</v>
      </c>
      <c r="CT38" s="2">
        <v>62285</v>
      </c>
      <c r="CU38" s="2">
        <v>62286</v>
      </c>
      <c r="CV38" s="2">
        <v>27</v>
      </c>
      <c r="CW38" s="2">
        <v>62244</v>
      </c>
      <c r="CX38" s="2">
        <v>62528</v>
      </c>
      <c r="CY38" s="2">
        <v>62415</v>
      </c>
      <c r="CZ38" s="10"/>
      <c r="DJ38" s="2">
        <v>9</v>
      </c>
      <c r="DK38" s="2">
        <v>15678</v>
      </c>
      <c r="DL38" s="2">
        <v>15705</v>
      </c>
      <c r="DM38" s="2">
        <v>15668</v>
      </c>
      <c r="DS38" s="4">
        <v>21</v>
      </c>
      <c r="DT38" s="2">
        <v>62439</v>
      </c>
      <c r="DU38" s="2">
        <v>62440</v>
      </c>
      <c r="DV38" s="2">
        <v>62438</v>
      </c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10"/>
      <c r="EJ38" s="2">
        <v>22</v>
      </c>
      <c r="EK38" s="2">
        <v>62528</v>
      </c>
      <c r="EL38" s="2">
        <v>62438</v>
      </c>
      <c r="EM38" s="2">
        <v>62246</v>
      </c>
      <c r="EN38" s="2">
        <v>23</v>
      </c>
      <c r="EO38" s="2">
        <v>62530</v>
      </c>
      <c r="EP38" s="2">
        <v>62528</v>
      </c>
      <c r="EQ38" s="2">
        <v>62291</v>
      </c>
      <c r="ER38" s="2"/>
      <c r="ES38" s="2"/>
      <c r="ET38" s="2"/>
      <c r="EU38" s="2"/>
      <c r="EV38" s="2"/>
      <c r="EW38" s="2"/>
      <c r="EX38" s="2"/>
      <c r="EY38" s="2"/>
      <c r="EZ38" s="10"/>
      <c r="FA38" s="2">
        <v>19</v>
      </c>
      <c r="FB38" s="2">
        <v>62470</v>
      </c>
      <c r="FC38" s="2">
        <v>62293</v>
      </c>
      <c r="FD38" s="2">
        <v>62291</v>
      </c>
      <c r="FE38" s="2"/>
      <c r="FF38" s="2"/>
      <c r="FG38" s="2"/>
      <c r="FH38" s="2"/>
      <c r="FI38" s="10"/>
      <c r="FJ38" s="2"/>
      <c r="FK38" s="2"/>
      <c r="FL38" s="2"/>
      <c r="FM38" s="2"/>
      <c r="FN38" s="2"/>
      <c r="FO38" s="2"/>
      <c r="FP38" s="2"/>
      <c r="FQ38" s="2"/>
      <c r="FR38" s="10"/>
      <c r="FS38" s="2"/>
      <c r="FT38" s="2"/>
      <c r="FU38" s="2"/>
      <c r="FV38" s="2"/>
      <c r="FW38" s="2"/>
      <c r="FX38" s="4">
        <v>17</v>
      </c>
      <c r="FY38" s="2">
        <v>62421</v>
      </c>
      <c r="FZ38" s="2">
        <v>62441</v>
      </c>
      <c r="GA38" s="2">
        <v>62330</v>
      </c>
      <c r="GB38" s="2">
        <v>18</v>
      </c>
      <c r="GC38" s="2">
        <v>62421</v>
      </c>
      <c r="GD38" s="2">
        <v>62563</v>
      </c>
      <c r="GE38" s="2">
        <v>62415</v>
      </c>
      <c r="GF38" s="2"/>
      <c r="GG38" s="4">
        <v>20</v>
      </c>
      <c r="GH38" s="2">
        <v>62379</v>
      </c>
      <c r="GI38" s="2">
        <v>62563</v>
      </c>
      <c r="GJ38" s="2">
        <v>62555</v>
      </c>
    </row>
    <row r="39" spans="1:193">
      <c r="A39" s="2"/>
      <c r="B39" s="2"/>
      <c r="C39" s="2" t="s">
        <v>4</v>
      </c>
      <c r="D39" s="2" t="s">
        <v>5</v>
      </c>
      <c r="E39" s="4">
        <v>7.4950000000000001</v>
      </c>
      <c r="F39" s="2" t="s">
        <v>0</v>
      </c>
      <c r="G39" s="2" t="s">
        <v>1</v>
      </c>
      <c r="H39" s="2" t="s">
        <v>0</v>
      </c>
      <c r="I39" s="2"/>
      <c r="J39" s="2"/>
      <c r="K39" s="2"/>
      <c r="L39" s="2"/>
      <c r="M39" s="2"/>
      <c r="N39" s="4">
        <v>4.7699999999999996</v>
      </c>
      <c r="O39" s="7" t="s">
        <v>19</v>
      </c>
      <c r="P39" s="7" t="s">
        <v>23</v>
      </c>
      <c r="Q39" s="7" t="s">
        <v>19</v>
      </c>
      <c r="R39" s="7"/>
      <c r="S39" s="7"/>
      <c r="T39" s="7"/>
      <c r="U39" s="7"/>
      <c r="V39" s="7"/>
      <c r="W39" s="4">
        <v>4.8739999999999997</v>
      </c>
      <c r="X39" s="2" t="s">
        <v>28</v>
      </c>
      <c r="Y39" s="2" t="s">
        <v>46</v>
      </c>
      <c r="Z39" s="2" t="s">
        <v>47</v>
      </c>
      <c r="AA39" s="2">
        <v>5.2750000000000004</v>
      </c>
      <c r="AB39" s="2" t="s">
        <v>28</v>
      </c>
      <c r="AC39" s="2" t="s">
        <v>26</v>
      </c>
      <c r="AD39" s="2" t="s">
        <v>39</v>
      </c>
      <c r="AE39" s="2"/>
      <c r="AF39" s="2"/>
      <c r="AG39" s="2"/>
      <c r="AH39" s="2"/>
      <c r="AI39" s="2"/>
      <c r="AJ39" s="2"/>
      <c r="AK39" s="2"/>
      <c r="AL39" s="4">
        <v>5.3470000000000004</v>
      </c>
      <c r="AM39" s="2" t="s">
        <v>24</v>
      </c>
      <c r="AN39" s="2" t="s">
        <v>28</v>
      </c>
      <c r="AO39" s="2" t="s">
        <v>50</v>
      </c>
      <c r="AP39" s="2"/>
      <c r="AQ39" s="2"/>
      <c r="AR39" s="2"/>
      <c r="AS39" s="2"/>
      <c r="AT39" s="2"/>
      <c r="AU39" s="4"/>
      <c r="AV39" s="2"/>
      <c r="AW39" s="2"/>
      <c r="AX39" s="2"/>
      <c r="AY39" s="2"/>
      <c r="AZ39" s="2"/>
      <c r="BA39" s="2"/>
      <c r="BB39" s="2"/>
      <c r="BC39" s="10"/>
      <c r="BD39" s="2">
        <v>9.0500000000000007</v>
      </c>
      <c r="BE39" s="2" t="s">
        <v>75</v>
      </c>
      <c r="BF39" s="2" t="s">
        <v>74</v>
      </c>
      <c r="BG39" s="2" t="s">
        <v>75</v>
      </c>
      <c r="BM39" s="4"/>
      <c r="BN39" s="2"/>
      <c r="BO39" s="2"/>
      <c r="BP39" s="2"/>
      <c r="BQ39" s="2"/>
      <c r="BR39" s="6">
        <v>8.7539999999999996</v>
      </c>
      <c r="BS39" s="1" t="s">
        <v>94</v>
      </c>
      <c r="BT39" s="1" t="s">
        <v>100</v>
      </c>
      <c r="BU39" s="1" t="s">
        <v>95</v>
      </c>
      <c r="CE39" s="1">
        <v>8.4410000000000007</v>
      </c>
      <c r="CF39" s="1" t="s">
        <v>100</v>
      </c>
      <c r="CG39" s="1" t="s">
        <v>100</v>
      </c>
      <c r="CH39" s="1" t="s">
        <v>100</v>
      </c>
      <c r="CR39" s="4">
        <v>8.69</v>
      </c>
      <c r="CS39" s="2" t="s">
        <v>103</v>
      </c>
      <c r="CT39" s="2" t="s">
        <v>100</v>
      </c>
      <c r="CU39" s="2" t="s">
        <v>100</v>
      </c>
      <c r="CV39" s="2">
        <v>10.493</v>
      </c>
      <c r="CW39" s="2" t="s">
        <v>103</v>
      </c>
      <c r="CX39" s="2" t="s">
        <v>96</v>
      </c>
      <c r="CY39" s="2" t="s">
        <v>104</v>
      </c>
      <c r="CZ39" s="10"/>
      <c r="DJ39" s="2">
        <v>5.7960000000000003</v>
      </c>
      <c r="DK39" s="2" t="s">
        <v>33</v>
      </c>
      <c r="DL39" s="2" t="s">
        <v>49</v>
      </c>
      <c r="DM39" s="2" t="s">
        <v>53</v>
      </c>
      <c r="DS39" s="4">
        <v>9.6270000000000007</v>
      </c>
      <c r="DT39" s="2" t="s">
        <v>108</v>
      </c>
      <c r="DU39" s="2" t="s">
        <v>108</v>
      </c>
      <c r="DV39" s="2" t="s">
        <v>108</v>
      </c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10"/>
      <c r="EJ39" s="2">
        <v>9.6679999999999993</v>
      </c>
      <c r="EK39" s="2" t="s">
        <v>96</v>
      </c>
      <c r="EL39" s="2" t="s">
        <v>108</v>
      </c>
      <c r="EM39" s="2" t="s">
        <v>103</v>
      </c>
      <c r="EN39" s="2">
        <v>9.7720000000000002</v>
      </c>
      <c r="EO39" s="2" t="s">
        <v>96</v>
      </c>
      <c r="EP39" s="2" t="s">
        <v>96</v>
      </c>
      <c r="EQ39" s="2" t="s">
        <v>147</v>
      </c>
      <c r="ER39" s="2"/>
      <c r="ES39" s="2"/>
      <c r="ET39" s="2"/>
      <c r="EU39" s="2"/>
      <c r="EV39" s="2"/>
      <c r="EW39" s="2"/>
      <c r="EX39" s="2"/>
      <c r="EY39" s="2"/>
      <c r="EZ39" s="10"/>
      <c r="FA39" s="2">
        <v>9.5069999999999997</v>
      </c>
      <c r="FB39" s="2" t="s">
        <v>147</v>
      </c>
      <c r="FC39" s="2" t="s">
        <v>158</v>
      </c>
      <c r="FD39" s="2" t="s">
        <v>147</v>
      </c>
      <c r="FE39" s="2"/>
      <c r="FF39" s="2"/>
      <c r="FG39" s="2"/>
      <c r="FH39" s="2"/>
      <c r="FI39" s="10"/>
      <c r="FJ39" s="2"/>
      <c r="FK39" s="2"/>
      <c r="FL39" s="2"/>
      <c r="FM39" s="2"/>
      <c r="FN39" s="2"/>
      <c r="FO39" s="2"/>
      <c r="FP39" s="2"/>
      <c r="FQ39" s="2"/>
      <c r="FR39" s="10"/>
      <c r="FS39" s="2"/>
      <c r="FT39" s="2"/>
      <c r="FU39" s="2"/>
      <c r="FV39" s="2"/>
      <c r="FW39" s="2"/>
      <c r="FX39" s="4">
        <v>9.3550000000000004</v>
      </c>
      <c r="FY39" s="2" t="s">
        <v>95</v>
      </c>
      <c r="FZ39" s="2" t="s">
        <v>108</v>
      </c>
      <c r="GA39" s="2" t="s">
        <v>98</v>
      </c>
      <c r="GB39" s="2">
        <v>9.4510000000000005</v>
      </c>
      <c r="GC39" s="2" t="s">
        <v>95</v>
      </c>
      <c r="GD39" s="2" t="s">
        <v>94</v>
      </c>
      <c r="GE39" s="2" t="s">
        <v>104</v>
      </c>
      <c r="GF39" s="2"/>
      <c r="GG39" s="4">
        <v>9.5389999999999997</v>
      </c>
      <c r="GH39" s="2" t="s">
        <v>97</v>
      </c>
      <c r="GI39" s="2" t="s">
        <v>94</v>
      </c>
      <c r="GJ39" s="2" t="s">
        <v>106</v>
      </c>
    </row>
    <row r="40" spans="1:193">
      <c r="A40" s="2"/>
      <c r="B40" s="2"/>
      <c r="C40" s="2" t="s">
        <v>8</v>
      </c>
      <c r="D40" s="2" t="s">
        <v>9</v>
      </c>
      <c r="E40" s="4">
        <v>67.680000000000007</v>
      </c>
      <c r="F40" s="2">
        <v>97</v>
      </c>
      <c r="G40" s="2">
        <v>94</v>
      </c>
      <c r="H40" s="2">
        <v>91</v>
      </c>
      <c r="I40" s="2"/>
      <c r="J40" s="2"/>
      <c r="K40" s="2"/>
      <c r="L40" s="2"/>
      <c r="M40" s="2">
        <f t="shared" ref="M40:M71" si="209">SUM(E40+I40)</f>
        <v>67.680000000000007</v>
      </c>
      <c r="N40" s="4">
        <v>0.28000000000000003</v>
      </c>
      <c r="O40" s="7">
        <v>83</v>
      </c>
      <c r="P40" s="7">
        <v>64</v>
      </c>
      <c r="Q40" s="7">
        <v>64</v>
      </c>
      <c r="R40" s="7"/>
      <c r="S40" s="7"/>
      <c r="T40" s="7"/>
      <c r="U40" s="7"/>
      <c r="V40" s="7">
        <f t="shared" ref="V40:V71" si="210">SUM(N40+R40)</f>
        <v>0.28000000000000003</v>
      </c>
      <c r="W40" s="4">
        <v>0.18</v>
      </c>
      <c r="X40" s="2">
        <v>60</v>
      </c>
      <c r="Y40" s="2">
        <v>46</v>
      </c>
      <c r="Z40" s="2">
        <v>46</v>
      </c>
      <c r="AA40" s="2">
        <v>1.2</v>
      </c>
      <c r="AB40" s="2">
        <v>94</v>
      </c>
      <c r="AC40" s="2">
        <v>91</v>
      </c>
      <c r="AD40" s="2">
        <v>91</v>
      </c>
      <c r="AE40" s="2"/>
      <c r="AF40" s="2"/>
      <c r="AG40" s="2"/>
      <c r="AH40" s="2"/>
      <c r="AI40" s="2"/>
      <c r="AJ40" s="2"/>
      <c r="AK40" s="2">
        <f t="shared" ref="AK40:AK71" si="211">SUM(W40+AA40+AE40+AI40)</f>
        <v>1.38</v>
      </c>
      <c r="AL40" s="4">
        <v>1.03</v>
      </c>
      <c r="AM40" s="2">
        <v>95</v>
      </c>
      <c r="AN40" s="2">
        <v>94</v>
      </c>
      <c r="AO40" s="2">
        <v>91</v>
      </c>
      <c r="AP40" s="2"/>
      <c r="AQ40" s="2"/>
      <c r="AR40" s="2"/>
      <c r="AS40" s="2"/>
      <c r="AT40" s="2">
        <f t="shared" ref="AT40:AT71" si="212">SUM(AL40+AP40)</f>
        <v>1.03</v>
      </c>
      <c r="AU40" s="4"/>
      <c r="AV40" s="2"/>
      <c r="AW40" s="2"/>
      <c r="AX40" s="2"/>
      <c r="AY40" s="2"/>
      <c r="AZ40" s="2"/>
      <c r="BA40" s="2"/>
      <c r="BB40" s="2"/>
      <c r="BC40" s="10">
        <f t="shared" ref="BC40:BC71" si="213">SUM(AU40+AY40)</f>
        <v>0</v>
      </c>
      <c r="BD40" s="2">
        <v>5.15</v>
      </c>
      <c r="BE40" s="2">
        <v>98</v>
      </c>
      <c r="BF40" s="2">
        <v>93</v>
      </c>
      <c r="BG40" s="2">
        <v>68</v>
      </c>
      <c r="BL40">
        <f t="shared" ref="BL40:BL71" si="214">SUM(BD40+BH40)</f>
        <v>5.15</v>
      </c>
      <c r="BM40" s="4"/>
      <c r="BN40" s="2"/>
      <c r="BO40" s="2"/>
      <c r="BP40" s="2"/>
      <c r="BQ40" s="2">
        <f t="shared" ref="BQ40:BQ71" si="215">SUM(BM40)</f>
        <v>0</v>
      </c>
      <c r="BR40" s="6">
        <v>0.55000000000000004</v>
      </c>
      <c r="BS40" s="1">
        <v>96</v>
      </c>
      <c r="BT40" s="1">
        <v>89</v>
      </c>
      <c r="BU40" s="1">
        <v>89</v>
      </c>
      <c r="CD40" s="9">
        <f t="shared" ref="CD40:CD71" si="216">SUM(BR40+BV40+BZ40)</f>
        <v>0.55000000000000004</v>
      </c>
      <c r="CE40" s="1">
        <v>0.33</v>
      </c>
      <c r="CF40" s="1">
        <v>93</v>
      </c>
      <c r="CG40" s="1">
        <v>91</v>
      </c>
      <c r="CH40" s="1">
        <v>91</v>
      </c>
      <c r="CQ40" s="1">
        <f t="shared" ref="CQ40:CQ71" si="217">SUM(CE40+CI40+CM40)</f>
        <v>0.33</v>
      </c>
      <c r="CR40" s="4">
        <v>0.38</v>
      </c>
      <c r="CS40" s="2">
        <v>90</v>
      </c>
      <c r="CT40" s="2">
        <v>90</v>
      </c>
      <c r="CU40" s="2">
        <v>86</v>
      </c>
      <c r="CV40" s="2">
        <v>0.76</v>
      </c>
      <c r="CW40" s="2">
        <v>90</v>
      </c>
      <c r="CX40" s="2">
        <v>86</v>
      </c>
      <c r="CY40" s="2">
        <v>86</v>
      </c>
      <c r="CZ40" s="10">
        <f t="shared" ref="CZ40:CZ71" si="218">SUM(CR40+CV40)</f>
        <v>1.1400000000000001</v>
      </c>
      <c r="DI40" s="9">
        <f t="shared" ref="DI40:DI71" si="219">SUM(DA40+DE40)</f>
        <v>0</v>
      </c>
      <c r="DJ40" s="2">
        <v>0.69</v>
      </c>
      <c r="DK40" s="2">
        <v>87</v>
      </c>
      <c r="DL40" s="2">
        <v>81</v>
      </c>
      <c r="DM40" s="2">
        <v>76</v>
      </c>
      <c r="DR40">
        <f t="shared" ref="DR40:DR71" si="220">SUM(DJ40+DN40)</f>
        <v>0.69</v>
      </c>
      <c r="DS40" s="4">
        <v>2.13</v>
      </c>
      <c r="DT40" s="2">
        <v>98</v>
      </c>
      <c r="DU40" s="2">
        <v>90</v>
      </c>
      <c r="DV40" s="2">
        <v>90</v>
      </c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10">
        <f t="shared" ref="EI40:EI71" si="221">SUM(DS40+DW40+EA40+EE40)</f>
        <v>2.13</v>
      </c>
      <c r="EJ40" s="2">
        <v>3.12</v>
      </c>
      <c r="EK40" s="2">
        <v>87</v>
      </c>
      <c r="EL40" s="2">
        <v>70</v>
      </c>
      <c r="EM40" s="2">
        <v>70</v>
      </c>
      <c r="EN40" s="2">
        <v>0.35</v>
      </c>
      <c r="EO40" s="2">
        <v>93</v>
      </c>
      <c r="EP40" s="2">
        <v>93</v>
      </c>
      <c r="EQ40" s="2">
        <v>70</v>
      </c>
      <c r="ER40" s="2"/>
      <c r="ES40" s="2"/>
      <c r="ET40" s="2"/>
      <c r="EU40" s="2"/>
      <c r="EV40" s="2"/>
      <c r="EW40" s="2"/>
      <c r="EX40" s="2"/>
      <c r="EY40" s="2"/>
      <c r="EZ40" s="10">
        <f t="shared" ref="EZ40:EZ71" si="222">SUM(EJ40+EN40+ER40+EV40)</f>
        <v>3.47</v>
      </c>
      <c r="FA40" s="2">
        <v>0.52</v>
      </c>
      <c r="FB40" s="2">
        <v>99</v>
      </c>
      <c r="FC40" s="2">
        <v>89</v>
      </c>
      <c r="FD40" s="2">
        <v>89</v>
      </c>
      <c r="FE40" s="2"/>
      <c r="FF40" s="2"/>
      <c r="FG40" s="2"/>
      <c r="FH40" s="2"/>
      <c r="FI40" s="10">
        <f t="shared" ref="FI40:FI71" si="223">SUM(FA40+FE40)</f>
        <v>0.52</v>
      </c>
      <c r="FJ40" s="2"/>
      <c r="FK40" s="2"/>
      <c r="FL40" s="2"/>
      <c r="FM40" s="2"/>
      <c r="FN40" s="2"/>
      <c r="FO40" s="2"/>
      <c r="FP40" s="2"/>
      <c r="FQ40" s="2"/>
      <c r="FR40" s="10">
        <f t="shared" ref="FR40:FR71" si="224">SUM(FJ40+FN40)</f>
        <v>0</v>
      </c>
      <c r="FS40" s="2"/>
      <c r="FT40" s="2"/>
      <c r="FU40" s="2"/>
      <c r="FV40" s="2"/>
      <c r="FW40" s="2">
        <f t="shared" ref="FW40:FW71" si="225">SUM(FS40)</f>
        <v>0</v>
      </c>
      <c r="FX40" s="4">
        <v>0.25</v>
      </c>
      <c r="FY40" s="2">
        <v>89</v>
      </c>
      <c r="FZ40" s="2">
        <v>68</v>
      </c>
      <c r="GA40" s="2">
        <v>64</v>
      </c>
      <c r="GB40" s="2">
        <v>0.9</v>
      </c>
      <c r="GC40" s="2">
        <v>99</v>
      </c>
      <c r="GD40" s="2">
        <v>97</v>
      </c>
      <c r="GE40" s="2">
        <v>78</v>
      </c>
      <c r="GF40" s="2">
        <f t="shared" ref="GF40:GF71" si="226">SUM(FX40+GB40)</f>
        <v>1.1499999999999999</v>
      </c>
      <c r="GG40" s="4">
        <v>0.39</v>
      </c>
      <c r="GH40" s="2">
        <v>91</v>
      </c>
      <c r="GI40" s="2">
        <v>60</v>
      </c>
      <c r="GJ40" s="2">
        <v>53</v>
      </c>
      <c r="GK40">
        <f t="shared" ref="GK40:GK71" si="227">SUM(GG40)</f>
        <v>0.39</v>
      </c>
    </row>
    <row r="41" spans="1:193">
      <c r="A41" s="2">
        <v>17</v>
      </c>
      <c r="B41" s="2">
        <v>26</v>
      </c>
      <c r="C41" s="2" t="s">
        <v>2</v>
      </c>
      <c r="D41" s="2" t="s">
        <v>3</v>
      </c>
      <c r="E41" s="4">
        <v>11</v>
      </c>
      <c r="F41" s="2">
        <v>16250</v>
      </c>
      <c r="G41" s="2">
        <v>16258</v>
      </c>
      <c r="H41" s="2">
        <v>16256</v>
      </c>
      <c r="I41" s="2"/>
      <c r="J41" s="2"/>
      <c r="K41" s="2"/>
      <c r="L41" s="2"/>
      <c r="M41" s="2"/>
      <c r="N41" s="4"/>
      <c r="O41" s="7"/>
      <c r="P41" s="7"/>
      <c r="Q41" s="7"/>
      <c r="R41" s="7"/>
      <c r="S41" s="7"/>
      <c r="T41" s="7"/>
      <c r="U41" s="7"/>
      <c r="V41" s="7"/>
      <c r="W41" s="4">
        <v>2</v>
      </c>
      <c r="X41" s="2">
        <v>15517</v>
      </c>
      <c r="Y41" s="2">
        <v>15707</v>
      </c>
      <c r="Z41" s="2">
        <v>15511</v>
      </c>
      <c r="AA41" s="2">
        <v>5</v>
      </c>
      <c r="AB41" s="2">
        <v>15517</v>
      </c>
      <c r="AC41" s="2">
        <v>15707</v>
      </c>
      <c r="AD41" s="2">
        <v>15655</v>
      </c>
      <c r="AE41" s="2">
        <v>7</v>
      </c>
      <c r="AF41" s="2">
        <v>15515</v>
      </c>
      <c r="AG41" s="2">
        <v>15514</v>
      </c>
      <c r="AH41" s="2">
        <v>15480</v>
      </c>
      <c r="AI41" s="2">
        <v>9</v>
      </c>
      <c r="AJ41" s="2">
        <v>15515</v>
      </c>
      <c r="AK41" s="2"/>
      <c r="AL41" s="4"/>
      <c r="AM41" s="2"/>
      <c r="AN41" s="2"/>
      <c r="AO41" s="2"/>
      <c r="AP41" s="2"/>
      <c r="AQ41" s="2"/>
      <c r="AR41" s="2"/>
      <c r="AS41" s="2"/>
      <c r="AT41" s="3"/>
      <c r="AU41" s="6">
        <v>12</v>
      </c>
      <c r="AV41" s="1">
        <v>56274</v>
      </c>
      <c r="AW41" s="1">
        <v>56372</v>
      </c>
      <c r="AX41" s="1">
        <v>56390</v>
      </c>
      <c r="AY41" s="2"/>
      <c r="AZ41" s="2"/>
      <c r="BA41" s="2"/>
      <c r="BB41" s="2"/>
      <c r="BC41" s="13"/>
      <c r="BD41" s="2">
        <v>13</v>
      </c>
      <c r="BE41" s="2">
        <v>62261</v>
      </c>
      <c r="BF41" s="2">
        <v>62432</v>
      </c>
      <c r="BG41" s="2">
        <v>62378</v>
      </c>
      <c r="BM41" s="4">
        <v>14</v>
      </c>
      <c r="BN41" s="2">
        <v>62311</v>
      </c>
      <c r="BO41" s="2">
        <v>62361</v>
      </c>
      <c r="BP41" s="2">
        <v>62312</v>
      </c>
      <c r="BQ41" s="2"/>
      <c r="CR41" s="4"/>
      <c r="CS41" s="2"/>
      <c r="CT41" s="2"/>
      <c r="CU41" s="2"/>
      <c r="CV41" s="2"/>
      <c r="CW41" s="2"/>
      <c r="CX41" s="2"/>
      <c r="CY41" s="2"/>
      <c r="CZ41" s="10"/>
      <c r="DJ41" s="2"/>
      <c r="DK41" s="2"/>
      <c r="DL41" s="2"/>
      <c r="DM41" s="2"/>
      <c r="DS41" s="4">
        <v>17</v>
      </c>
      <c r="DT41" s="2">
        <v>62439</v>
      </c>
      <c r="DU41" s="2">
        <v>62497</v>
      </c>
      <c r="DV41" s="2">
        <v>62440</v>
      </c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10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10"/>
      <c r="FA41" s="2"/>
      <c r="FB41" s="2"/>
      <c r="FC41" s="2"/>
      <c r="FD41" s="2"/>
      <c r="FE41" s="2"/>
      <c r="FF41" s="2"/>
      <c r="FG41" s="2"/>
      <c r="FH41" s="2"/>
      <c r="FI41" s="10"/>
      <c r="FJ41" s="2">
        <v>8</v>
      </c>
      <c r="FK41" s="2">
        <v>15480</v>
      </c>
      <c r="FL41" s="2">
        <v>15514</v>
      </c>
      <c r="FM41" s="2">
        <v>15515</v>
      </c>
      <c r="FN41" s="2"/>
      <c r="FO41" s="2"/>
      <c r="FP41" s="2"/>
      <c r="FQ41" s="2"/>
      <c r="FR41" s="10"/>
      <c r="FS41" s="2"/>
      <c r="FT41" s="2"/>
      <c r="FU41" s="2"/>
      <c r="FV41" s="2"/>
      <c r="FW41" s="2"/>
      <c r="FX41" s="4"/>
      <c r="FY41" s="2"/>
      <c r="FZ41" s="2"/>
      <c r="GA41" s="2"/>
      <c r="GB41" s="2"/>
      <c r="GC41" s="2"/>
      <c r="GD41" s="2"/>
      <c r="GE41" s="2"/>
      <c r="GF41" s="2"/>
      <c r="GG41" s="4"/>
      <c r="GH41" s="2"/>
      <c r="GI41" s="2"/>
      <c r="GJ41" s="2"/>
    </row>
    <row r="42" spans="1:193">
      <c r="A42" s="2"/>
      <c r="B42" s="2"/>
      <c r="C42" s="2" t="s">
        <v>4</v>
      </c>
      <c r="D42" s="2" t="s">
        <v>5</v>
      </c>
      <c r="E42" s="4">
        <v>7.5110000000000001</v>
      </c>
      <c r="F42" s="2" t="s">
        <v>0</v>
      </c>
      <c r="G42" s="2" t="s">
        <v>1</v>
      </c>
      <c r="H42" s="2" t="s">
        <v>0</v>
      </c>
      <c r="I42" s="2"/>
      <c r="J42" s="2"/>
      <c r="K42" s="2"/>
      <c r="L42" s="2"/>
      <c r="M42" s="2"/>
      <c r="N42" s="4"/>
      <c r="O42" s="7"/>
      <c r="P42" s="7"/>
      <c r="Q42" s="7"/>
      <c r="R42" s="7"/>
      <c r="S42" s="7"/>
      <c r="T42" s="7"/>
      <c r="U42" s="7"/>
      <c r="V42" s="7"/>
      <c r="W42" s="4">
        <v>4.8659999999999997</v>
      </c>
      <c r="X42" s="2" t="s">
        <v>28</v>
      </c>
      <c r="Y42" s="2" t="s">
        <v>14</v>
      </c>
      <c r="Z42" s="2" t="s">
        <v>19</v>
      </c>
      <c r="AA42" s="2">
        <v>5.2750000000000004</v>
      </c>
      <c r="AB42" s="2" t="s">
        <v>28</v>
      </c>
      <c r="AC42" s="2" t="s">
        <v>19</v>
      </c>
      <c r="AD42" s="2" t="s">
        <v>48</v>
      </c>
      <c r="AE42" s="2">
        <v>5.5549999999999997</v>
      </c>
      <c r="AF42" s="2" t="s">
        <v>28</v>
      </c>
      <c r="AG42" s="2" t="s">
        <v>40</v>
      </c>
      <c r="AH42" s="2" t="s">
        <v>31</v>
      </c>
      <c r="AI42" s="2">
        <v>5.7960000000000003</v>
      </c>
      <c r="AJ42" s="2" t="s">
        <v>28</v>
      </c>
      <c r="AK42" s="2"/>
      <c r="AL42" s="4"/>
      <c r="AM42" s="2"/>
      <c r="AN42" s="2"/>
      <c r="AO42" s="2"/>
      <c r="AP42" s="2"/>
      <c r="AQ42" s="2"/>
      <c r="AR42" s="2"/>
      <c r="AS42" s="2"/>
      <c r="AT42" s="2"/>
      <c r="AU42" s="6">
        <v>7.976</v>
      </c>
      <c r="AV42" s="1" t="s">
        <v>66</v>
      </c>
      <c r="AW42" s="1" t="s">
        <v>65</v>
      </c>
      <c r="AX42" s="1" t="s">
        <v>66</v>
      </c>
      <c r="AY42" s="2"/>
      <c r="AZ42" s="2"/>
      <c r="BA42" s="2"/>
      <c r="BB42" s="2"/>
      <c r="BC42" s="10"/>
      <c r="BD42" s="2">
        <v>9.0500000000000007</v>
      </c>
      <c r="BE42" s="2" t="s">
        <v>75</v>
      </c>
      <c r="BF42" s="2" t="s">
        <v>74</v>
      </c>
      <c r="BG42" s="2" t="s">
        <v>76</v>
      </c>
      <c r="BM42" s="4">
        <v>9.2989999999999995</v>
      </c>
      <c r="BN42" s="2" t="s">
        <v>85</v>
      </c>
      <c r="BO42" s="2" t="s">
        <v>86</v>
      </c>
      <c r="BP42" s="2" t="s">
        <v>85</v>
      </c>
      <c r="BQ42" s="2"/>
      <c r="CR42" s="4"/>
      <c r="CS42" s="2"/>
      <c r="CT42" s="2"/>
      <c r="CU42" s="2"/>
      <c r="CV42" s="2"/>
      <c r="CW42" s="2"/>
      <c r="CX42" s="2"/>
      <c r="CY42" s="2"/>
      <c r="CZ42" s="10"/>
      <c r="DJ42" s="2"/>
      <c r="DK42" s="2"/>
      <c r="DL42" s="2"/>
      <c r="DM42" s="2"/>
      <c r="DS42" s="4">
        <v>9.6270000000000007</v>
      </c>
      <c r="DT42" s="2" t="s">
        <v>108</v>
      </c>
      <c r="DU42" s="2" t="s">
        <v>126</v>
      </c>
      <c r="DV42" s="2" t="s">
        <v>108</v>
      </c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10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10"/>
      <c r="FA42" s="2"/>
      <c r="FB42" s="2"/>
      <c r="FC42" s="2"/>
      <c r="FD42" s="2"/>
      <c r="FE42" s="2"/>
      <c r="FF42" s="2"/>
      <c r="FG42" s="2"/>
      <c r="FH42" s="2"/>
      <c r="FI42" s="10"/>
      <c r="FJ42" s="2">
        <v>5.6040000000000001</v>
      </c>
      <c r="FK42" s="2" t="s">
        <v>31</v>
      </c>
      <c r="FL42" s="2" t="s">
        <v>40</v>
      </c>
      <c r="FM42" s="2" t="s">
        <v>28</v>
      </c>
      <c r="FN42" s="2"/>
      <c r="FO42" s="2"/>
      <c r="FP42" s="2"/>
      <c r="FQ42" s="2"/>
      <c r="FR42" s="10"/>
      <c r="FS42" s="2"/>
      <c r="FT42" s="2"/>
      <c r="FU42" s="2"/>
      <c r="FV42" s="2"/>
      <c r="FW42" s="2"/>
      <c r="FX42" s="4"/>
      <c r="FY42" s="2"/>
      <c r="FZ42" s="2"/>
      <c r="GA42" s="2"/>
      <c r="GB42" s="2"/>
      <c r="GC42" s="2"/>
      <c r="GD42" s="2"/>
      <c r="GE42" s="2"/>
      <c r="GF42" s="2"/>
      <c r="GG42" s="4"/>
      <c r="GH42" s="2"/>
      <c r="GI42" s="2"/>
      <c r="GJ42" s="2"/>
    </row>
    <row r="43" spans="1:193">
      <c r="A43" s="2"/>
      <c r="B43" s="2"/>
      <c r="C43" s="2" t="s">
        <v>8</v>
      </c>
      <c r="D43" s="2" t="s">
        <v>9</v>
      </c>
      <c r="E43" s="4">
        <v>77.92</v>
      </c>
      <c r="F43" s="2">
        <v>95</v>
      </c>
      <c r="G43" s="2">
        <v>94</v>
      </c>
      <c r="H43" s="2">
        <v>91</v>
      </c>
      <c r="I43" s="2"/>
      <c r="J43" s="2"/>
      <c r="K43" s="2"/>
      <c r="L43" s="2"/>
      <c r="M43" s="2">
        <f t="shared" ref="M43:M106" si="228">SUM(E43+I43)</f>
        <v>77.92</v>
      </c>
      <c r="N43" s="4"/>
      <c r="O43" s="7"/>
      <c r="P43" s="7"/>
      <c r="Q43" s="7"/>
      <c r="R43" s="7"/>
      <c r="S43" s="7"/>
      <c r="T43" s="7"/>
      <c r="U43" s="7"/>
      <c r="V43" s="7">
        <f t="shared" ref="V43:V74" si="229">SUM(N43+R43)</f>
        <v>0</v>
      </c>
      <c r="W43" s="4">
        <v>0.42</v>
      </c>
      <c r="X43" s="2">
        <v>95</v>
      </c>
      <c r="Y43" s="2">
        <v>91</v>
      </c>
      <c r="Z43" s="2">
        <v>87</v>
      </c>
      <c r="AA43" s="2">
        <v>0.69</v>
      </c>
      <c r="AB43" s="2">
        <v>93</v>
      </c>
      <c r="AC43" s="2">
        <v>93</v>
      </c>
      <c r="AD43" s="2">
        <v>87</v>
      </c>
      <c r="AE43" s="2">
        <v>0.33</v>
      </c>
      <c r="AF43" s="2">
        <v>90</v>
      </c>
      <c r="AG43" s="2">
        <v>90</v>
      </c>
      <c r="AH43" s="2">
        <v>87</v>
      </c>
      <c r="AI43" s="2">
        <v>0.33</v>
      </c>
      <c r="AJ43" s="2">
        <v>80</v>
      </c>
      <c r="AK43" s="2">
        <f t="shared" ref="AK43:AK74" si="230">SUM(W43+AA43+AE43+AI43)</f>
        <v>1.77</v>
      </c>
      <c r="AL43" s="4"/>
      <c r="AM43" s="2"/>
      <c r="AN43" s="2"/>
      <c r="AO43" s="2"/>
      <c r="AP43" s="2"/>
      <c r="AQ43" s="2"/>
      <c r="AR43" s="2"/>
      <c r="AS43" s="2"/>
      <c r="AT43" s="2">
        <f t="shared" ref="AT43:AT74" si="231">SUM(AL43+AP43)</f>
        <v>0</v>
      </c>
      <c r="AU43" s="6">
        <v>2.44</v>
      </c>
      <c r="AV43" s="1">
        <v>97</v>
      </c>
      <c r="AW43" s="1">
        <v>96</v>
      </c>
      <c r="AX43" s="1">
        <v>94</v>
      </c>
      <c r="AY43" s="2"/>
      <c r="AZ43" s="2"/>
      <c r="BA43" s="2"/>
      <c r="BB43" s="2"/>
      <c r="BC43" s="10">
        <f t="shared" ref="BC43:BC74" si="232">SUM(AU43+AY43)</f>
        <v>2.44</v>
      </c>
      <c r="BD43" s="2">
        <v>5.83</v>
      </c>
      <c r="BE43" s="2">
        <v>96</v>
      </c>
      <c r="BF43" s="2">
        <v>78</v>
      </c>
      <c r="BG43" s="2">
        <v>46</v>
      </c>
      <c r="BL43">
        <f t="shared" ref="BL43:BL74" si="233">SUM(BD43+BH43)</f>
        <v>5.83</v>
      </c>
      <c r="BM43" s="4">
        <v>0.66</v>
      </c>
      <c r="BN43" s="2">
        <v>98</v>
      </c>
      <c r="BO43" s="2">
        <v>95</v>
      </c>
      <c r="BP43" s="2">
        <v>89</v>
      </c>
      <c r="BQ43" s="2">
        <f t="shared" ref="BQ43:BQ74" si="234">SUM(BM43)</f>
        <v>0.66</v>
      </c>
      <c r="CD43" s="9">
        <f t="shared" ref="CD43:CD74" si="235">SUM(BR43+BV43+BZ43)</f>
        <v>0</v>
      </c>
      <c r="CQ43" s="1">
        <f t="shared" ref="CQ43:CQ74" si="236">SUM(CE43+CI43+CM43)</f>
        <v>0</v>
      </c>
      <c r="CR43" s="4"/>
      <c r="CS43" s="2"/>
      <c r="CT43" s="2"/>
      <c r="CU43" s="2"/>
      <c r="CV43" s="2"/>
      <c r="CW43" s="2"/>
      <c r="CX43" s="2"/>
      <c r="CY43" s="2"/>
      <c r="CZ43" s="10">
        <f t="shared" ref="CZ43:CZ74" si="237">SUM(CR43+CV43)</f>
        <v>0</v>
      </c>
      <c r="DI43" s="9">
        <f t="shared" ref="DI43:DI74" si="238">SUM(DA43+DE43)</f>
        <v>0</v>
      </c>
      <c r="DJ43" s="2"/>
      <c r="DK43" s="2"/>
      <c r="DL43" s="2"/>
      <c r="DM43" s="2"/>
      <c r="DR43">
        <f t="shared" ref="DR43:DR74" si="239">SUM(DJ43+DN43)</f>
        <v>0</v>
      </c>
      <c r="DS43" s="4">
        <v>0.31</v>
      </c>
      <c r="DT43" s="2">
        <v>93</v>
      </c>
      <c r="DU43" s="2">
        <v>91</v>
      </c>
      <c r="DV43" s="2">
        <v>86</v>
      </c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10">
        <f t="shared" ref="EI43:EI74" si="240">SUM(DS43+DW43+EA43+EE43)</f>
        <v>0.31</v>
      </c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10">
        <f t="shared" ref="EZ43:EZ74" si="241">SUM(EJ43+EN43+ER43+EV43)</f>
        <v>0</v>
      </c>
      <c r="FA43" s="2"/>
      <c r="FB43" s="2"/>
      <c r="FC43" s="2"/>
      <c r="FD43" s="2"/>
      <c r="FE43" s="2"/>
      <c r="FF43" s="2"/>
      <c r="FG43" s="2"/>
      <c r="FH43" s="2"/>
      <c r="FI43" s="10">
        <f t="shared" ref="FI43:FI74" si="242">SUM(FA43+FE43)</f>
        <v>0</v>
      </c>
      <c r="FJ43" s="2">
        <v>0.35</v>
      </c>
      <c r="FK43" s="2">
        <v>91</v>
      </c>
      <c r="FL43" s="2">
        <v>87</v>
      </c>
      <c r="FM43" s="2">
        <v>87</v>
      </c>
      <c r="FN43" s="2"/>
      <c r="FO43" s="2"/>
      <c r="FP43" s="2"/>
      <c r="FQ43" s="2"/>
      <c r="FR43" s="10">
        <f t="shared" ref="FR43:FR74" si="243">SUM(FJ43+FN43)</f>
        <v>0.35</v>
      </c>
      <c r="FS43" s="2"/>
      <c r="FT43" s="2"/>
      <c r="FU43" s="2"/>
      <c r="FV43" s="2"/>
      <c r="FW43" s="2">
        <f t="shared" ref="FW43:FW74" si="244">SUM(FS43)</f>
        <v>0</v>
      </c>
      <c r="FX43" s="4"/>
      <c r="FY43" s="2"/>
      <c r="FZ43" s="2"/>
      <c r="GA43" s="2"/>
      <c r="GB43" s="2"/>
      <c r="GC43" s="2"/>
      <c r="GD43" s="2"/>
      <c r="GE43" s="2"/>
      <c r="GF43" s="2">
        <f t="shared" ref="GF43:GF74" si="245">SUM(FX43+GB43)</f>
        <v>0</v>
      </c>
      <c r="GG43" s="4"/>
      <c r="GH43" s="2"/>
      <c r="GI43" s="2"/>
      <c r="GJ43" s="2"/>
      <c r="GK43">
        <f t="shared" ref="GK43:GK74" si="246">SUM(GG43)</f>
        <v>0</v>
      </c>
    </row>
    <row r="44" spans="1:193">
      <c r="A44" s="2">
        <v>18</v>
      </c>
      <c r="B44" s="2">
        <v>40</v>
      </c>
      <c r="C44" s="2" t="s">
        <v>2</v>
      </c>
      <c r="D44" s="2" t="s">
        <v>3</v>
      </c>
      <c r="E44" s="4">
        <v>12</v>
      </c>
      <c r="F44" s="2">
        <v>16250</v>
      </c>
      <c r="G44" s="2">
        <v>16236</v>
      </c>
      <c r="H44" s="2">
        <v>16256</v>
      </c>
      <c r="I44" s="2"/>
      <c r="J44" s="2"/>
      <c r="K44" s="2"/>
      <c r="L44" s="2"/>
      <c r="M44" s="2"/>
      <c r="N44" s="4">
        <v>2</v>
      </c>
      <c r="O44" s="7">
        <v>15707</v>
      </c>
      <c r="P44" s="7">
        <v>15507</v>
      </c>
      <c r="Q44" s="7">
        <v>15511</v>
      </c>
      <c r="R44" s="7"/>
      <c r="S44" s="7"/>
      <c r="T44" s="7"/>
      <c r="U44" s="7"/>
      <c r="V44" s="7"/>
      <c r="W44" s="4">
        <v>3</v>
      </c>
      <c r="X44" s="2">
        <v>15517</v>
      </c>
      <c r="Y44" s="2">
        <v>15507</v>
      </c>
      <c r="Z44" s="2">
        <v>15515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4">
        <v>6</v>
      </c>
      <c r="AM44" s="2">
        <v>15500</v>
      </c>
      <c r="AN44" s="2">
        <v>15721</v>
      </c>
      <c r="AO44" s="2">
        <v>15517</v>
      </c>
      <c r="AP44" s="2"/>
      <c r="AQ44" s="2"/>
      <c r="AR44" s="2"/>
      <c r="AS44" s="2"/>
      <c r="AT44" s="3"/>
      <c r="AY44" s="2"/>
      <c r="AZ44" s="2"/>
      <c r="BA44" s="2"/>
      <c r="BB44" s="2"/>
      <c r="BC44" s="13"/>
      <c r="BM44" s="4">
        <v>20</v>
      </c>
      <c r="BN44" s="2">
        <v>62311</v>
      </c>
      <c r="BO44" s="2">
        <v>15615</v>
      </c>
      <c r="BP44" s="2">
        <v>15614</v>
      </c>
      <c r="BQ44" s="2"/>
      <c r="CE44" s="1">
        <v>14</v>
      </c>
      <c r="CF44" s="1">
        <v>62285</v>
      </c>
      <c r="CG44" s="1">
        <v>62283</v>
      </c>
      <c r="CH44" s="1">
        <v>62244</v>
      </c>
      <c r="CI44" s="1">
        <v>15</v>
      </c>
      <c r="CJ44" s="1">
        <v>62285</v>
      </c>
      <c r="CK44" s="1">
        <v>62246</v>
      </c>
      <c r="CL44" s="1">
        <v>62245</v>
      </c>
      <c r="CR44" s="4"/>
      <c r="CS44" s="2"/>
      <c r="CT44" s="2"/>
      <c r="CU44" s="2"/>
      <c r="CV44" s="2"/>
      <c r="CW44" s="2"/>
      <c r="CX44" s="2"/>
      <c r="CY44" s="2"/>
      <c r="CZ44" s="10"/>
      <c r="DJ44" s="2"/>
      <c r="DK44" s="2"/>
      <c r="DL44" s="2"/>
      <c r="DM44" s="2"/>
      <c r="DS44" s="4">
        <v>26</v>
      </c>
      <c r="DT44" s="2">
        <v>62441</v>
      </c>
      <c r="DU44" s="2">
        <v>62439</v>
      </c>
      <c r="DV44" s="2">
        <v>62244</v>
      </c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10"/>
      <c r="EJ44" s="2">
        <v>21</v>
      </c>
      <c r="EK44" s="2">
        <v>62528</v>
      </c>
      <c r="EL44" s="2">
        <v>62415</v>
      </c>
      <c r="EM44" s="2">
        <v>62525</v>
      </c>
      <c r="EN44" s="2">
        <v>27</v>
      </c>
      <c r="EO44" s="2">
        <v>62528</v>
      </c>
      <c r="EP44" s="2">
        <v>62379</v>
      </c>
      <c r="EQ44" s="2">
        <v>62445</v>
      </c>
      <c r="ER44" s="2"/>
      <c r="ES44" s="2"/>
      <c r="ET44" s="2"/>
      <c r="EU44" s="2"/>
      <c r="EV44" s="2"/>
      <c r="EW44" s="2"/>
      <c r="EX44" s="2"/>
      <c r="EY44" s="2"/>
      <c r="EZ44" s="10"/>
      <c r="FA44" s="2">
        <v>23</v>
      </c>
      <c r="FB44" s="2">
        <v>62469</v>
      </c>
      <c r="FC44" s="2">
        <v>62291</v>
      </c>
      <c r="FD44" s="2">
        <v>62470</v>
      </c>
      <c r="FE44" s="2"/>
      <c r="FF44" s="2"/>
      <c r="FG44" s="2"/>
      <c r="FH44" s="2"/>
      <c r="FI44" s="10"/>
      <c r="FJ44" s="2">
        <v>7</v>
      </c>
      <c r="FK44" s="2">
        <v>15480</v>
      </c>
      <c r="FL44" s="2">
        <v>15514</v>
      </c>
      <c r="FM44" s="2">
        <v>15485</v>
      </c>
      <c r="FN44" s="2"/>
      <c r="FO44" s="2"/>
      <c r="FP44" s="2"/>
      <c r="FQ44" s="2"/>
      <c r="FR44" s="10"/>
      <c r="FS44" s="2">
        <v>30</v>
      </c>
      <c r="FT44" s="2">
        <v>76518</v>
      </c>
      <c r="FU44" s="2">
        <v>15568</v>
      </c>
      <c r="FV44" s="2">
        <v>16663</v>
      </c>
      <c r="FW44" s="2"/>
      <c r="FX44" s="4">
        <v>16</v>
      </c>
      <c r="FY44" s="2">
        <v>62421</v>
      </c>
      <c r="FZ44" s="2">
        <v>62528</v>
      </c>
      <c r="GA44" s="2">
        <v>62563</v>
      </c>
      <c r="GB44" s="2">
        <v>18</v>
      </c>
      <c r="GC44" s="2">
        <v>62423</v>
      </c>
      <c r="GD44" s="2">
        <v>62563</v>
      </c>
      <c r="GE44" s="2">
        <v>62531</v>
      </c>
      <c r="GF44" s="2"/>
      <c r="GG44" s="4">
        <v>24</v>
      </c>
      <c r="GH44" s="2">
        <v>62379</v>
      </c>
      <c r="GI44" s="2">
        <v>62441</v>
      </c>
      <c r="GJ44" s="2">
        <v>62562</v>
      </c>
    </row>
    <row r="45" spans="1:193">
      <c r="A45" s="2"/>
      <c r="B45" s="2"/>
      <c r="C45" s="2" t="s">
        <v>4</v>
      </c>
      <c r="D45" s="2" t="s">
        <v>5</v>
      </c>
      <c r="E45" s="4">
        <v>7.4950000000000001</v>
      </c>
      <c r="F45" s="2" t="s">
        <v>0</v>
      </c>
      <c r="G45" s="2" t="s">
        <v>7</v>
      </c>
      <c r="H45" s="2" t="s">
        <v>0</v>
      </c>
      <c r="I45" s="2"/>
      <c r="J45" s="2"/>
      <c r="K45" s="2"/>
      <c r="L45" s="2"/>
      <c r="M45" s="2"/>
      <c r="N45" s="4">
        <v>4.7859999999999996</v>
      </c>
      <c r="O45" s="7" t="s">
        <v>19</v>
      </c>
      <c r="P45" s="7" t="s">
        <v>19</v>
      </c>
      <c r="Q45" s="7" t="s">
        <v>19</v>
      </c>
      <c r="R45" s="7"/>
      <c r="S45" s="7"/>
      <c r="T45" s="7"/>
      <c r="U45" s="7"/>
      <c r="V45" s="7"/>
      <c r="W45" s="4">
        <v>4.8819999999999997</v>
      </c>
      <c r="X45" s="2" t="s">
        <v>28</v>
      </c>
      <c r="Y45" s="2" t="s">
        <v>19</v>
      </c>
      <c r="Z45" s="2" t="s">
        <v>28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4">
        <v>5.3470000000000004</v>
      </c>
      <c r="AM45" s="2" t="s">
        <v>24</v>
      </c>
      <c r="AN45" s="2" t="s">
        <v>25</v>
      </c>
      <c r="AO45" s="2" t="s">
        <v>28</v>
      </c>
      <c r="AP45" s="2"/>
      <c r="AQ45" s="2"/>
      <c r="AR45" s="2"/>
      <c r="AS45" s="2"/>
      <c r="AT45" s="2"/>
      <c r="AY45" s="2"/>
      <c r="AZ45" s="2"/>
      <c r="BA45" s="2"/>
      <c r="BB45" s="2"/>
      <c r="BC45" s="10"/>
      <c r="BM45" s="4">
        <v>9.2989999999999995</v>
      </c>
      <c r="BN45" s="2" t="s">
        <v>85</v>
      </c>
      <c r="BO45" s="2" t="s">
        <v>29</v>
      </c>
      <c r="BP45" s="2" t="s">
        <v>29</v>
      </c>
      <c r="BQ45" s="2"/>
      <c r="CE45" s="1">
        <v>8.4410000000000007</v>
      </c>
      <c r="CF45" s="1" t="s">
        <v>100</v>
      </c>
      <c r="CG45" s="1" t="s">
        <v>100</v>
      </c>
      <c r="CH45" s="1" t="s">
        <v>103</v>
      </c>
      <c r="CI45" s="1">
        <v>8.69</v>
      </c>
      <c r="CJ45" s="1" t="s">
        <v>100</v>
      </c>
      <c r="CK45" s="1" t="s">
        <v>103</v>
      </c>
      <c r="CL45" s="1" t="s">
        <v>103</v>
      </c>
      <c r="CR45" s="4"/>
      <c r="CS45" s="2"/>
      <c r="CT45" s="2"/>
      <c r="CU45" s="2"/>
      <c r="CV45" s="2"/>
      <c r="CW45" s="2"/>
      <c r="CX45" s="2"/>
      <c r="CY45" s="2"/>
      <c r="CZ45" s="10"/>
      <c r="DJ45" s="2"/>
      <c r="DK45" s="2"/>
      <c r="DL45" s="2"/>
      <c r="DM45" s="2"/>
      <c r="DS45" s="4">
        <v>9.6349999999999998</v>
      </c>
      <c r="DT45" s="2" t="s">
        <v>108</v>
      </c>
      <c r="DU45" s="2" t="s">
        <v>108</v>
      </c>
      <c r="DV45" s="2" t="s">
        <v>103</v>
      </c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10"/>
      <c r="EJ45" s="2">
        <v>9.3629999999999995</v>
      </c>
      <c r="EK45" s="2" t="s">
        <v>96</v>
      </c>
      <c r="EL45" s="2" t="s">
        <v>104</v>
      </c>
      <c r="EM45" s="2" t="s">
        <v>96</v>
      </c>
      <c r="EN45" s="2">
        <v>9.6750000000000007</v>
      </c>
      <c r="EO45" s="2" t="s">
        <v>96</v>
      </c>
      <c r="EP45" s="2" t="s">
        <v>97</v>
      </c>
      <c r="EQ45" s="2" t="s">
        <v>139</v>
      </c>
      <c r="ER45" s="2"/>
      <c r="ES45" s="2"/>
      <c r="ET45" s="2"/>
      <c r="EU45" s="2"/>
      <c r="EV45" s="2"/>
      <c r="EW45" s="2"/>
      <c r="EX45" s="2"/>
      <c r="EY45" s="2"/>
      <c r="EZ45" s="10"/>
      <c r="FA45" s="2">
        <v>9.5069999999999997</v>
      </c>
      <c r="FB45" s="2" t="s">
        <v>147</v>
      </c>
      <c r="FC45" s="2" t="s">
        <v>147</v>
      </c>
      <c r="FD45" s="2" t="s">
        <v>147</v>
      </c>
      <c r="FE45" s="2"/>
      <c r="FF45" s="2"/>
      <c r="FG45" s="2"/>
      <c r="FH45" s="2"/>
      <c r="FI45" s="10"/>
      <c r="FJ45" s="2">
        <v>5.5640000000000001</v>
      </c>
      <c r="FK45" s="2" t="s">
        <v>31</v>
      </c>
      <c r="FL45" s="2" t="s">
        <v>40</v>
      </c>
      <c r="FM45" s="2" t="s">
        <v>31</v>
      </c>
      <c r="FN45" s="2"/>
      <c r="FO45" s="2"/>
      <c r="FP45" s="2"/>
      <c r="FQ45" s="2"/>
      <c r="FR45" s="10"/>
      <c r="FS45" s="2">
        <v>10.084</v>
      </c>
      <c r="FT45" s="2" t="s">
        <v>198</v>
      </c>
      <c r="FU45" s="2" t="s">
        <v>184</v>
      </c>
      <c r="FV45" s="2" t="s">
        <v>167</v>
      </c>
      <c r="FW45" s="2"/>
      <c r="FX45" s="4">
        <v>8.7539999999999996</v>
      </c>
      <c r="FY45" s="2" t="s">
        <v>95</v>
      </c>
      <c r="FZ45" s="2" t="s">
        <v>96</v>
      </c>
      <c r="GA45" s="2" t="s">
        <v>94</v>
      </c>
      <c r="GB45" s="2">
        <v>9.0980000000000008</v>
      </c>
      <c r="GC45" s="2" t="s">
        <v>95</v>
      </c>
      <c r="GD45" s="2" t="s">
        <v>94</v>
      </c>
      <c r="GE45" s="2" t="s">
        <v>101</v>
      </c>
      <c r="GF45" s="2"/>
      <c r="GG45" s="4">
        <v>9.5470000000000006</v>
      </c>
      <c r="GH45" s="2" t="s">
        <v>97</v>
      </c>
      <c r="GI45" s="2" t="s">
        <v>108</v>
      </c>
      <c r="GJ45" s="2" t="s">
        <v>94</v>
      </c>
    </row>
    <row r="46" spans="1:193">
      <c r="A46" s="2"/>
      <c r="B46" s="2"/>
      <c r="C46" s="2" t="s">
        <v>8</v>
      </c>
      <c r="D46" s="2" t="s">
        <v>9</v>
      </c>
      <c r="E46" s="4">
        <v>20.99</v>
      </c>
      <c r="F46" s="2">
        <v>94</v>
      </c>
      <c r="G46" s="2">
        <v>90</v>
      </c>
      <c r="H46" s="2">
        <v>90</v>
      </c>
      <c r="I46" s="2"/>
      <c r="J46" s="2"/>
      <c r="K46" s="2"/>
      <c r="L46" s="2"/>
      <c r="M46" s="2">
        <f t="shared" ref="M46:M109" si="247">SUM(E46+I46)</f>
        <v>20.99</v>
      </c>
      <c r="N46" s="4">
        <v>0.62</v>
      </c>
      <c r="O46" s="7">
        <v>87</v>
      </c>
      <c r="P46" s="7">
        <v>87</v>
      </c>
      <c r="Q46" s="7">
        <v>83</v>
      </c>
      <c r="R46" s="7"/>
      <c r="S46" s="7"/>
      <c r="T46" s="7"/>
      <c r="U46" s="7"/>
      <c r="V46" s="7">
        <f t="shared" ref="V46:V77" si="248">SUM(N46+R46)</f>
        <v>0.62</v>
      </c>
      <c r="W46" s="4">
        <v>0.51</v>
      </c>
      <c r="X46" s="2">
        <v>50</v>
      </c>
      <c r="Y46" s="2">
        <v>43</v>
      </c>
      <c r="Z46" s="2">
        <v>38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>
        <f t="shared" ref="AK46:AK77" si="249">SUM(W46+AA46+AE46+AI46)</f>
        <v>0.51</v>
      </c>
      <c r="AL46" s="4">
        <v>2.33</v>
      </c>
      <c r="AM46" s="2">
        <v>94</v>
      </c>
      <c r="AN46" s="2">
        <v>93</v>
      </c>
      <c r="AO46" s="2">
        <v>87</v>
      </c>
      <c r="AP46" s="2"/>
      <c r="AQ46" s="2"/>
      <c r="AR46" s="2"/>
      <c r="AS46" s="2"/>
      <c r="AT46" s="2">
        <f t="shared" ref="AT46:AT77" si="250">SUM(AL46+AP46)</f>
        <v>2.33</v>
      </c>
      <c r="AY46" s="2"/>
      <c r="AZ46" s="2"/>
      <c r="BA46" s="2"/>
      <c r="BB46" s="2"/>
      <c r="BC46" s="10">
        <f t="shared" ref="BC46:BC77" si="251">SUM(AU46+AY46)</f>
        <v>0</v>
      </c>
      <c r="BL46">
        <f t="shared" ref="BL46:BL77" si="252">SUM(BD46+BH46)</f>
        <v>0</v>
      </c>
      <c r="BM46" s="4">
        <v>2.5099999999999998</v>
      </c>
      <c r="BN46" s="2">
        <v>95</v>
      </c>
      <c r="BO46" s="2">
        <v>95</v>
      </c>
      <c r="BP46" s="2">
        <v>93</v>
      </c>
      <c r="BQ46" s="2">
        <f t="shared" ref="BQ46:BQ77" si="253">SUM(BM46)</f>
        <v>2.5099999999999998</v>
      </c>
      <c r="CD46" s="9">
        <f t="shared" ref="CD46:CD77" si="254">SUM(BR46+BV46+BZ46)</f>
        <v>0</v>
      </c>
      <c r="CE46" s="1">
        <v>0.72</v>
      </c>
      <c r="CF46" s="1">
        <v>94</v>
      </c>
      <c r="CG46" s="1">
        <v>81</v>
      </c>
      <c r="CH46" s="1">
        <v>81</v>
      </c>
      <c r="CI46" s="1">
        <v>0.72</v>
      </c>
      <c r="CJ46" s="1">
        <v>90</v>
      </c>
      <c r="CK46" s="1">
        <v>76</v>
      </c>
      <c r="CL46" s="1">
        <v>64</v>
      </c>
      <c r="CQ46" s="1">
        <f t="shared" ref="CQ46:CQ77" si="255">SUM(CE46+CI46+CM46)</f>
        <v>1.44</v>
      </c>
      <c r="CR46" s="4"/>
      <c r="CS46" s="2"/>
      <c r="CT46" s="2"/>
      <c r="CU46" s="2"/>
      <c r="CV46" s="2"/>
      <c r="CW46" s="2"/>
      <c r="CX46" s="2"/>
      <c r="CY46" s="2"/>
      <c r="CZ46" s="10">
        <f t="shared" ref="CZ46:CZ77" si="256">SUM(CR46+CV46)</f>
        <v>0</v>
      </c>
      <c r="DI46" s="9">
        <f t="shared" ref="DI46:DI77" si="257">SUM(DA46+DE46)</f>
        <v>0</v>
      </c>
      <c r="DJ46" s="2"/>
      <c r="DK46" s="2"/>
      <c r="DL46" s="2"/>
      <c r="DM46" s="2"/>
      <c r="DR46">
        <f t="shared" ref="DR46:DR77" si="258">SUM(DJ46+DN46)</f>
        <v>0</v>
      </c>
      <c r="DS46" s="4">
        <v>6.56</v>
      </c>
      <c r="DT46" s="2">
        <v>94</v>
      </c>
      <c r="DU46" s="2">
        <v>93</v>
      </c>
      <c r="DV46" s="2">
        <v>90</v>
      </c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10">
        <f t="shared" ref="EI46:EI77" si="259">SUM(DS46+DW46+EA46+EE46)</f>
        <v>6.56</v>
      </c>
      <c r="EJ46" s="2">
        <v>1.1200000000000001</v>
      </c>
      <c r="EK46" s="2">
        <v>98</v>
      </c>
      <c r="EL46" s="2">
        <v>96</v>
      </c>
      <c r="EM46" s="2">
        <v>92</v>
      </c>
      <c r="EN46" s="2">
        <v>3.01</v>
      </c>
      <c r="EO46" s="2">
        <v>90</v>
      </c>
      <c r="EP46" s="2">
        <v>70</v>
      </c>
      <c r="EQ46" s="2">
        <v>70</v>
      </c>
      <c r="ER46" s="2"/>
      <c r="ES46" s="2"/>
      <c r="ET46" s="2"/>
      <c r="EU46" s="2"/>
      <c r="EV46" s="2"/>
      <c r="EW46" s="2"/>
      <c r="EX46" s="2"/>
      <c r="EY46" s="2"/>
      <c r="EZ46" s="10">
        <f t="shared" ref="EZ46:EZ77" si="260">SUM(EJ46+EN46+ER46+EV46)</f>
        <v>4.13</v>
      </c>
      <c r="FA46" s="2">
        <v>1.1000000000000001</v>
      </c>
      <c r="FB46" s="2">
        <v>93</v>
      </c>
      <c r="FC46" s="2">
        <v>93</v>
      </c>
      <c r="FD46" s="2">
        <v>90</v>
      </c>
      <c r="FE46" s="2"/>
      <c r="FF46" s="2"/>
      <c r="FG46" s="2"/>
      <c r="FH46" s="2"/>
      <c r="FI46" s="10">
        <f t="shared" ref="FI46:FI77" si="261">SUM(FA46+FE46)</f>
        <v>1.1000000000000001</v>
      </c>
      <c r="FJ46" s="2">
        <v>0.62</v>
      </c>
      <c r="FK46" s="2">
        <v>94</v>
      </c>
      <c r="FL46" s="2">
        <v>90</v>
      </c>
      <c r="FM46" s="2">
        <v>87</v>
      </c>
      <c r="FN46" s="2"/>
      <c r="FO46" s="2"/>
      <c r="FP46" s="2"/>
      <c r="FQ46" s="2"/>
      <c r="FR46" s="10">
        <f t="shared" ref="FR46:FR77" si="262">SUM(FJ46+FN46)</f>
        <v>0.62</v>
      </c>
      <c r="FS46" s="2">
        <v>7.78</v>
      </c>
      <c r="FT46" s="2">
        <v>52</v>
      </c>
      <c r="FU46" s="2">
        <v>38</v>
      </c>
      <c r="FV46" s="2">
        <v>38</v>
      </c>
      <c r="FW46" s="2">
        <f t="shared" ref="FW46:FW77" si="263">SUM(FS46)</f>
        <v>7.78</v>
      </c>
      <c r="FX46" s="4">
        <v>1.31</v>
      </c>
      <c r="FY46" s="2">
        <v>96</v>
      </c>
      <c r="FZ46" s="2">
        <v>96</v>
      </c>
      <c r="GA46" s="2">
        <v>95</v>
      </c>
      <c r="GB46" s="2">
        <v>0.51</v>
      </c>
      <c r="GC46" s="2">
        <v>96</v>
      </c>
      <c r="GD46" s="2">
        <v>96</v>
      </c>
      <c r="GE46" s="2">
        <v>91</v>
      </c>
      <c r="GF46" s="2">
        <f t="shared" ref="GF46:GF77" si="264">SUM(FX46+GB46)</f>
        <v>1.82</v>
      </c>
      <c r="GG46" s="4">
        <v>0.61</v>
      </c>
      <c r="GH46" s="2">
        <v>91</v>
      </c>
      <c r="GI46" s="2">
        <v>91</v>
      </c>
      <c r="GJ46" s="2">
        <v>87</v>
      </c>
      <c r="GK46">
        <f t="shared" ref="GK46:GK77" si="265">SUM(GG46)</f>
        <v>0.61</v>
      </c>
    </row>
    <row r="47" spans="1:193">
      <c r="A47" s="2">
        <v>19</v>
      </c>
      <c r="B47" s="2">
        <v>34</v>
      </c>
      <c r="C47" s="2" t="s">
        <v>2</v>
      </c>
      <c r="D47" s="2" t="s">
        <v>3</v>
      </c>
      <c r="E47" s="4">
        <v>10</v>
      </c>
      <c r="F47" s="2">
        <v>16250</v>
      </c>
      <c r="G47" s="2">
        <v>16258</v>
      </c>
      <c r="H47" s="2">
        <v>16255</v>
      </c>
      <c r="I47" s="2"/>
      <c r="J47" s="2"/>
      <c r="K47" s="2"/>
      <c r="L47" s="2"/>
      <c r="M47" s="2"/>
      <c r="N47" s="4">
        <v>4</v>
      </c>
      <c r="O47" s="7">
        <v>15707</v>
      </c>
      <c r="P47" s="7">
        <v>15500</v>
      </c>
      <c r="Q47" s="7">
        <v>15721</v>
      </c>
      <c r="R47" s="7"/>
      <c r="S47" s="7"/>
      <c r="T47" s="7"/>
      <c r="U47" s="7"/>
      <c r="V47" s="7"/>
      <c r="W47" s="4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4">
        <v>3</v>
      </c>
      <c r="AM47" s="2">
        <v>15500</v>
      </c>
      <c r="AN47" s="2">
        <v>15517</v>
      </c>
      <c r="AO47" s="2">
        <v>15704</v>
      </c>
      <c r="AP47" s="2"/>
      <c r="AQ47" s="2"/>
      <c r="AR47" s="2"/>
      <c r="AS47" s="2"/>
      <c r="AT47" s="3"/>
      <c r="AU47" s="6">
        <v>11</v>
      </c>
      <c r="AV47" s="1">
        <v>56274</v>
      </c>
      <c r="AW47" s="1">
        <v>56370</v>
      </c>
      <c r="AX47" s="1">
        <v>56390</v>
      </c>
      <c r="AY47" s="2"/>
      <c r="AZ47" s="2"/>
      <c r="BA47" s="2"/>
      <c r="BB47" s="2"/>
      <c r="BC47" s="13"/>
      <c r="BD47" s="2">
        <v>15</v>
      </c>
      <c r="BE47" s="2">
        <v>62261</v>
      </c>
      <c r="BF47" s="2">
        <v>55038</v>
      </c>
      <c r="BG47" s="2">
        <v>41505</v>
      </c>
      <c r="BM47" s="4">
        <v>16</v>
      </c>
      <c r="BN47" s="2">
        <v>62311</v>
      </c>
      <c r="BO47" s="2">
        <v>62313</v>
      </c>
      <c r="BP47" s="2">
        <v>62361</v>
      </c>
      <c r="BQ47" s="2"/>
      <c r="BR47" s="6">
        <v>14</v>
      </c>
      <c r="BS47" s="1">
        <v>62562</v>
      </c>
      <c r="BT47" s="1">
        <v>62563</v>
      </c>
      <c r="BU47" s="1">
        <v>62530</v>
      </c>
      <c r="CE47" s="1">
        <v>12</v>
      </c>
      <c r="CF47" s="1">
        <v>62285</v>
      </c>
      <c r="CG47" s="1">
        <v>62286</v>
      </c>
      <c r="CH47" s="1">
        <v>62283</v>
      </c>
      <c r="CI47" s="1">
        <v>13</v>
      </c>
      <c r="CJ47" s="1">
        <v>62286</v>
      </c>
      <c r="CK47" s="1">
        <v>62285</v>
      </c>
      <c r="CL47" s="1">
        <v>62246</v>
      </c>
      <c r="CR47" s="4"/>
      <c r="CS47" s="2"/>
      <c r="CT47" s="2"/>
      <c r="CU47" s="2"/>
      <c r="CV47" s="2"/>
      <c r="CW47" s="2"/>
      <c r="CX47" s="2"/>
      <c r="CY47" s="2"/>
      <c r="CZ47" s="10"/>
      <c r="DA47">
        <v>23</v>
      </c>
      <c r="DB47">
        <v>62407</v>
      </c>
      <c r="DC47">
        <v>62438</v>
      </c>
      <c r="DD47">
        <v>62497</v>
      </c>
      <c r="DJ47" s="2"/>
      <c r="DK47" s="2"/>
      <c r="DL47" s="2"/>
      <c r="DM47" s="2"/>
      <c r="DS47" s="4">
        <v>20</v>
      </c>
      <c r="DT47" s="2">
        <v>62441</v>
      </c>
      <c r="DU47" s="2">
        <v>62379</v>
      </c>
      <c r="DV47" s="2">
        <v>62421</v>
      </c>
      <c r="DW47" s="2">
        <v>21</v>
      </c>
      <c r="DX47" s="2">
        <v>62439</v>
      </c>
      <c r="DY47" s="2">
        <v>62441</v>
      </c>
      <c r="DZ47" s="2">
        <v>62438</v>
      </c>
      <c r="EA47" s="2"/>
      <c r="EB47" s="2"/>
      <c r="EC47" s="2"/>
      <c r="ED47" s="2"/>
      <c r="EE47" s="2"/>
      <c r="EF47" s="2"/>
      <c r="EG47" s="2"/>
      <c r="EH47" s="2"/>
      <c r="EI47" s="10"/>
      <c r="EJ47" s="2">
        <v>22</v>
      </c>
      <c r="EK47" s="2">
        <v>62528</v>
      </c>
      <c r="EL47" s="2">
        <v>62330</v>
      </c>
      <c r="EM47" s="2">
        <v>62530</v>
      </c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10"/>
      <c r="FA47" s="2">
        <v>19</v>
      </c>
      <c r="FB47" s="2">
        <v>62470</v>
      </c>
      <c r="FC47" s="2">
        <v>62491</v>
      </c>
      <c r="FD47" s="2">
        <v>62291</v>
      </c>
      <c r="FE47" s="2"/>
      <c r="FF47" s="2"/>
      <c r="FG47" s="2"/>
      <c r="FH47" s="2"/>
      <c r="FI47" s="10"/>
      <c r="FJ47" s="2"/>
      <c r="FK47" s="2"/>
      <c r="FL47" s="2"/>
      <c r="FM47" s="2"/>
      <c r="FN47" s="2"/>
      <c r="FO47" s="2"/>
      <c r="FP47" s="2"/>
      <c r="FQ47" s="2"/>
      <c r="FR47" s="10"/>
      <c r="FS47" s="2">
        <v>24</v>
      </c>
      <c r="FT47" s="2">
        <v>76518</v>
      </c>
      <c r="FU47" s="2">
        <v>10103</v>
      </c>
      <c r="FV47" s="2">
        <v>25585</v>
      </c>
      <c r="FW47" s="2"/>
      <c r="FX47" s="4">
        <v>18</v>
      </c>
      <c r="FY47" s="2">
        <v>62421</v>
      </c>
      <c r="FZ47" s="2">
        <v>62246</v>
      </c>
      <c r="GA47" s="2">
        <v>62245</v>
      </c>
      <c r="GB47" s="2">
        <v>27</v>
      </c>
      <c r="GC47" s="2">
        <v>62421</v>
      </c>
      <c r="GD47" s="2">
        <v>62555</v>
      </c>
      <c r="GE47" s="2">
        <v>62441</v>
      </c>
      <c r="GF47" s="2"/>
      <c r="GG47" s="4"/>
      <c r="GH47" s="2"/>
      <c r="GI47" s="2"/>
      <c r="GJ47" s="2"/>
    </row>
    <row r="48" spans="1:193">
      <c r="A48" s="2"/>
      <c r="B48" s="2"/>
      <c r="C48" s="2" t="s">
        <v>4</v>
      </c>
      <c r="D48" s="2" t="s">
        <v>5</v>
      </c>
      <c r="E48" s="4">
        <v>7.5030000000000001</v>
      </c>
      <c r="F48" s="2" t="s">
        <v>0</v>
      </c>
      <c r="G48" s="2" t="s">
        <v>1</v>
      </c>
      <c r="H48" s="2" t="s">
        <v>1</v>
      </c>
      <c r="I48" s="2"/>
      <c r="J48" s="2"/>
      <c r="K48" s="2"/>
      <c r="L48" s="2"/>
      <c r="M48" s="2"/>
      <c r="N48" s="4">
        <v>5.3390000000000004</v>
      </c>
      <c r="O48" s="7" t="s">
        <v>19</v>
      </c>
      <c r="P48" s="7" t="s">
        <v>24</v>
      </c>
      <c r="Q48" s="7" t="s">
        <v>25</v>
      </c>
      <c r="R48" s="7"/>
      <c r="S48" s="7"/>
      <c r="T48" s="7"/>
      <c r="U48" s="7"/>
      <c r="V48" s="7"/>
      <c r="W48" s="4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4">
        <v>5.2750000000000004</v>
      </c>
      <c r="AM48" s="2" t="s">
        <v>24</v>
      </c>
      <c r="AN48" s="2" t="s">
        <v>28</v>
      </c>
      <c r="AO48" s="2" t="s">
        <v>50</v>
      </c>
      <c r="AP48" s="2"/>
      <c r="AQ48" s="2"/>
      <c r="AR48" s="2"/>
      <c r="AS48" s="2"/>
      <c r="AT48" s="2"/>
      <c r="AU48" s="6">
        <v>7.968</v>
      </c>
      <c r="AV48" s="1" t="s">
        <v>66</v>
      </c>
      <c r="AW48" s="1" t="s">
        <v>65</v>
      </c>
      <c r="AX48" s="1" t="s">
        <v>66</v>
      </c>
      <c r="AY48" s="2"/>
      <c r="AZ48" s="2"/>
      <c r="BA48" s="2"/>
      <c r="BB48" s="2"/>
      <c r="BC48" s="10"/>
      <c r="BD48" s="2">
        <v>9.0500000000000007</v>
      </c>
      <c r="BE48" s="2" t="s">
        <v>75</v>
      </c>
      <c r="BF48" s="2" t="s">
        <v>83</v>
      </c>
      <c r="BG48" s="2" t="s">
        <v>82</v>
      </c>
      <c r="BM48" s="4">
        <v>9.2910000000000004</v>
      </c>
      <c r="BN48" s="2" t="s">
        <v>85</v>
      </c>
      <c r="BO48" s="2" t="s">
        <v>87</v>
      </c>
      <c r="BP48" s="2" t="s">
        <v>86</v>
      </c>
      <c r="BQ48" s="2"/>
      <c r="BR48" s="6">
        <v>8.7539999999999996</v>
      </c>
      <c r="BS48" s="1" t="s">
        <v>94</v>
      </c>
      <c r="BT48" s="1" t="s">
        <v>94</v>
      </c>
      <c r="BU48" s="1" t="s">
        <v>96</v>
      </c>
      <c r="CE48" s="1">
        <v>8.4410000000000007</v>
      </c>
      <c r="CF48" s="1" t="s">
        <v>100</v>
      </c>
      <c r="CG48" s="1" t="s">
        <v>100</v>
      </c>
      <c r="CH48" s="1" t="s">
        <v>100</v>
      </c>
      <c r="CI48" s="1">
        <v>8.69</v>
      </c>
      <c r="CJ48" s="1" t="s">
        <v>100</v>
      </c>
      <c r="CK48" s="1" t="s">
        <v>100</v>
      </c>
      <c r="CL48" s="1" t="s">
        <v>103</v>
      </c>
      <c r="CR48" s="4"/>
      <c r="CS48" s="2"/>
      <c r="CT48" s="2"/>
      <c r="CU48" s="2"/>
      <c r="CV48" s="2"/>
      <c r="CW48" s="2"/>
      <c r="CX48" s="2"/>
      <c r="CY48" s="2"/>
      <c r="CZ48" s="10"/>
      <c r="DA48">
        <v>9.7479999999999993</v>
      </c>
      <c r="DB48" t="s">
        <v>111</v>
      </c>
      <c r="DC48" t="s">
        <v>120</v>
      </c>
      <c r="DD48" t="s">
        <v>126</v>
      </c>
      <c r="DJ48" s="2"/>
      <c r="DK48" s="2"/>
      <c r="DL48" s="2"/>
      <c r="DM48" s="2"/>
      <c r="DS48" s="4">
        <v>9.5389999999999997</v>
      </c>
      <c r="DT48" s="2" t="s">
        <v>108</v>
      </c>
      <c r="DU48" s="2" t="s">
        <v>97</v>
      </c>
      <c r="DV48" s="2" t="s">
        <v>95</v>
      </c>
      <c r="DW48" s="2">
        <v>9.6270000000000007</v>
      </c>
      <c r="DX48" s="2" t="s">
        <v>108</v>
      </c>
      <c r="DY48" s="2" t="s">
        <v>108</v>
      </c>
      <c r="DZ48" s="2" t="s">
        <v>108</v>
      </c>
      <c r="EA48" s="2"/>
      <c r="EB48" s="2"/>
      <c r="EC48" s="2"/>
      <c r="ED48" s="2"/>
      <c r="EE48" s="2"/>
      <c r="EF48" s="2"/>
      <c r="EG48" s="2"/>
      <c r="EH48" s="2"/>
      <c r="EI48" s="10"/>
      <c r="EJ48" s="2">
        <v>9.6669999999999998</v>
      </c>
      <c r="EK48" s="2" t="s">
        <v>96</v>
      </c>
      <c r="EL48" s="2" t="s">
        <v>98</v>
      </c>
      <c r="EM48" s="2" t="s">
        <v>96</v>
      </c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10"/>
      <c r="FA48" s="2">
        <v>9.5069999999999997</v>
      </c>
      <c r="FB48" s="2" t="s">
        <v>147</v>
      </c>
      <c r="FC48" s="2" t="s">
        <v>149</v>
      </c>
      <c r="FD48" s="2" t="s">
        <v>147</v>
      </c>
      <c r="FE48" s="2"/>
      <c r="FF48" s="2"/>
      <c r="FG48" s="2"/>
      <c r="FH48" s="2"/>
      <c r="FI48" s="10"/>
      <c r="FJ48" s="2"/>
      <c r="FK48" s="2"/>
      <c r="FL48" s="2"/>
      <c r="FM48" s="2"/>
      <c r="FN48" s="2"/>
      <c r="FO48" s="2"/>
      <c r="FP48" s="2"/>
      <c r="FQ48" s="2"/>
      <c r="FR48" s="10"/>
      <c r="FS48" s="2">
        <v>10.076000000000001</v>
      </c>
      <c r="FT48" s="2" t="s">
        <v>198</v>
      </c>
      <c r="FU48" s="2" t="s">
        <v>166</v>
      </c>
      <c r="FV48" s="2" t="s">
        <v>186</v>
      </c>
      <c r="FW48" s="2"/>
      <c r="FX48" s="4">
        <v>9.4510000000000005</v>
      </c>
      <c r="FY48" s="2" t="s">
        <v>95</v>
      </c>
      <c r="FZ48" s="2" t="s">
        <v>103</v>
      </c>
      <c r="GA48" s="2" t="s">
        <v>103</v>
      </c>
      <c r="GB48" s="2">
        <v>10.477</v>
      </c>
      <c r="GC48" s="2" t="s">
        <v>95</v>
      </c>
      <c r="GD48" s="2" t="s">
        <v>106</v>
      </c>
      <c r="GE48" s="2" t="s">
        <v>108</v>
      </c>
      <c r="GF48" s="2"/>
      <c r="GG48" s="4"/>
      <c r="GH48" s="2"/>
      <c r="GI48" s="2"/>
      <c r="GJ48" s="2"/>
    </row>
    <row r="49" spans="1:193">
      <c r="A49" s="2"/>
      <c r="B49" s="2"/>
      <c r="C49" s="2" t="s">
        <v>8</v>
      </c>
      <c r="D49" s="2" t="s">
        <v>9</v>
      </c>
      <c r="E49" s="4">
        <v>28.36</v>
      </c>
      <c r="F49" s="2">
        <v>97</v>
      </c>
      <c r="G49" s="2">
        <v>94</v>
      </c>
      <c r="H49" s="2">
        <v>93</v>
      </c>
      <c r="I49" s="2"/>
      <c r="J49" s="2"/>
      <c r="K49" s="2"/>
      <c r="L49" s="2"/>
      <c r="M49" s="2">
        <f t="shared" ref="M49:M112" si="266">SUM(E49+I49)</f>
        <v>28.36</v>
      </c>
      <c r="N49" s="4">
        <v>1.78</v>
      </c>
      <c r="O49" s="7">
        <v>81</v>
      </c>
      <c r="P49" s="7">
        <v>72</v>
      </c>
      <c r="Q49" s="7">
        <v>72</v>
      </c>
      <c r="R49" s="7"/>
      <c r="S49" s="7"/>
      <c r="T49" s="7"/>
      <c r="U49" s="7"/>
      <c r="V49" s="7">
        <f t="shared" ref="V49:V80" si="267">SUM(N49+R49)</f>
        <v>1.78</v>
      </c>
      <c r="W49" s="4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>
        <f t="shared" ref="AK49:AK80" si="268">SUM(W49+AA49+AE49+AI49)</f>
        <v>0</v>
      </c>
      <c r="AL49" s="4">
        <v>2.69</v>
      </c>
      <c r="AM49" s="2">
        <v>94</v>
      </c>
      <c r="AN49" s="2">
        <v>93</v>
      </c>
      <c r="AO49" s="2">
        <v>93</v>
      </c>
      <c r="AP49" s="2"/>
      <c r="AQ49" s="2"/>
      <c r="AR49" s="2"/>
      <c r="AS49" s="2"/>
      <c r="AT49" s="2">
        <f t="shared" ref="AT49:AT80" si="269">SUM(AL49+AP49)</f>
        <v>2.69</v>
      </c>
      <c r="AU49" s="6">
        <v>7.97</v>
      </c>
      <c r="AV49" s="1">
        <v>99</v>
      </c>
      <c r="AW49" s="1">
        <v>94</v>
      </c>
      <c r="AX49" s="1">
        <v>93</v>
      </c>
      <c r="AY49" s="2"/>
      <c r="AZ49" s="2"/>
      <c r="BA49" s="2"/>
      <c r="BB49" s="2"/>
      <c r="BC49" s="10">
        <f t="shared" ref="BC49:BC80" si="270">SUM(AU49+AY49)</f>
        <v>7.97</v>
      </c>
      <c r="BD49" s="2">
        <v>5.36</v>
      </c>
      <c r="BE49" s="2">
        <v>96</v>
      </c>
      <c r="BF49" s="2">
        <v>60</v>
      </c>
      <c r="BG49" s="2">
        <v>55</v>
      </c>
      <c r="BL49">
        <f t="shared" ref="BL49:BL80" si="271">SUM(BD49+BH49)</f>
        <v>5.36</v>
      </c>
      <c r="BM49" s="4">
        <v>1.71</v>
      </c>
      <c r="BN49" s="2">
        <v>93</v>
      </c>
      <c r="BO49" s="2">
        <v>72</v>
      </c>
      <c r="BP49" s="2">
        <v>64</v>
      </c>
      <c r="BQ49" s="2">
        <f t="shared" ref="BQ49:BQ80" si="272">SUM(BM49)</f>
        <v>1.71</v>
      </c>
      <c r="BR49" s="6">
        <v>2.11</v>
      </c>
      <c r="BS49" s="1">
        <v>97</v>
      </c>
      <c r="BT49" s="1">
        <v>96</v>
      </c>
      <c r="BU49" s="1">
        <v>81</v>
      </c>
      <c r="CD49" s="9">
        <f t="shared" ref="CD49:CD80" si="273">SUM(BR49+BV49+BZ49)</f>
        <v>2.11</v>
      </c>
      <c r="CE49" s="1">
        <v>1.46</v>
      </c>
      <c r="CF49" s="1">
        <v>91</v>
      </c>
      <c r="CG49" s="1">
        <v>91</v>
      </c>
      <c r="CH49" s="1">
        <v>81</v>
      </c>
      <c r="CI49" s="1">
        <v>0.8</v>
      </c>
      <c r="CJ49" s="1">
        <v>91</v>
      </c>
      <c r="CK49" s="1">
        <v>81</v>
      </c>
      <c r="CL49" s="1">
        <v>64</v>
      </c>
      <c r="CQ49" s="1">
        <f t="shared" ref="CQ49:CQ80" si="274">SUM(CE49+CI49+CM49)</f>
        <v>2.2599999999999998</v>
      </c>
      <c r="CR49" s="4"/>
      <c r="CS49" s="2"/>
      <c r="CT49" s="2"/>
      <c r="CU49" s="2"/>
      <c r="CV49" s="2"/>
      <c r="CW49" s="2"/>
      <c r="CX49" s="2"/>
      <c r="CY49" s="2"/>
      <c r="CZ49" s="10">
        <f t="shared" ref="CZ49:CZ80" si="275">SUM(CR49+CV49)</f>
        <v>0</v>
      </c>
      <c r="DA49">
        <v>1.48</v>
      </c>
      <c r="DB49">
        <v>81</v>
      </c>
      <c r="DC49">
        <v>81</v>
      </c>
      <c r="DD49">
        <v>70</v>
      </c>
      <c r="DI49" s="9">
        <f t="shared" ref="DI49:DI80" si="276">SUM(DA49+DE49)</f>
        <v>1.48</v>
      </c>
      <c r="DJ49" s="2"/>
      <c r="DK49" s="2"/>
      <c r="DL49" s="2"/>
      <c r="DM49" s="2"/>
      <c r="DR49">
        <f t="shared" ref="DR49:DR80" si="277">SUM(DJ49+DN49)</f>
        <v>0</v>
      </c>
      <c r="DS49" s="4">
        <v>1.1000000000000001</v>
      </c>
      <c r="DT49" s="2">
        <v>94</v>
      </c>
      <c r="DU49" s="2">
        <v>91</v>
      </c>
      <c r="DV49" s="2">
        <v>89</v>
      </c>
      <c r="DW49" s="2">
        <v>4.8600000000000003</v>
      </c>
      <c r="DX49" s="2">
        <v>94</v>
      </c>
      <c r="DY49" s="2">
        <v>93</v>
      </c>
      <c r="DZ49" s="2">
        <v>93</v>
      </c>
      <c r="EA49" s="2"/>
      <c r="EB49" s="2"/>
      <c r="EC49" s="2"/>
      <c r="ED49" s="2"/>
      <c r="EE49" s="2"/>
      <c r="EF49" s="2"/>
      <c r="EG49" s="2"/>
      <c r="EH49" s="2"/>
      <c r="EI49" s="10">
        <f t="shared" ref="EI49:EI80" si="278">SUM(DS49+DW49+EA49+EE49)</f>
        <v>5.9600000000000009</v>
      </c>
      <c r="EJ49" s="2">
        <v>9.09</v>
      </c>
      <c r="EK49" s="2">
        <v>90</v>
      </c>
      <c r="EL49" s="2">
        <v>70</v>
      </c>
      <c r="EM49" s="2">
        <v>70</v>
      </c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10">
        <f t="shared" ref="EZ49:EZ80" si="279">SUM(EJ49+EN49+ER49+EV49)</f>
        <v>9.09</v>
      </c>
      <c r="FA49" s="2">
        <v>1.38</v>
      </c>
      <c r="FB49" s="2">
        <v>98</v>
      </c>
      <c r="FC49" s="2">
        <v>89</v>
      </c>
      <c r="FD49" s="2">
        <v>89</v>
      </c>
      <c r="FE49" s="2"/>
      <c r="FF49" s="2"/>
      <c r="FG49" s="2"/>
      <c r="FH49" s="2"/>
      <c r="FI49" s="10">
        <f t="shared" ref="FI49:FI80" si="280">SUM(FA49+FE49)</f>
        <v>1.38</v>
      </c>
      <c r="FJ49" s="2"/>
      <c r="FK49" s="2"/>
      <c r="FL49" s="2"/>
      <c r="FM49" s="2"/>
      <c r="FN49" s="2"/>
      <c r="FO49" s="2"/>
      <c r="FP49" s="2"/>
      <c r="FQ49" s="2"/>
      <c r="FR49" s="10">
        <f t="shared" ref="FR49:FR80" si="281">SUM(FJ49+FN49)</f>
        <v>0</v>
      </c>
      <c r="FS49" s="2">
        <v>5.58</v>
      </c>
      <c r="FT49" s="2">
        <v>50</v>
      </c>
      <c r="FU49" s="2">
        <v>38</v>
      </c>
      <c r="FV49" s="2">
        <v>35</v>
      </c>
      <c r="FW49" s="2">
        <f t="shared" ref="FW49:FW80" si="282">SUM(FS49)</f>
        <v>5.58</v>
      </c>
      <c r="FX49" s="4">
        <v>1.23</v>
      </c>
      <c r="FY49" s="2">
        <v>91</v>
      </c>
      <c r="FZ49" s="2">
        <v>70</v>
      </c>
      <c r="GA49" s="2">
        <v>70</v>
      </c>
      <c r="GB49" s="2">
        <v>1.1200000000000001</v>
      </c>
      <c r="GC49" s="2">
        <v>68</v>
      </c>
      <c r="GD49" s="2">
        <v>59</v>
      </c>
      <c r="GE49" s="2">
        <v>53</v>
      </c>
      <c r="GF49" s="2">
        <f t="shared" ref="GF49:GF80" si="283">SUM(FX49+GB49)</f>
        <v>2.35</v>
      </c>
      <c r="GG49" s="4"/>
      <c r="GH49" s="2"/>
      <c r="GI49" s="2"/>
      <c r="GJ49" s="2"/>
      <c r="GK49">
        <f t="shared" ref="GK49:GK80" si="284">SUM(GG49)</f>
        <v>0</v>
      </c>
    </row>
    <row r="50" spans="1:193">
      <c r="A50" s="2">
        <v>20</v>
      </c>
      <c r="B50" s="2">
        <v>32</v>
      </c>
      <c r="C50" s="2" t="s">
        <v>2</v>
      </c>
      <c r="D50" s="2" t="s">
        <v>3</v>
      </c>
      <c r="E50" s="4">
        <v>11</v>
      </c>
      <c r="F50" s="2">
        <v>16250</v>
      </c>
      <c r="G50" s="2">
        <v>16258</v>
      </c>
      <c r="H50" s="2">
        <v>16257</v>
      </c>
      <c r="I50" s="2"/>
      <c r="J50" s="2"/>
      <c r="K50" s="2"/>
      <c r="L50" s="2"/>
      <c r="M50" s="2"/>
      <c r="N50" s="4">
        <v>6</v>
      </c>
      <c r="O50" s="7">
        <v>15707</v>
      </c>
      <c r="P50" s="7">
        <v>15655</v>
      </c>
      <c r="Q50" s="7">
        <v>15569</v>
      </c>
      <c r="R50" s="7"/>
      <c r="S50" s="7"/>
      <c r="T50" s="7"/>
      <c r="U50" s="7"/>
      <c r="V50" s="7"/>
      <c r="W50" s="4">
        <v>1</v>
      </c>
      <c r="X50" s="2">
        <v>15517</v>
      </c>
      <c r="Y50" s="2">
        <v>15707</v>
      </c>
      <c r="Z50" s="2">
        <v>15507</v>
      </c>
      <c r="AA50" s="2">
        <v>5</v>
      </c>
      <c r="AB50" s="2">
        <v>15517</v>
      </c>
      <c r="AC50" s="2">
        <v>15655</v>
      </c>
      <c r="AD50" s="2">
        <v>15707</v>
      </c>
      <c r="AE50" s="2"/>
      <c r="AF50" s="2"/>
      <c r="AG50" s="2"/>
      <c r="AH50" s="2"/>
      <c r="AI50" s="2"/>
      <c r="AJ50" s="2"/>
      <c r="AK50" s="2"/>
      <c r="AL50" s="4"/>
      <c r="AM50" s="2"/>
      <c r="AN50" s="2"/>
      <c r="AO50" s="2"/>
      <c r="AP50" s="2"/>
      <c r="AQ50" s="2"/>
      <c r="AR50" s="2"/>
      <c r="AS50" s="2"/>
      <c r="AT50" s="3"/>
      <c r="AU50" s="6">
        <v>12</v>
      </c>
      <c r="AV50" s="1">
        <v>56274</v>
      </c>
      <c r="AW50" s="1">
        <v>56372</v>
      </c>
      <c r="AX50" s="1">
        <v>56370</v>
      </c>
      <c r="AY50" s="2"/>
      <c r="AZ50" s="2"/>
      <c r="BA50" s="2"/>
      <c r="BB50" s="2"/>
      <c r="BC50" s="13"/>
      <c r="BD50" s="2">
        <v>16</v>
      </c>
      <c r="BE50" s="2">
        <v>62261</v>
      </c>
      <c r="BF50" s="2">
        <v>62263</v>
      </c>
      <c r="BG50" s="2">
        <v>62432</v>
      </c>
      <c r="BM50" s="4">
        <v>18</v>
      </c>
      <c r="BN50" s="2">
        <v>62311</v>
      </c>
      <c r="BO50" s="2">
        <v>62361</v>
      </c>
      <c r="BP50" s="2">
        <v>62310</v>
      </c>
      <c r="BQ50" s="2"/>
      <c r="BR50" s="6">
        <v>15</v>
      </c>
      <c r="BS50" s="1">
        <v>62563</v>
      </c>
      <c r="BT50" s="1">
        <v>62562</v>
      </c>
      <c r="BU50" s="1">
        <v>62423</v>
      </c>
      <c r="BV50" s="1">
        <v>17</v>
      </c>
      <c r="BW50" s="1">
        <v>62562</v>
      </c>
      <c r="BX50" s="1">
        <v>62500</v>
      </c>
      <c r="BY50" s="1">
        <v>62563</v>
      </c>
      <c r="BZ50" s="1">
        <v>20</v>
      </c>
      <c r="CA50" s="1">
        <v>62563</v>
      </c>
      <c r="CB50" s="1">
        <v>62421</v>
      </c>
      <c r="CC50" s="1">
        <v>62244</v>
      </c>
      <c r="CE50" s="1">
        <v>13</v>
      </c>
      <c r="CF50" s="1">
        <v>62283</v>
      </c>
      <c r="CG50" s="1">
        <v>62286</v>
      </c>
      <c r="CH50" s="1">
        <v>62285</v>
      </c>
      <c r="CR50" s="4">
        <v>14</v>
      </c>
      <c r="CS50" s="2">
        <v>62244</v>
      </c>
      <c r="CT50" s="2">
        <v>62285</v>
      </c>
      <c r="CU50" s="2">
        <v>62286</v>
      </c>
      <c r="CV50" s="2"/>
      <c r="CW50" s="2"/>
      <c r="CX50" s="2"/>
      <c r="CY50" s="2"/>
      <c r="CZ50" s="10"/>
      <c r="DA50">
        <v>25</v>
      </c>
      <c r="DB50">
        <v>62408</v>
      </c>
      <c r="DC50">
        <v>62407</v>
      </c>
      <c r="DD50">
        <v>62521</v>
      </c>
      <c r="DJ50" s="2">
        <v>10</v>
      </c>
      <c r="DK50" s="2">
        <v>15678</v>
      </c>
      <c r="DL50" s="2">
        <v>15686</v>
      </c>
      <c r="DM50" s="2">
        <v>15639</v>
      </c>
      <c r="DS50" s="4">
        <v>23</v>
      </c>
      <c r="DT50" s="2">
        <v>62439</v>
      </c>
      <c r="DU50" s="2">
        <v>62440</v>
      </c>
      <c r="DV50" s="2">
        <v>62441</v>
      </c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10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10"/>
      <c r="FA50" s="2">
        <v>21</v>
      </c>
      <c r="FB50" s="2">
        <v>62470</v>
      </c>
      <c r="FC50" s="2">
        <v>62409</v>
      </c>
      <c r="FD50" s="2">
        <v>62471</v>
      </c>
      <c r="FE50" s="2"/>
      <c r="FF50" s="2"/>
      <c r="FG50" s="2"/>
      <c r="FH50" s="2"/>
      <c r="FI50" s="10"/>
      <c r="FJ50" s="2">
        <v>7</v>
      </c>
      <c r="FK50" s="2">
        <v>15480</v>
      </c>
      <c r="FL50" s="2">
        <v>15515</v>
      </c>
      <c r="FM50" s="2">
        <v>15517</v>
      </c>
      <c r="FN50" s="2"/>
      <c r="FO50" s="2"/>
      <c r="FP50" s="2"/>
      <c r="FQ50" s="2"/>
      <c r="FR50" s="10"/>
      <c r="FS50" s="2">
        <v>27</v>
      </c>
      <c r="FT50" s="2">
        <v>76518</v>
      </c>
      <c r="FU50" s="2">
        <v>10103</v>
      </c>
      <c r="FV50" s="2">
        <v>64722</v>
      </c>
      <c r="FW50" s="2"/>
      <c r="FX50" s="4"/>
      <c r="FY50" s="2"/>
      <c r="FZ50" s="2"/>
      <c r="GA50" s="2"/>
      <c r="GB50" s="2"/>
      <c r="GC50" s="2"/>
      <c r="GD50" s="2"/>
      <c r="GE50" s="2"/>
      <c r="GF50" s="2"/>
      <c r="GG50" s="4">
        <v>22</v>
      </c>
      <c r="GH50" s="2">
        <v>62379</v>
      </c>
      <c r="GI50" s="2">
        <v>62517</v>
      </c>
      <c r="GJ50" s="2">
        <v>62563</v>
      </c>
    </row>
    <row r="51" spans="1:193">
      <c r="A51" s="2"/>
      <c r="B51" s="2"/>
      <c r="C51" s="2" t="s">
        <v>4</v>
      </c>
      <c r="D51" s="2" t="s">
        <v>5</v>
      </c>
      <c r="E51" s="4">
        <v>7.4950000000000001</v>
      </c>
      <c r="F51" s="2" t="s">
        <v>0</v>
      </c>
      <c r="G51" s="2" t="s">
        <v>1</v>
      </c>
      <c r="H51" s="2" t="s">
        <v>10</v>
      </c>
      <c r="I51" s="2"/>
      <c r="J51" s="2"/>
      <c r="K51" s="2"/>
      <c r="L51" s="2"/>
      <c r="M51" s="2"/>
      <c r="N51" s="4">
        <v>5.3390000000000004</v>
      </c>
      <c r="O51" s="7" t="s">
        <v>19</v>
      </c>
      <c r="P51" s="7" t="s">
        <v>26</v>
      </c>
      <c r="Q51" s="7" t="s">
        <v>27</v>
      </c>
      <c r="R51" s="7"/>
      <c r="S51" s="7"/>
      <c r="T51" s="7"/>
      <c r="U51" s="7"/>
      <c r="V51" s="7"/>
      <c r="W51" s="4">
        <v>4.7779999999999996</v>
      </c>
      <c r="X51" s="2" t="s">
        <v>28</v>
      </c>
      <c r="Y51" s="2" t="s">
        <v>19</v>
      </c>
      <c r="Z51" s="2" t="s">
        <v>19</v>
      </c>
      <c r="AA51" s="2">
        <v>5.2830000000000004</v>
      </c>
      <c r="AB51" s="2" t="s">
        <v>28</v>
      </c>
      <c r="AC51" s="2" t="s">
        <v>26</v>
      </c>
      <c r="AD51" s="2" t="s">
        <v>19</v>
      </c>
      <c r="AE51" s="2"/>
      <c r="AF51" s="2"/>
      <c r="AG51" s="2"/>
      <c r="AH51" s="2"/>
      <c r="AI51" s="2"/>
      <c r="AJ51" s="2"/>
      <c r="AK51" s="2"/>
      <c r="AL51" s="4"/>
      <c r="AM51" s="2"/>
      <c r="AN51" s="2"/>
      <c r="AO51" s="2"/>
      <c r="AP51" s="2"/>
      <c r="AQ51" s="2"/>
      <c r="AR51" s="2"/>
      <c r="AS51" s="2"/>
      <c r="AT51" s="2"/>
      <c r="AU51" s="6">
        <v>7.968</v>
      </c>
      <c r="AV51" s="1" t="s">
        <v>66</v>
      </c>
      <c r="AW51" s="1" t="s">
        <v>65</v>
      </c>
      <c r="AX51" s="1" t="s">
        <v>65</v>
      </c>
      <c r="AY51" s="2"/>
      <c r="AZ51" s="2"/>
      <c r="BA51" s="2"/>
      <c r="BB51" s="2"/>
      <c r="BC51" s="10"/>
      <c r="BD51" s="2">
        <v>9.0500000000000007</v>
      </c>
      <c r="BE51" s="2" t="s">
        <v>75</v>
      </c>
      <c r="BF51" s="2" t="s">
        <v>75</v>
      </c>
      <c r="BG51" s="2" t="s">
        <v>74</v>
      </c>
      <c r="BM51" s="4">
        <v>9.2910000000000004</v>
      </c>
      <c r="BN51" s="2" t="s">
        <v>85</v>
      </c>
      <c r="BO51" s="2" t="s">
        <v>86</v>
      </c>
      <c r="BP51" s="2" t="s">
        <v>85</v>
      </c>
      <c r="BQ51" s="2"/>
      <c r="BR51" s="6">
        <v>8.7539999999999996</v>
      </c>
      <c r="BS51" s="1" t="s">
        <v>94</v>
      </c>
      <c r="BT51" s="1" t="s">
        <v>94</v>
      </c>
      <c r="BU51" s="1" t="s">
        <v>95</v>
      </c>
      <c r="BV51" s="1">
        <v>9.0980000000000008</v>
      </c>
      <c r="BW51" s="1" t="s">
        <v>94</v>
      </c>
      <c r="BX51" s="1" t="s">
        <v>102</v>
      </c>
      <c r="BY51" s="1" t="s">
        <v>94</v>
      </c>
      <c r="BZ51" s="1">
        <v>9.4510000000000005</v>
      </c>
      <c r="CA51" s="1" t="s">
        <v>94</v>
      </c>
      <c r="CB51" s="1" t="s">
        <v>95</v>
      </c>
      <c r="CC51" s="1" t="s">
        <v>103</v>
      </c>
      <c r="CE51" s="1">
        <v>8.4329999999999998</v>
      </c>
      <c r="CF51" s="1" t="s">
        <v>100</v>
      </c>
      <c r="CG51" s="1" t="s">
        <v>100</v>
      </c>
      <c r="CH51" s="1" t="s">
        <v>100</v>
      </c>
      <c r="CR51" s="4">
        <v>8.69</v>
      </c>
      <c r="CS51" s="2" t="s">
        <v>103</v>
      </c>
      <c r="CT51" s="2" t="s">
        <v>100</v>
      </c>
      <c r="CU51" s="2" t="s">
        <v>100</v>
      </c>
      <c r="CV51" s="2"/>
      <c r="CW51" s="2"/>
      <c r="CX51" s="2"/>
      <c r="CY51" s="2"/>
      <c r="CZ51" s="10"/>
      <c r="DA51">
        <v>9.7479999999999993</v>
      </c>
      <c r="DB51" t="s">
        <v>111</v>
      </c>
      <c r="DC51" t="s">
        <v>111</v>
      </c>
      <c r="DD51" t="s">
        <v>116</v>
      </c>
      <c r="DJ51" s="2">
        <v>5.8040000000000003</v>
      </c>
      <c r="DK51" s="2" t="s">
        <v>33</v>
      </c>
      <c r="DL51" s="2" t="s">
        <v>33</v>
      </c>
      <c r="DM51" s="2" t="s">
        <v>61</v>
      </c>
      <c r="DS51" s="4">
        <v>9.6270000000000007</v>
      </c>
      <c r="DT51" s="2" t="s">
        <v>108</v>
      </c>
      <c r="DU51" s="2" t="s">
        <v>108</v>
      </c>
      <c r="DV51" s="2" t="s">
        <v>108</v>
      </c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10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10"/>
      <c r="FA51" s="2">
        <v>9.5069999999999997</v>
      </c>
      <c r="FB51" s="2" t="s">
        <v>147</v>
      </c>
      <c r="FC51" s="2" t="s">
        <v>104</v>
      </c>
      <c r="FD51" s="2" t="s">
        <v>147</v>
      </c>
      <c r="FE51" s="2"/>
      <c r="FF51" s="2"/>
      <c r="FG51" s="2"/>
      <c r="FH51" s="2"/>
      <c r="FI51" s="10"/>
      <c r="FJ51" s="2">
        <v>5.556</v>
      </c>
      <c r="FK51" s="2" t="s">
        <v>31</v>
      </c>
      <c r="FL51" s="2" t="s">
        <v>28</v>
      </c>
      <c r="FM51" s="2" t="s">
        <v>28</v>
      </c>
      <c r="FN51" s="2"/>
      <c r="FO51" s="2"/>
      <c r="FP51" s="2"/>
      <c r="FQ51" s="2"/>
      <c r="FR51" s="10"/>
      <c r="FS51" s="2">
        <v>10.084</v>
      </c>
      <c r="FT51" s="2" t="s">
        <v>198</v>
      </c>
      <c r="FU51" s="2" t="s">
        <v>166</v>
      </c>
      <c r="FV51" s="2" t="s">
        <v>180</v>
      </c>
      <c r="FW51" s="2"/>
      <c r="FX51" s="4"/>
      <c r="FY51" s="2"/>
      <c r="FZ51" s="2"/>
      <c r="GA51" s="2"/>
      <c r="GB51" s="2"/>
      <c r="GC51" s="2"/>
      <c r="GD51" s="2"/>
      <c r="GE51" s="2"/>
      <c r="GF51" s="2"/>
      <c r="GG51" s="4">
        <v>9.5389999999999997</v>
      </c>
      <c r="GH51" s="2" t="s">
        <v>97</v>
      </c>
      <c r="GI51" s="2" t="s">
        <v>99</v>
      </c>
      <c r="GJ51" s="2" t="s">
        <v>94</v>
      </c>
    </row>
    <row r="52" spans="1:193">
      <c r="A52" s="2"/>
      <c r="B52" s="2"/>
      <c r="C52" s="2" t="s">
        <v>8</v>
      </c>
      <c r="D52" s="2" t="s">
        <v>9</v>
      </c>
      <c r="E52" s="4">
        <v>23.68</v>
      </c>
      <c r="F52" s="2">
        <v>95</v>
      </c>
      <c r="G52" s="2">
        <v>91</v>
      </c>
      <c r="H52" s="2">
        <v>91</v>
      </c>
      <c r="I52" s="2"/>
      <c r="J52" s="2"/>
      <c r="K52" s="2"/>
      <c r="L52" s="2"/>
      <c r="M52" s="2">
        <f t="shared" ref="M52:M115" si="285">SUM(E52+I52)</f>
        <v>23.68</v>
      </c>
      <c r="N52" s="4">
        <v>2.68</v>
      </c>
      <c r="O52" s="7">
        <v>93</v>
      </c>
      <c r="P52" s="7">
        <v>87</v>
      </c>
      <c r="Q52" s="7">
        <v>76</v>
      </c>
      <c r="R52" s="7"/>
      <c r="S52" s="7"/>
      <c r="T52" s="7"/>
      <c r="U52" s="7"/>
      <c r="V52" s="7">
        <f t="shared" ref="V52:V83" si="286">SUM(N52+R52)</f>
        <v>2.68</v>
      </c>
      <c r="W52" s="4">
        <v>0.52</v>
      </c>
      <c r="X52" s="2">
        <v>90</v>
      </c>
      <c r="Y52" s="2">
        <v>87</v>
      </c>
      <c r="Z52" s="2">
        <v>55</v>
      </c>
      <c r="AA52" s="2">
        <v>3.03</v>
      </c>
      <c r="AB52" s="2">
        <v>94</v>
      </c>
      <c r="AC52" s="2">
        <v>91</v>
      </c>
      <c r="AD52" s="2">
        <v>91</v>
      </c>
      <c r="AE52" s="2"/>
      <c r="AF52" s="2"/>
      <c r="AG52" s="2"/>
      <c r="AH52" s="2"/>
      <c r="AI52" s="2"/>
      <c r="AJ52" s="2"/>
      <c r="AK52" s="2">
        <f t="shared" ref="AK52:AK83" si="287">SUM(W52+AA52+AE52+AI52)</f>
        <v>3.55</v>
      </c>
      <c r="AL52" s="4"/>
      <c r="AM52" s="2"/>
      <c r="AN52" s="2"/>
      <c r="AO52" s="2"/>
      <c r="AP52" s="2"/>
      <c r="AQ52" s="2"/>
      <c r="AR52" s="2"/>
      <c r="AS52" s="2"/>
      <c r="AT52" s="2">
        <f t="shared" ref="AT52:AT83" si="288">SUM(AL52+AP52)</f>
        <v>0</v>
      </c>
      <c r="AU52" s="6">
        <v>10.53</v>
      </c>
      <c r="AV52" s="1">
        <v>99</v>
      </c>
      <c r="AW52" s="1">
        <v>96</v>
      </c>
      <c r="AX52" s="1">
        <v>95</v>
      </c>
      <c r="AY52" s="2"/>
      <c r="AZ52" s="2"/>
      <c r="BA52" s="2"/>
      <c r="BB52" s="2"/>
      <c r="BC52" s="10">
        <f t="shared" ref="BC52:BC83" si="289">SUM(AU52+AY52)</f>
        <v>10.53</v>
      </c>
      <c r="BD52" s="2">
        <v>11.94</v>
      </c>
      <c r="BE52" s="2">
        <v>98</v>
      </c>
      <c r="BF52" s="2">
        <v>70</v>
      </c>
      <c r="BG52" s="2">
        <v>62</v>
      </c>
      <c r="BL52">
        <f t="shared" ref="BL52:BL83" si="290">SUM(BD52+BH52)</f>
        <v>11.94</v>
      </c>
      <c r="BM52" s="4">
        <v>1.71</v>
      </c>
      <c r="BN52" s="2">
        <v>96</v>
      </c>
      <c r="BO52" s="2">
        <v>94</v>
      </c>
      <c r="BP52" s="2">
        <v>93</v>
      </c>
      <c r="BQ52" s="2">
        <f t="shared" ref="BQ52:BQ83" si="291">SUM(BM52)</f>
        <v>1.71</v>
      </c>
      <c r="BR52" s="6">
        <v>1.71</v>
      </c>
      <c r="BS52" s="1">
        <v>96</v>
      </c>
      <c r="BT52" s="1">
        <v>91</v>
      </c>
      <c r="BU52" s="1">
        <v>91</v>
      </c>
      <c r="BV52" s="1">
        <v>0.41</v>
      </c>
      <c r="BW52" s="1">
        <v>93</v>
      </c>
      <c r="BX52" s="1">
        <v>93</v>
      </c>
      <c r="BY52" s="1">
        <v>89</v>
      </c>
      <c r="BZ52" s="1">
        <v>2.1800000000000002</v>
      </c>
      <c r="CA52" s="1">
        <v>96</v>
      </c>
      <c r="CB52" s="1">
        <v>90</v>
      </c>
      <c r="CC52" s="1">
        <v>83</v>
      </c>
      <c r="CD52" s="9">
        <f t="shared" ref="CD52:CD83" si="292">SUM(BR52+BV52+BZ52)</f>
        <v>4.3000000000000007</v>
      </c>
      <c r="CE52" s="1">
        <v>1.1299999999999999</v>
      </c>
      <c r="CF52" s="1">
        <v>96</v>
      </c>
      <c r="CG52" s="1">
        <v>95</v>
      </c>
      <c r="CH52" s="1">
        <v>93</v>
      </c>
      <c r="CQ52" s="1">
        <f t="shared" ref="CQ52:CQ83" si="293">SUM(CE52+CI52+CM52)</f>
        <v>1.1299999999999999</v>
      </c>
      <c r="CR52" s="4">
        <v>0.93</v>
      </c>
      <c r="CS52" s="2">
        <v>96</v>
      </c>
      <c r="CT52" s="2">
        <v>96</v>
      </c>
      <c r="CU52" s="2">
        <v>95</v>
      </c>
      <c r="CV52" s="2"/>
      <c r="CW52" s="2"/>
      <c r="CX52" s="2"/>
      <c r="CY52" s="2"/>
      <c r="CZ52" s="10">
        <f t="shared" ref="CZ52:CZ83" si="294">SUM(CR52+CV52)</f>
        <v>0.93</v>
      </c>
      <c r="DA52">
        <v>0.44</v>
      </c>
      <c r="DB52">
        <v>93</v>
      </c>
      <c r="DC52">
        <v>93</v>
      </c>
      <c r="DD52">
        <v>89</v>
      </c>
      <c r="DI52" s="9">
        <f t="shared" ref="DI52:DI83" si="295">SUM(DA52+DE52)</f>
        <v>0.44</v>
      </c>
      <c r="DJ52" s="2">
        <v>1.88</v>
      </c>
      <c r="DK52" s="2">
        <v>81</v>
      </c>
      <c r="DL52" s="2">
        <v>74</v>
      </c>
      <c r="DM52" s="2">
        <v>68</v>
      </c>
      <c r="DR52">
        <f t="shared" ref="DR52:DR83" si="296">SUM(DJ52+DN52)</f>
        <v>1.88</v>
      </c>
      <c r="DS52" s="4">
        <v>6.26</v>
      </c>
      <c r="DT52" s="2">
        <v>98</v>
      </c>
      <c r="DU52" s="2">
        <v>93</v>
      </c>
      <c r="DV52" s="2">
        <v>86</v>
      </c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10">
        <f t="shared" ref="EI52:EI83" si="297">SUM(DS52+DW52+EA52+EE52)</f>
        <v>6.26</v>
      </c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10">
        <f t="shared" ref="EZ52:EZ83" si="298">SUM(EJ52+EN52+ER52+EV52)</f>
        <v>0</v>
      </c>
      <c r="FA52" s="2">
        <v>1.26</v>
      </c>
      <c r="FB52" s="2">
        <v>98</v>
      </c>
      <c r="FC52" s="2">
        <v>93</v>
      </c>
      <c r="FD52" s="2">
        <v>93</v>
      </c>
      <c r="FE52" s="2"/>
      <c r="FF52" s="2"/>
      <c r="FG52" s="2"/>
      <c r="FH52" s="2"/>
      <c r="FI52" s="10">
        <f t="shared" ref="FI52:FI83" si="299">SUM(FA52+FE52)</f>
        <v>1.26</v>
      </c>
      <c r="FJ52" s="2">
        <v>0.81</v>
      </c>
      <c r="FK52" s="2">
        <v>93</v>
      </c>
      <c r="FL52" s="2">
        <v>91</v>
      </c>
      <c r="FM52" s="2">
        <v>90</v>
      </c>
      <c r="FN52" s="2"/>
      <c r="FO52" s="2"/>
      <c r="FP52" s="2"/>
      <c r="FQ52" s="2"/>
      <c r="FR52" s="10">
        <f t="shared" ref="FR52:FR83" si="300">SUM(FJ52+FN52)</f>
        <v>0.81</v>
      </c>
      <c r="FS52" s="2">
        <v>8.6999999999999993</v>
      </c>
      <c r="FT52" s="2">
        <v>52</v>
      </c>
      <c r="FU52" s="2">
        <v>30</v>
      </c>
      <c r="FV52" s="2">
        <v>27</v>
      </c>
      <c r="FW52" s="2">
        <f t="shared" ref="FW52:FW83" si="301">SUM(FS52)</f>
        <v>8.6999999999999993</v>
      </c>
      <c r="FX52" s="4"/>
      <c r="FY52" s="2"/>
      <c r="FZ52" s="2"/>
      <c r="GA52" s="2"/>
      <c r="GB52" s="2"/>
      <c r="GC52" s="2"/>
      <c r="GD52" s="2"/>
      <c r="GE52" s="2"/>
      <c r="GF52" s="2">
        <f t="shared" ref="GF52:GF83" si="302">SUM(FX52+GB52)</f>
        <v>0</v>
      </c>
      <c r="GG52" s="4">
        <v>0.9</v>
      </c>
      <c r="GH52" s="2">
        <v>93</v>
      </c>
      <c r="GI52" s="2">
        <v>83</v>
      </c>
      <c r="GJ52" s="2">
        <v>70</v>
      </c>
      <c r="GK52">
        <f t="shared" ref="GK52:GK83" si="303">SUM(GG52)</f>
        <v>0.9</v>
      </c>
    </row>
    <row r="53" spans="1:193">
      <c r="A53" s="2">
        <v>21</v>
      </c>
      <c r="B53" s="2">
        <v>23</v>
      </c>
      <c r="C53" s="2" t="s">
        <v>2</v>
      </c>
      <c r="D53" s="2" t="s">
        <v>3</v>
      </c>
      <c r="E53" s="4">
        <v>13</v>
      </c>
      <c r="F53" s="2">
        <v>16250</v>
      </c>
      <c r="G53" s="2">
        <v>16258</v>
      </c>
      <c r="H53" s="2">
        <v>16255</v>
      </c>
      <c r="I53" s="2"/>
      <c r="J53" s="2"/>
      <c r="K53" s="2"/>
      <c r="L53" s="2"/>
      <c r="M53" s="2"/>
      <c r="N53" s="4">
        <v>1</v>
      </c>
      <c r="O53" s="7">
        <v>15707</v>
      </c>
      <c r="P53" s="7">
        <v>15517</v>
      </c>
      <c r="Q53" s="7">
        <v>15569</v>
      </c>
      <c r="R53" s="7">
        <v>6</v>
      </c>
      <c r="S53" s="7">
        <v>15707</v>
      </c>
      <c r="T53" s="7">
        <v>15655</v>
      </c>
      <c r="U53" s="7">
        <v>15517</v>
      </c>
      <c r="V53" s="7"/>
      <c r="W53" s="4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4"/>
      <c r="AM53" s="2"/>
      <c r="AN53" s="2"/>
      <c r="AO53" s="2"/>
      <c r="AP53" s="2"/>
      <c r="AQ53" s="2"/>
      <c r="AR53" s="2"/>
      <c r="AS53" s="2"/>
      <c r="AT53" s="3"/>
      <c r="AY53" s="2"/>
      <c r="AZ53" s="2"/>
      <c r="BA53" s="2"/>
      <c r="BB53" s="2"/>
      <c r="BC53" s="13"/>
      <c r="BD53" s="2">
        <v>15</v>
      </c>
      <c r="BE53" s="2">
        <v>62261</v>
      </c>
      <c r="BF53" s="2">
        <v>62432</v>
      </c>
      <c r="BG53" s="2">
        <v>62263</v>
      </c>
      <c r="BM53" s="4">
        <v>16</v>
      </c>
      <c r="BN53" s="2">
        <v>62311</v>
      </c>
      <c r="BO53" s="2">
        <v>62361</v>
      </c>
      <c r="BP53" s="2">
        <v>62394</v>
      </c>
      <c r="BQ53" s="2"/>
      <c r="CR53" s="4"/>
      <c r="CS53" s="2"/>
      <c r="CT53" s="2"/>
      <c r="CU53" s="2"/>
      <c r="CV53" s="2"/>
      <c r="CW53" s="2"/>
      <c r="CX53" s="2"/>
      <c r="CY53" s="2"/>
      <c r="CZ53" s="10"/>
      <c r="DJ53" s="2">
        <v>10</v>
      </c>
      <c r="DK53" s="2">
        <v>15678</v>
      </c>
      <c r="DL53" s="2">
        <v>15700</v>
      </c>
      <c r="DM53" s="2">
        <v>15686</v>
      </c>
      <c r="DS53" s="4">
        <v>19</v>
      </c>
      <c r="DT53" s="2">
        <v>62439</v>
      </c>
      <c r="DU53" s="2">
        <v>62497</v>
      </c>
      <c r="DV53" s="2">
        <v>62441</v>
      </c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10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10"/>
      <c r="FA53" s="2"/>
      <c r="FB53" s="2"/>
      <c r="FC53" s="2"/>
      <c r="FD53" s="2"/>
      <c r="FE53" s="2"/>
      <c r="FF53" s="2"/>
      <c r="FG53" s="2"/>
      <c r="FH53" s="2"/>
      <c r="FI53" s="10"/>
      <c r="FJ53" s="2">
        <v>7</v>
      </c>
      <c r="FK53" s="2">
        <v>15480</v>
      </c>
      <c r="FL53" s="2">
        <v>15615</v>
      </c>
      <c r="FM53" s="2">
        <v>15645</v>
      </c>
      <c r="FN53" s="2">
        <v>8</v>
      </c>
      <c r="FO53" s="2">
        <v>15485</v>
      </c>
      <c r="FP53" s="2">
        <v>15480</v>
      </c>
      <c r="FQ53" s="2">
        <v>15612</v>
      </c>
      <c r="FR53" s="10"/>
      <c r="FS53" s="2">
        <v>20</v>
      </c>
      <c r="FT53" s="2">
        <v>76518</v>
      </c>
      <c r="FU53" s="2">
        <v>16755</v>
      </c>
      <c r="FV53" s="2">
        <v>23597</v>
      </c>
      <c r="FW53" s="2"/>
      <c r="FX53" s="4"/>
      <c r="FY53" s="2"/>
      <c r="FZ53" s="2"/>
      <c r="GA53" s="2"/>
      <c r="GB53" s="2"/>
      <c r="GC53" s="2"/>
      <c r="GD53" s="2"/>
      <c r="GE53" s="2"/>
      <c r="GF53" s="2"/>
      <c r="GG53" s="4"/>
      <c r="GH53" s="2"/>
      <c r="GI53" s="2"/>
      <c r="GJ53" s="2"/>
    </row>
    <row r="54" spans="1:193">
      <c r="A54" s="2"/>
      <c r="B54" s="2"/>
      <c r="C54" s="2" t="s">
        <v>4</v>
      </c>
      <c r="D54" s="2" t="s">
        <v>5</v>
      </c>
      <c r="E54" s="4">
        <v>7.4870000000000001</v>
      </c>
      <c r="F54" s="2" t="s">
        <v>0</v>
      </c>
      <c r="G54" s="2" t="s">
        <v>1</v>
      </c>
      <c r="H54" s="2" t="s">
        <v>1</v>
      </c>
      <c r="I54" s="2"/>
      <c r="J54" s="2"/>
      <c r="K54" s="2"/>
      <c r="L54" s="2"/>
      <c r="M54" s="2"/>
      <c r="N54" s="4">
        <v>4.7779999999999996</v>
      </c>
      <c r="O54" s="7" t="s">
        <v>19</v>
      </c>
      <c r="P54" s="7" t="s">
        <v>28</v>
      </c>
      <c r="Q54" s="7" t="s">
        <v>27</v>
      </c>
      <c r="R54" s="7">
        <v>5.3470000000000004</v>
      </c>
      <c r="S54" s="7" t="s">
        <v>19</v>
      </c>
      <c r="T54" s="7" t="s">
        <v>26</v>
      </c>
      <c r="U54" s="7" t="s">
        <v>28</v>
      </c>
      <c r="V54" s="7"/>
      <c r="W54" s="4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4"/>
      <c r="AM54" s="2"/>
      <c r="AN54" s="2"/>
      <c r="AO54" s="2"/>
      <c r="AP54" s="2"/>
      <c r="AQ54" s="2"/>
      <c r="AR54" s="2"/>
      <c r="AS54" s="2"/>
      <c r="AT54" s="2"/>
      <c r="AY54" s="2"/>
      <c r="AZ54" s="2"/>
      <c r="BA54" s="2"/>
      <c r="BB54" s="2"/>
      <c r="BC54" s="10"/>
      <c r="BD54" s="2">
        <v>9.0500000000000007</v>
      </c>
      <c r="BE54" s="2" t="s">
        <v>75</v>
      </c>
      <c r="BF54" s="2" t="s">
        <v>74</v>
      </c>
      <c r="BG54" s="2" t="s">
        <v>75</v>
      </c>
      <c r="BM54" s="4">
        <v>9.2910000000000004</v>
      </c>
      <c r="BN54" s="2" t="s">
        <v>85</v>
      </c>
      <c r="BO54" s="2" t="s">
        <v>86</v>
      </c>
      <c r="BP54" s="2" t="s">
        <v>88</v>
      </c>
      <c r="BQ54" s="2"/>
      <c r="CR54" s="4"/>
      <c r="CS54" s="2"/>
      <c r="CT54" s="2"/>
      <c r="CU54" s="2"/>
      <c r="CV54" s="2"/>
      <c r="CW54" s="2"/>
      <c r="CX54" s="2"/>
      <c r="CY54" s="2"/>
      <c r="CZ54" s="10"/>
      <c r="DJ54" s="2">
        <v>5.8040000000000003</v>
      </c>
      <c r="DK54" s="2" t="s">
        <v>33</v>
      </c>
      <c r="DL54" s="2" t="s">
        <v>131</v>
      </c>
      <c r="DM54" s="2" t="s">
        <v>33</v>
      </c>
      <c r="DS54" s="4">
        <v>9.6270000000000007</v>
      </c>
      <c r="DT54" s="2" t="s">
        <v>108</v>
      </c>
      <c r="DU54" s="2" t="s">
        <v>126</v>
      </c>
      <c r="DV54" s="2" t="s">
        <v>108</v>
      </c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10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10"/>
      <c r="FA54" s="2"/>
      <c r="FB54" s="2"/>
      <c r="FC54" s="2"/>
      <c r="FD54" s="2"/>
      <c r="FE54" s="2"/>
      <c r="FF54" s="2"/>
      <c r="FG54" s="2"/>
      <c r="FH54" s="2"/>
      <c r="FI54" s="10"/>
      <c r="FJ54" s="2">
        <v>5.556</v>
      </c>
      <c r="FK54" s="2" t="s">
        <v>31</v>
      </c>
      <c r="FL54" s="2" t="s">
        <v>29</v>
      </c>
      <c r="FM54" s="2" t="s">
        <v>30</v>
      </c>
      <c r="FN54" s="2">
        <v>5.6040000000000001</v>
      </c>
      <c r="FO54" s="2" t="s">
        <v>31</v>
      </c>
      <c r="FP54" s="2" t="s">
        <v>31</v>
      </c>
      <c r="FQ54" s="2" t="s">
        <v>29</v>
      </c>
      <c r="FR54" s="10"/>
      <c r="FS54" s="2">
        <v>10.076000000000001</v>
      </c>
      <c r="FT54" s="2" t="s">
        <v>198</v>
      </c>
      <c r="FU54" s="2" t="s">
        <v>172</v>
      </c>
      <c r="FV54" s="2" t="s">
        <v>168</v>
      </c>
      <c r="FW54" s="2"/>
      <c r="FX54" s="4"/>
      <c r="FY54" s="2"/>
      <c r="FZ54" s="2"/>
      <c r="GA54" s="2"/>
      <c r="GB54" s="2"/>
      <c r="GC54" s="2"/>
      <c r="GD54" s="2"/>
      <c r="GE54" s="2"/>
      <c r="GF54" s="2"/>
      <c r="GG54" s="4"/>
      <c r="GH54" s="2"/>
      <c r="GI54" s="2"/>
      <c r="GJ54" s="2"/>
    </row>
    <row r="55" spans="1:193">
      <c r="A55" s="2"/>
      <c r="B55" s="2"/>
      <c r="C55" s="2" t="s">
        <v>8</v>
      </c>
      <c r="D55" s="2" t="s">
        <v>9</v>
      </c>
      <c r="E55" s="4">
        <v>30.78</v>
      </c>
      <c r="F55" s="2">
        <v>93</v>
      </c>
      <c r="G55" s="2">
        <v>91</v>
      </c>
      <c r="H55" s="2">
        <v>91</v>
      </c>
      <c r="I55" s="2"/>
      <c r="J55" s="2"/>
      <c r="K55" s="2"/>
      <c r="L55" s="2"/>
      <c r="M55" s="2">
        <f t="shared" ref="M55:M118" si="304">SUM(E55+I55)</f>
        <v>30.78</v>
      </c>
      <c r="N55" s="4">
        <v>1.1200000000000001</v>
      </c>
      <c r="O55" s="7">
        <v>94</v>
      </c>
      <c r="P55" s="7">
        <v>93</v>
      </c>
      <c r="Q55" s="7">
        <v>89</v>
      </c>
      <c r="R55" s="7">
        <v>2.68</v>
      </c>
      <c r="S55" s="7">
        <v>90</v>
      </c>
      <c r="T55" s="7">
        <v>90</v>
      </c>
      <c r="U55" s="7">
        <v>87</v>
      </c>
      <c r="V55" s="7">
        <f t="shared" ref="V55:V86" si="305">SUM(N55+R55)</f>
        <v>3.8000000000000003</v>
      </c>
      <c r="W55" s="4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>
        <f t="shared" ref="AK55:AK86" si="306">SUM(W55+AA55+AE55+AI55)</f>
        <v>0</v>
      </c>
      <c r="AL55" s="4"/>
      <c r="AM55" s="2"/>
      <c r="AN55" s="2"/>
      <c r="AO55" s="2"/>
      <c r="AP55" s="2"/>
      <c r="AQ55" s="2"/>
      <c r="AR55" s="2"/>
      <c r="AS55" s="2"/>
      <c r="AT55" s="2">
        <f t="shared" ref="AT55:AT86" si="307">SUM(AL55+AP55)</f>
        <v>0</v>
      </c>
      <c r="AY55" s="2"/>
      <c r="AZ55" s="2"/>
      <c r="BA55" s="2"/>
      <c r="BB55" s="2"/>
      <c r="BC55" s="10">
        <f t="shared" ref="BC55:BC86" si="308">SUM(AU55+AY55)</f>
        <v>0</v>
      </c>
      <c r="BD55" s="2">
        <v>16.78</v>
      </c>
      <c r="BE55" s="2">
        <v>98</v>
      </c>
      <c r="BF55" s="2">
        <v>91</v>
      </c>
      <c r="BG55" s="2">
        <v>87</v>
      </c>
      <c r="BL55">
        <f t="shared" ref="BL55:BL86" si="309">SUM(BD55+BH55)</f>
        <v>16.78</v>
      </c>
      <c r="BM55" s="4">
        <v>1.94</v>
      </c>
      <c r="BN55" s="2">
        <v>93</v>
      </c>
      <c r="BO55" s="2">
        <v>93</v>
      </c>
      <c r="BP55" s="2">
        <v>78</v>
      </c>
      <c r="BQ55" s="2">
        <f t="shared" ref="BQ55:BQ86" si="310">SUM(BM55)</f>
        <v>1.94</v>
      </c>
      <c r="CD55" s="9">
        <f t="shared" ref="CD55:CD86" si="311">SUM(BR55+BV55+BZ55)</f>
        <v>0</v>
      </c>
      <c r="CQ55" s="1">
        <f t="shared" ref="CQ55:CQ86" si="312">SUM(CE55+CI55+CM55)</f>
        <v>0</v>
      </c>
      <c r="CR55" s="4"/>
      <c r="CS55" s="2"/>
      <c r="CT55" s="2"/>
      <c r="CU55" s="2"/>
      <c r="CV55" s="2"/>
      <c r="CW55" s="2"/>
      <c r="CX55" s="2"/>
      <c r="CY55" s="2"/>
      <c r="CZ55" s="10">
        <f t="shared" ref="CZ55:CZ86" si="313">SUM(CR55+CV55)</f>
        <v>0</v>
      </c>
      <c r="DI55" s="9">
        <f t="shared" ref="DI55:DI86" si="314">SUM(DA55+DE55)</f>
        <v>0</v>
      </c>
      <c r="DJ55" s="2">
        <v>1.94</v>
      </c>
      <c r="DK55" s="2">
        <v>90</v>
      </c>
      <c r="DL55" s="2">
        <v>87</v>
      </c>
      <c r="DM55" s="2">
        <v>87</v>
      </c>
      <c r="DR55">
        <f t="shared" ref="DR55:DR86" si="315">SUM(DJ55+DN55)</f>
        <v>1.94</v>
      </c>
      <c r="DS55" s="4">
        <v>0.69</v>
      </c>
      <c r="DT55" s="2">
        <v>95</v>
      </c>
      <c r="DU55" s="2">
        <v>90</v>
      </c>
      <c r="DV55" s="2">
        <v>90</v>
      </c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10">
        <f t="shared" ref="EI55:EI86" si="316">SUM(DS55+DW55+EA55+EE55)</f>
        <v>0.69</v>
      </c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10">
        <f t="shared" ref="EZ55:EZ86" si="317">SUM(EJ55+EN55+ER55+EV55)</f>
        <v>0</v>
      </c>
      <c r="FA55" s="2"/>
      <c r="FB55" s="2"/>
      <c r="FC55" s="2"/>
      <c r="FD55" s="2"/>
      <c r="FE55" s="2"/>
      <c r="FF55" s="2"/>
      <c r="FG55" s="2"/>
      <c r="FH55" s="2"/>
      <c r="FI55" s="10">
        <f t="shared" ref="FI55:FI86" si="318">SUM(FA55+FE55)</f>
        <v>0</v>
      </c>
      <c r="FJ55" s="2">
        <v>1.05</v>
      </c>
      <c r="FK55" s="2">
        <v>70</v>
      </c>
      <c r="FL55" s="2">
        <v>64</v>
      </c>
      <c r="FM55" s="2">
        <v>59</v>
      </c>
      <c r="FN55" s="2">
        <v>0.95</v>
      </c>
      <c r="FO55" s="2">
        <v>81</v>
      </c>
      <c r="FP55" s="2">
        <v>81</v>
      </c>
      <c r="FQ55" s="2">
        <v>74</v>
      </c>
      <c r="FR55" s="10">
        <f t="shared" ref="FR55:FR86" si="319">SUM(FJ55+FN55)</f>
        <v>2</v>
      </c>
      <c r="FS55" s="2">
        <v>0.98</v>
      </c>
      <c r="FT55" s="2">
        <v>64</v>
      </c>
      <c r="FU55" s="2">
        <v>43</v>
      </c>
      <c r="FV55" s="2">
        <v>38</v>
      </c>
      <c r="FW55" s="2">
        <f t="shared" ref="FW55:FW86" si="320">SUM(FS55)</f>
        <v>0.98</v>
      </c>
      <c r="FX55" s="4"/>
      <c r="FY55" s="2"/>
      <c r="FZ55" s="2"/>
      <c r="GA55" s="2"/>
      <c r="GB55" s="2"/>
      <c r="GC55" s="2"/>
      <c r="GD55" s="2"/>
      <c r="GE55" s="2"/>
      <c r="GF55" s="2">
        <f t="shared" ref="GF55:GF86" si="321">SUM(FX55+GB55)</f>
        <v>0</v>
      </c>
      <c r="GG55" s="4"/>
      <c r="GH55" s="2"/>
      <c r="GI55" s="2"/>
      <c r="GJ55" s="2"/>
      <c r="GK55">
        <f t="shared" ref="GK55:GK86" si="322">SUM(GG55)</f>
        <v>0</v>
      </c>
    </row>
    <row r="56" spans="1:193">
      <c r="A56" s="2">
        <v>22</v>
      </c>
      <c r="B56" s="2">
        <v>33</v>
      </c>
      <c r="C56" s="2" t="s">
        <v>2</v>
      </c>
      <c r="D56" s="2" t="s">
        <v>3</v>
      </c>
      <c r="E56" s="4">
        <v>10</v>
      </c>
      <c r="F56" s="2">
        <v>16250</v>
      </c>
      <c r="G56" s="2">
        <v>16258</v>
      </c>
      <c r="H56" s="2">
        <v>16236</v>
      </c>
      <c r="I56" s="2"/>
      <c r="J56" s="2"/>
      <c r="K56" s="2"/>
      <c r="L56" s="2"/>
      <c r="M56" s="2"/>
      <c r="N56" s="4">
        <v>4</v>
      </c>
      <c r="O56" s="7">
        <v>15707</v>
      </c>
      <c r="P56" s="7">
        <v>15615</v>
      </c>
      <c r="Q56" s="7">
        <v>15655</v>
      </c>
      <c r="R56" s="7"/>
      <c r="S56" s="7"/>
      <c r="T56" s="7"/>
      <c r="U56" s="7"/>
      <c r="V56" s="7"/>
      <c r="W56" s="4">
        <v>1</v>
      </c>
      <c r="X56" s="2">
        <v>15517</v>
      </c>
      <c r="Y56" s="2">
        <v>15507</v>
      </c>
      <c r="Z56" s="2">
        <v>15707</v>
      </c>
      <c r="AA56" s="2">
        <v>2</v>
      </c>
      <c r="AB56" s="2">
        <v>15517</v>
      </c>
      <c r="AC56" s="2">
        <v>15515</v>
      </c>
      <c r="AD56" s="2">
        <v>15507</v>
      </c>
      <c r="AE56" s="2">
        <v>6</v>
      </c>
      <c r="AF56" s="2">
        <v>15515</v>
      </c>
      <c r="AG56" s="2">
        <v>15645</v>
      </c>
      <c r="AH56" s="2">
        <v>15514</v>
      </c>
      <c r="AI56" s="2"/>
      <c r="AJ56" s="2"/>
      <c r="AK56" s="2"/>
      <c r="AL56" s="4">
        <v>3</v>
      </c>
      <c r="AM56" s="2">
        <v>15500</v>
      </c>
      <c r="AN56" s="2">
        <v>15721</v>
      </c>
      <c r="AO56" s="2">
        <v>15517</v>
      </c>
      <c r="AP56" s="2"/>
      <c r="AQ56" s="2"/>
      <c r="AR56" s="2"/>
      <c r="AS56" s="2"/>
      <c r="AT56" s="3"/>
      <c r="AY56" s="2"/>
      <c r="AZ56" s="2"/>
      <c r="BA56" s="2"/>
      <c r="BB56" s="2"/>
      <c r="BC56" s="13"/>
      <c r="BD56" s="2">
        <v>15</v>
      </c>
      <c r="BE56" s="2">
        <v>62261</v>
      </c>
      <c r="BF56" s="2">
        <v>62263</v>
      </c>
      <c r="BG56" s="2">
        <v>62373</v>
      </c>
      <c r="BM56" s="4">
        <v>17</v>
      </c>
      <c r="BN56" s="2">
        <v>62311</v>
      </c>
      <c r="BO56" s="2">
        <v>62361</v>
      </c>
      <c r="BP56" s="2">
        <v>62309</v>
      </c>
      <c r="BQ56" s="2"/>
      <c r="BR56" s="6">
        <v>14</v>
      </c>
      <c r="BS56" s="1">
        <v>62563</v>
      </c>
      <c r="BT56" s="1">
        <v>62379</v>
      </c>
      <c r="BU56" s="1">
        <v>62562</v>
      </c>
      <c r="BV56" s="1">
        <v>19</v>
      </c>
      <c r="BW56" s="1">
        <v>62563</v>
      </c>
      <c r="BX56" s="1">
        <v>62423</v>
      </c>
      <c r="BY56" s="1">
        <v>62421</v>
      </c>
      <c r="BZ56" s="1">
        <v>21</v>
      </c>
      <c r="CA56" s="1">
        <v>62562</v>
      </c>
      <c r="CB56" s="1">
        <v>62563</v>
      </c>
      <c r="CC56" s="1">
        <v>62379</v>
      </c>
      <c r="CE56" s="1">
        <v>12</v>
      </c>
      <c r="CF56" s="1">
        <v>62283</v>
      </c>
      <c r="CG56" s="1">
        <v>62285</v>
      </c>
      <c r="CH56" s="1">
        <v>62523</v>
      </c>
      <c r="CR56" s="4">
        <v>13</v>
      </c>
      <c r="CS56" s="2">
        <v>62244</v>
      </c>
      <c r="CT56" s="2">
        <v>62245</v>
      </c>
      <c r="CU56" s="2">
        <v>62246</v>
      </c>
      <c r="CV56" s="2">
        <v>18</v>
      </c>
      <c r="CW56" s="2">
        <v>62246</v>
      </c>
      <c r="CX56" s="2">
        <v>62421</v>
      </c>
      <c r="CY56" s="2">
        <v>62441</v>
      </c>
      <c r="CZ56" s="10"/>
      <c r="DA56" s="1">
        <v>24</v>
      </c>
      <c r="DB56" s="1">
        <v>62408</v>
      </c>
      <c r="DC56" s="1">
        <v>62407</v>
      </c>
      <c r="DD56" s="1">
        <v>62520</v>
      </c>
      <c r="DE56" s="1">
        <v>26</v>
      </c>
      <c r="DF56" s="1">
        <v>62408</v>
      </c>
      <c r="DG56" s="1">
        <v>62407</v>
      </c>
      <c r="DH56" s="1">
        <v>62243</v>
      </c>
      <c r="DJ56" s="2">
        <v>5</v>
      </c>
      <c r="DK56" s="2">
        <v>15686</v>
      </c>
      <c r="DL56" s="2">
        <v>15533</v>
      </c>
      <c r="DM56" s="2">
        <v>15515</v>
      </c>
      <c r="DS56" s="4">
        <v>16</v>
      </c>
      <c r="DT56" s="2">
        <v>62439</v>
      </c>
      <c r="DU56" s="2">
        <v>62441</v>
      </c>
      <c r="DV56" s="2">
        <v>41647</v>
      </c>
      <c r="DW56" s="2">
        <v>22</v>
      </c>
      <c r="DX56" s="2">
        <v>62439</v>
      </c>
      <c r="DY56" s="2">
        <v>62438</v>
      </c>
      <c r="DZ56" s="2">
        <v>62440</v>
      </c>
      <c r="EA56" s="2"/>
      <c r="EB56" s="2"/>
      <c r="EC56" s="2"/>
      <c r="ED56" s="2"/>
      <c r="EE56" s="2"/>
      <c r="EF56" s="2"/>
      <c r="EG56" s="2"/>
      <c r="EH56" s="2"/>
      <c r="EI56" s="10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10"/>
      <c r="FA56" s="2">
        <v>20</v>
      </c>
      <c r="FB56" s="2">
        <v>62470</v>
      </c>
      <c r="FC56" s="2">
        <v>62557</v>
      </c>
      <c r="FD56" s="2">
        <v>62249</v>
      </c>
      <c r="FE56" s="2"/>
      <c r="FF56" s="2"/>
      <c r="FG56" s="2"/>
      <c r="FH56" s="2"/>
      <c r="FI56" s="10"/>
      <c r="FJ56" s="2">
        <v>9</v>
      </c>
      <c r="FK56" s="2">
        <v>15480</v>
      </c>
      <c r="FL56" s="2">
        <v>15655</v>
      </c>
      <c r="FM56" s="2">
        <v>15670</v>
      </c>
      <c r="FN56" s="2"/>
      <c r="FO56" s="2"/>
      <c r="FP56" s="2"/>
      <c r="FQ56" s="2"/>
      <c r="FR56" s="10"/>
      <c r="FS56" s="2">
        <v>25</v>
      </c>
      <c r="FT56" s="2">
        <v>76518</v>
      </c>
      <c r="FU56" s="2">
        <v>62559</v>
      </c>
      <c r="FV56" s="2">
        <v>16663</v>
      </c>
      <c r="FW56" s="2"/>
      <c r="FX56" s="4"/>
      <c r="FY56" s="2"/>
      <c r="FZ56" s="2"/>
      <c r="GA56" s="2"/>
      <c r="GB56" s="2"/>
      <c r="GC56" s="2"/>
      <c r="GD56" s="2"/>
      <c r="GE56" s="2"/>
      <c r="GF56" s="2"/>
      <c r="GG56" s="4"/>
      <c r="GH56" s="2"/>
      <c r="GI56" s="2"/>
      <c r="GJ56" s="2"/>
    </row>
    <row r="57" spans="1:193">
      <c r="A57" s="2"/>
      <c r="B57" s="2"/>
      <c r="C57" s="2" t="s">
        <v>4</v>
      </c>
      <c r="D57" s="2" t="s">
        <v>5</v>
      </c>
      <c r="E57" s="4">
        <v>7.4950000000000001</v>
      </c>
      <c r="F57" s="2" t="s">
        <v>0</v>
      </c>
      <c r="G57" s="2" t="s">
        <v>1</v>
      </c>
      <c r="H57" s="2" t="s">
        <v>7</v>
      </c>
      <c r="I57" s="2"/>
      <c r="J57" s="2"/>
      <c r="K57" s="2"/>
      <c r="L57" s="2"/>
      <c r="M57" s="2"/>
      <c r="N57" s="4">
        <v>5.3470000000000004</v>
      </c>
      <c r="O57" s="7" t="s">
        <v>19</v>
      </c>
      <c r="P57" s="7" t="s">
        <v>29</v>
      </c>
      <c r="Q57" s="7" t="s">
        <v>26</v>
      </c>
      <c r="R57" s="7"/>
      <c r="S57" s="7"/>
      <c r="T57" s="7"/>
      <c r="U57" s="7"/>
      <c r="V57" s="7"/>
      <c r="W57" s="4">
        <v>4.7779999999999996</v>
      </c>
      <c r="X57" s="2" t="s">
        <v>28</v>
      </c>
      <c r="Y57" s="2" t="s">
        <v>19</v>
      </c>
      <c r="Z57" s="2" t="s">
        <v>19</v>
      </c>
      <c r="AA57" s="2">
        <v>4.8659999999999997</v>
      </c>
      <c r="AB57" s="2" t="s">
        <v>28</v>
      </c>
      <c r="AC57" s="2" t="s">
        <v>28</v>
      </c>
      <c r="AD57" s="2" t="s">
        <v>19</v>
      </c>
      <c r="AE57" s="2">
        <v>5.6120000000000001</v>
      </c>
      <c r="AF57" s="2" t="s">
        <v>28</v>
      </c>
      <c r="AG57" s="2" t="s">
        <v>30</v>
      </c>
      <c r="AH57" s="2" t="s">
        <v>40</v>
      </c>
      <c r="AI57" s="2"/>
      <c r="AJ57" s="2"/>
      <c r="AK57" s="2"/>
      <c r="AL57" s="4">
        <v>5.2830000000000004</v>
      </c>
      <c r="AM57" s="2" t="s">
        <v>24</v>
      </c>
      <c r="AN57" s="2" t="s">
        <v>25</v>
      </c>
      <c r="AO57" s="2" t="s">
        <v>28</v>
      </c>
      <c r="AP57" s="2"/>
      <c r="AQ57" s="2"/>
      <c r="AR57" s="2"/>
      <c r="AS57" s="2"/>
      <c r="AT57" s="2"/>
      <c r="AY57" s="2"/>
      <c r="AZ57" s="2"/>
      <c r="BA57" s="2"/>
      <c r="BB57" s="2"/>
      <c r="BC57" s="10"/>
      <c r="BD57" s="2">
        <v>9.0500000000000007</v>
      </c>
      <c r="BE57" s="2" t="s">
        <v>75</v>
      </c>
      <c r="BF57" s="2" t="s">
        <v>75</v>
      </c>
      <c r="BG57" s="2" t="s">
        <v>77</v>
      </c>
      <c r="BM57" s="4">
        <v>9.2910000000000004</v>
      </c>
      <c r="BN57" s="2" t="s">
        <v>85</v>
      </c>
      <c r="BO57" s="2" t="s">
        <v>86</v>
      </c>
      <c r="BP57" s="2" t="s">
        <v>85</v>
      </c>
      <c r="BQ57" s="2"/>
      <c r="BR57" s="6">
        <v>8.7539999999999996</v>
      </c>
      <c r="BS57" s="1" t="s">
        <v>94</v>
      </c>
      <c r="BT57" s="1" t="s">
        <v>97</v>
      </c>
      <c r="BU57" s="1" t="s">
        <v>94</v>
      </c>
      <c r="BV57" s="1">
        <v>9.4510000000000005</v>
      </c>
      <c r="BW57" s="1" t="s">
        <v>94</v>
      </c>
      <c r="BX57" s="1" t="s">
        <v>95</v>
      </c>
      <c r="BY57" s="1" t="s">
        <v>95</v>
      </c>
      <c r="BZ57" s="1">
        <v>9.5389999999999997</v>
      </c>
      <c r="CA57" s="1" t="s">
        <v>94</v>
      </c>
      <c r="CB57" s="1" t="s">
        <v>94</v>
      </c>
      <c r="CC57" s="1" t="s">
        <v>97</v>
      </c>
      <c r="CE57" s="1">
        <v>8.4329999999999998</v>
      </c>
      <c r="CF57" s="1" t="s">
        <v>100</v>
      </c>
      <c r="CG57" s="1" t="s">
        <v>100</v>
      </c>
      <c r="CH57" s="1" t="s">
        <v>99</v>
      </c>
      <c r="CR57" s="4">
        <v>8.69</v>
      </c>
      <c r="CS57" s="2" t="s">
        <v>103</v>
      </c>
      <c r="CT57" s="2" t="s">
        <v>103</v>
      </c>
      <c r="CU57" s="2" t="s">
        <v>103</v>
      </c>
      <c r="CV57" s="2">
        <v>9.3550000000000004</v>
      </c>
      <c r="CW57" s="2" t="s">
        <v>103</v>
      </c>
      <c r="CX57" s="2" t="s">
        <v>95</v>
      </c>
      <c r="CY57" s="2" t="s">
        <v>108</v>
      </c>
      <c r="CZ57" s="10"/>
      <c r="DA57" s="1">
        <v>9.7479999999999993</v>
      </c>
      <c r="DB57" s="1" t="s">
        <v>111</v>
      </c>
      <c r="DC57" s="1" t="s">
        <v>111</v>
      </c>
      <c r="DD57" s="1" t="s">
        <v>116</v>
      </c>
      <c r="DE57" s="1">
        <v>10.397</v>
      </c>
      <c r="DF57" s="1" t="s">
        <v>111</v>
      </c>
      <c r="DG57" s="1" t="s">
        <v>111</v>
      </c>
      <c r="DH57" s="1" t="s">
        <v>119</v>
      </c>
      <c r="DJ57" s="2">
        <v>5.5640000000000001</v>
      </c>
      <c r="DK57" s="2" t="s">
        <v>33</v>
      </c>
      <c r="DL57" s="2" t="s">
        <v>129</v>
      </c>
      <c r="DM57" s="2" t="s">
        <v>28</v>
      </c>
      <c r="DS57" s="4">
        <v>9.2270000000000003</v>
      </c>
      <c r="DT57" s="2" t="s">
        <v>108</v>
      </c>
      <c r="DU57" s="2" t="s">
        <v>108</v>
      </c>
      <c r="DV57" s="2" t="s">
        <v>140</v>
      </c>
      <c r="DW57" s="2">
        <v>9.6270000000000007</v>
      </c>
      <c r="DX57" s="2" t="s">
        <v>108</v>
      </c>
      <c r="DY57" s="2" t="s">
        <v>108</v>
      </c>
      <c r="DZ57" s="2" t="s">
        <v>108</v>
      </c>
      <c r="EA57" s="2"/>
      <c r="EB57" s="2"/>
      <c r="EC57" s="2"/>
      <c r="ED57" s="2"/>
      <c r="EE57" s="2"/>
      <c r="EF57" s="2"/>
      <c r="EG57" s="2"/>
      <c r="EH57" s="2"/>
      <c r="EI57" s="10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10"/>
      <c r="FA57" s="2">
        <v>9.5069999999999997</v>
      </c>
      <c r="FB57" s="2" t="s">
        <v>147</v>
      </c>
      <c r="FC57" s="2" t="s">
        <v>155</v>
      </c>
      <c r="FD57" s="2" t="s">
        <v>105</v>
      </c>
      <c r="FE57" s="2"/>
      <c r="FF57" s="2"/>
      <c r="FG57" s="2"/>
      <c r="FH57" s="2"/>
      <c r="FI57" s="10"/>
      <c r="FJ57" s="2">
        <v>6.2930000000000001</v>
      </c>
      <c r="FK57" s="2" t="s">
        <v>31</v>
      </c>
      <c r="FL57" s="2" t="s">
        <v>26</v>
      </c>
      <c r="FM57" s="2" t="s">
        <v>134</v>
      </c>
      <c r="FN57" s="2"/>
      <c r="FO57" s="2"/>
      <c r="FP57" s="2"/>
      <c r="FQ57" s="2"/>
      <c r="FR57" s="10"/>
      <c r="FS57" s="2">
        <v>10.076000000000001</v>
      </c>
      <c r="FT57" s="2" t="s">
        <v>198</v>
      </c>
      <c r="FU57" s="2" t="s">
        <v>178</v>
      </c>
      <c r="FV57" s="2" t="s">
        <v>167</v>
      </c>
      <c r="FW57" s="2"/>
      <c r="FX57" s="4"/>
      <c r="FY57" s="2"/>
      <c r="FZ57" s="2"/>
      <c r="GA57" s="2"/>
      <c r="GB57" s="2"/>
      <c r="GC57" s="2"/>
      <c r="GD57" s="2"/>
      <c r="GE57" s="2"/>
      <c r="GF57" s="2"/>
      <c r="GG57" s="4"/>
      <c r="GH57" s="2"/>
      <c r="GI57" s="2"/>
      <c r="GJ57" s="2"/>
    </row>
    <row r="58" spans="1:193">
      <c r="A58" s="2"/>
      <c r="B58" s="2"/>
      <c r="C58" s="2" t="s">
        <v>8</v>
      </c>
      <c r="D58" s="2" t="s">
        <v>9</v>
      </c>
      <c r="E58" s="4">
        <v>27.42</v>
      </c>
      <c r="F58" s="2">
        <v>94</v>
      </c>
      <c r="G58" s="2">
        <v>91</v>
      </c>
      <c r="H58" s="2">
        <v>90</v>
      </c>
      <c r="I58" s="2"/>
      <c r="J58" s="2"/>
      <c r="K58" s="2"/>
      <c r="L58" s="2"/>
      <c r="M58" s="2">
        <f t="shared" ref="M58:M121" si="323">SUM(E58+I58)</f>
        <v>27.42</v>
      </c>
      <c r="N58" s="4">
        <v>1.82</v>
      </c>
      <c r="O58" s="7">
        <v>89</v>
      </c>
      <c r="P58" s="7">
        <v>87</v>
      </c>
      <c r="Q58" s="7">
        <v>87</v>
      </c>
      <c r="R58" s="7"/>
      <c r="S58" s="7"/>
      <c r="T58" s="7"/>
      <c r="U58" s="7"/>
      <c r="V58" s="7">
        <f t="shared" ref="V58:V89" si="324">SUM(N58+R58)</f>
        <v>1.82</v>
      </c>
      <c r="W58" s="4">
        <v>0.77</v>
      </c>
      <c r="X58" s="2">
        <v>93</v>
      </c>
      <c r="Y58" s="2">
        <v>64</v>
      </c>
      <c r="Z58" s="2">
        <v>64</v>
      </c>
      <c r="AA58" s="2">
        <v>0.55000000000000004</v>
      </c>
      <c r="AB58" s="2">
        <v>60</v>
      </c>
      <c r="AC58" s="2">
        <v>53</v>
      </c>
      <c r="AD58" s="2">
        <v>53</v>
      </c>
      <c r="AE58" s="2">
        <v>2.2400000000000002</v>
      </c>
      <c r="AF58" s="2">
        <v>93</v>
      </c>
      <c r="AG58" s="2">
        <v>90</v>
      </c>
      <c r="AH58" s="2">
        <v>90</v>
      </c>
      <c r="AI58" s="2"/>
      <c r="AJ58" s="2"/>
      <c r="AK58" s="2">
        <f t="shared" ref="AK58:AK89" si="325">SUM(W58+AA58+AE58+AI58)</f>
        <v>3.5600000000000005</v>
      </c>
      <c r="AL58" s="4">
        <v>2.0099999999999998</v>
      </c>
      <c r="AM58" s="2">
        <v>97</v>
      </c>
      <c r="AN58" s="2">
        <v>95</v>
      </c>
      <c r="AO58" s="2">
        <v>93</v>
      </c>
      <c r="AP58" s="2"/>
      <c r="AQ58" s="2"/>
      <c r="AR58" s="2"/>
      <c r="AS58" s="2"/>
      <c r="AT58" s="2">
        <f t="shared" ref="AT58:AT89" si="326">SUM(AL58+AP58)</f>
        <v>2.0099999999999998</v>
      </c>
      <c r="AY58" s="2"/>
      <c r="AZ58" s="2"/>
      <c r="BA58" s="2"/>
      <c r="BB58" s="2"/>
      <c r="BC58" s="10">
        <f t="shared" ref="BC58:BC89" si="327">SUM(AU58+AY58)</f>
        <v>0</v>
      </c>
      <c r="BD58" s="2">
        <v>9.42</v>
      </c>
      <c r="BE58" s="2">
        <v>97</v>
      </c>
      <c r="BF58" s="2">
        <v>86</v>
      </c>
      <c r="BG58" s="2">
        <v>83</v>
      </c>
      <c r="BL58">
        <f t="shared" ref="BL58:BL89" si="328">SUM(BD58+BH58)</f>
        <v>9.42</v>
      </c>
      <c r="BM58" s="4">
        <v>2.73</v>
      </c>
      <c r="BN58" s="2">
        <v>96</v>
      </c>
      <c r="BO58" s="2">
        <v>95</v>
      </c>
      <c r="BP58" s="2">
        <v>93</v>
      </c>
      <c r="BQ58" s="2">
        <f t="shared" ref="BQ58:BQ89" si="329">SUM(BM58)</f>
        <v>2.73</v>
      </c>
      <c r="BR58" s="6">
        <v>2.71</v>
      </c>
      <c r="BS58" s="1">
        <v>95</v>
      </c>
      <c r="BT58" s="1">
        <v>91</v>
      </c>
      <c r="BU58" s="1">
        <v>90</v>
      </c>
      <c r="BV58" s="1">
        <v>0.95</v>
      </c>
      <c r="BW58" s="1">
        <v>96</v>
      </c>
      <c r="BX58" s="1">
        <v>95</v>
      </c>
      <c r="BY58" s="1">
        <v>87</v>
      </c>
      <c r="BZ58" s="1">
        <v>1.43</v>
      </c>
      <c r="CA58" s="1">
        <v>90</v>
      </c>
      <c r="CB58" s="1">
        <v>90</v>
      </c>
      <c r="CC58" s="1">
        <v>90</v>
      </c>
      <c r="CD58" s="9">
        <f t="shared" ref="CD58:CD89" si="330">SUM(BR58+BV58+BZ58)</f>
        <v>5.09</v>
      </c>
      <c r="CE58" s="1">
        <v>1.78</v>
      </c>
      <c r="CF58" s="1">
        <v>95</v>
      </c>
      <c r="CG58" s="1">
        <v>90</v>
      </c>
      <c r="CH58" s="1">
        <v>78</v>
      </c>
      <c r="CQ58" s="1">
        <f t="shared" ref="CQ58:CQ89" si="331">SUM(CE58+CI58+CM58)</f>
        <v>1.78</v>
      </c>
      <c r="CR58" s="4">
        <v>1.1000000000000001</v>
      </c>
      <c r="CS58" s="2">
        <v>98</v>
      </c>
      <c r="CT58" s="2">
        <v>97</v>
      </c>
      <c r="CU58" s="2">
        <v>93</v>
      </c>
      <c r="CV58" s="2">
        <v>1.1399999999999999</v>
      </c>
      <c r="CW58" s="2">
        <v>89</v>
      </c>
      <c r="CX58" s="2">
        <v>83</v>
      </c>
      <c r="CY58" s="2">
        <v>74</v>
      </c>
      <c r="CZ58" s="10">
        <f t="shared" ref="CZ58:CZ89" si="332">SUM(CR58+CV58)</f>
        <v>2.2400000000000002</v>
      </c>
      <c r="DA58" s="1">
        <v>1.1399999999999999</v>
      </c>
      <c r="DB58" s="1">
        <v>93</v>
      </c>
      <c r="DC58" s="1">
        <v>86</v>
      </c>
      <c r="DD58" s="1">
        <v>76</v>
      </c>
      <c r="DE58" s="1">
        <v>0.8</v>
      </c>
      <c r="DF58" s="1">
        <v>78</v>
      </c>
      <c r="DG58" s="1">
        <v>53</v>
      </c>
      <c r="DH58" s="1">
        <v>52</v>
      </c>
      <c r="DI58" s="9">
        <f t="shared" ref="DI58:DI89" si="333">SUM(DA58+DE58)</f>
        <v>1.94</v>
      </c>
      <c r="DJ58" s="2">
        <v>2.5099999999999998</v>
      </c>
      <c r="DK58" s="2">
        <v>95</v>
      </c>
      <c r="DL58" s="2">
        <v>92</v>
      </c>
      <c r="DM58" s="2">
        <v>90</v>
      </c>
      <c r="DR58">
        <f t="shared" ref="DR58:DR89" si="334">SUM(DJ58+DN58)</f>
        <v>2.5099999999999998</v>
      </c>
      <c r="DS58" s="4">
        <v>0.53</v>
      </c>
      <c r="DT58" s="2">
        <v>72</v>
      </c>
      <c r="DU58" s="2">
        <v>68</v>
      </c>
      <c r="DV58" s="2">
        <v>59</v>
      </c>
      <c r="DW58" s="2">
        <v>4.28</v>
      </c>
      <c r="DX58" s="2">
        <v>96</v>
      </c>
      <c r="DY58" s="2">
        <v>90</v>
      </c>
      <c r="DZ58" s="2">
        <v>90</v>
      </c>
      <c r="EA58" s="2"/>
      <c r="EB58" s="2"/>
      <c r="EC58" s="2"/>
      <c r="ED58" s="2"/>
      <c r="EE58" s="2"/>
      <c r="EF58" s="2"/>
      <c r="EG58" s="2"/>
      <c r="EH58" s="2"/>
      <c r="EI58" s="10">
        <f t="shared" ref="EI58:EI89" si="335">SUM(DS58+DW58+EA58+EE58)</f>
        <v>4.8100000000000005</v>
      </c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10">
        <f t="shared" ref="EZ58:EZ89" si="336">SUM(EJ58+EN58+ER58+EV58)</f>
        <v>0</v>
      </c>
      <c r="FA58" s="2">
        <v>1.9</v>
      </c>
      <c r="FB58" s="2">
        <v>98</v>
      </c>
      <c r="FC58" s="2">
        <v>93</v>
      </c>
      <c r="FD58" s="2">
        <v>89</v>
      </c>
      <c r="FE58" s="2"/>
      <c r="FF58" s="2"/>
      <c r="FG58" s="2"/>
      <c r="FH58" s="2"/>
      <c r="FI58" s="10">
        <f t="shared" ref="FI58:FI89" si="337">SUM(FA58+FE58)</f>
        <v>1.9</v>
      </c>
      <c r="FJ58" s="2">
        <v>0.78</v>
      </c>
      <c r="FK58" s="2">
        <v>81</v>
      </c>
      <c r="FL58" s="2">
        <v>72</v>
      </c>
      <c r="FM58" s="2">
        <v>72</v>
      </c>
      <c r="FN58" s="2"/>
      <c r="FO58" s="2"/>
      <c r="FP58" s="2"/>
      <c r="FQ58" s="2"/>
      <c r="FR58" s="10">
        <f t="shared" ref="FR58:FR89" si="338">SUM(FJ58+FN58)</f>
        <v>0.78</v>
      </c>
      <c r="FS58" s="2">
        <v>4.54</v>
      </c>
      <c r="FT58" s="2">
        <v>92</v>
      </c>
      <c r="FU58" s="2">
        <v>47</v>
      </c>
      <c r="FV58" s="2">
        <v>43</v>
      </c>
      <c r="FW58" s="2">
        <f t="shared" ref="FW58:FW89" si="339">SUM(FS58)</f>
        <v>4.54</v>
      </c>
      <c r="FX58" s="4"/>
      <c r="FY58" s="2"/>
      <c r="FZ58" s="2"/>
      <c r="GA58" s="2"/>
      <c r="GB58" s="2"/>
      <c r="GC58" s="2"/>
      <c r="GD58" s="2"/>
      <c r="GE58" s="2"/>
      <c r="GF58" s="2">
        <f t="shared" ref="GF58:GF89" si="340">SUM(FX58+GB58)</f>
        <v>0</v>
      </c>
      <c r="GG58" s="4"/>
      <c r="GH58" s="2"/>
      <c r="GI58" s="2"/>
      <c r="GJ58" s="2"/>
      <c r="GK58">
        <f t="shared" ref="GK58:GK89" si="341">SUM(GG58)</f>
        <v>0</v>
      </c>
    </row>
    <row r="59" spans="1:193">
      <c r="A59" s="2">
        <v>23</v>
      </c>
      <c r="B59" s="2">
        <v>18</v>
      </c>
      <c r="C59" s="2" t="s">
        <v>2</v>
      </c>
      <c r="D59" s="2" t="s">
        <v>3</v>
      </c>
      <c r="E59" s="4">
        <v>3</v>
      </c>
      <c r="F59" s="2">
        <v>16250</v>
      </c>
      <c r="G59" s="2">
        <v>16255</v>
      </c>
      <c r="H59" s="2">
        <v>16258</v>
      </c>
      <c r="I59" s="2"/>
      <c r="J59" s="2"/>
      <c r="K59" s="2"/>
      <c r="L59" s="2"/>
      <c r="M59" s="2"/>
      <c r="N59" s="4"/>
      <c r="O59" s="7"/>
      <c r="P59" s="7"/>
      <c r="Q59" s="7"/>
      <c r="R59" s="7"/>
      <c r="S59" s="7"/>
      <c r="T59" s="7"/>
      <c r="U59" s="7"/>
      <c r="V59" s="7"/>
      <c r="W59" s="4">
        <v>2</v>
      </c>
      <c r="X59" s="2">
        <v>15517</v>
      </c>
      <c r="Y59" s="2">
        <v>15515</v>
      </c>
      <c r="Z59" s="2">
        <v>15705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4"/>
      <c r="AM59" s="2"/>
      <c r="AN59" s="2"/>
      <c r="AO59" s="2"/>
      <c r="AP59" s="2"/>
      <c r="AQ59" s="2"/>
      <c r="AR59" s="2"/>
      <c r="AS59" s="2"/>
      <c r="AT59" s="3"/>
      <c r="AY59" s="2"/>
      <c r="AZ59" s="2"/>
      <c r="BA59" s="2"/>
      <c r="BB59" s="2"/>
      <c r="BC59" s="13"/>
      <c r="BD59" s="2">
        <v>5</v>
      </c>
      <c r="BE59" s="2">
        <v>62261</v>
      </c>
      <c r="BF59" s="2">
        <v>62432</v>
      </c>
      <c r="BG59" s="2">
        <v>62263</v>
      </c>
      <c r="BM59" s="4"/>
      <c r="BN59" s="2"/>
      <c r="BO59" s="2"/>
      <c r="BP59" s="2"/>
      <c r="BQ59" s="2"/>
      <c r="CR59" s="4"/>
      <c r="CS59" s="2"/>
      <c r="CT59" s="2"/>
      <c r="CU59" s="2"/>
      <c r="CV59" s="2"/>
      <c r="CW59" s="2"/>
      <c r="CX59" s="2"/>
      <c r="CY59" s="2"/>
      <c r="CZ59" s="10"/>
      <c r="DJ59" s="2"/>
      <c r="DK59" s="2"/>
      <c r="DL59" s="2"/>
      <c r="DM59" s="2"/>
      <c r="DS59" s="4">
        <v>11</v>
      </c>
      <c r="DT59" s="2">
        <v>62439</v>
      </c>
      <c r="DU59" s="2">
        <v>62441</v>
      </c>
      <c r="DV59" s="2">
        <v>62440</v>
      </c>
      <c r="DW59" s="2">
        <v>12</v>
      </c>
      <c r="DX59" s="2">
        <v>62440</v>
      </c>
      <c r="DY59" s="2">
        <v>62438</v>
      </c>
      <c r="DZ59" s="2">
        <v>62414</v>
      </c>
      <c r="EA59" s="2"/>
      <c r="EB59" s="2"/>
      <c r="EC59" s="2"/>
      <c r="ED59" s="2"/>
      <c r="EE59" s="2"/>
      <c r="EF59" s="2"/>
      <c r="EG59" s="2"/>
      <c r="EH59" s="2"/>
      <c r="EI59" s="10"/>
      <c r="EJ59" s="2">
        <v>7</v>
      </c>
      <c r="EK59" s="2">
        <v>62528</v>
      </c>
      <c r="EL59" s="2">
        <v>62415</v>
      </c>
      <c r="EM59" s="2">
        <v>62246</v>
      </c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10"/>
      <c r="FA59" s="2">
        <v>9</v>
      </c>
      <c r="FB59" s="2">
        <v>62470</v>
      </c>
      <c r="FC59" s="2">
        <v>62469</v>
      </c>
      <c r="FD59" s="2">
        <v>62291</v>
      </c>
      <c r="FE59" s="2"/>
      <c r="FF59" s="2"/>
      <c r="FG59" s="2"/>
      <c r="FH59" s="2"/>
      <c r="FI59" s="10"/>
      <c r="FJ59" s="2"/>
      <c r="FK59" s="2"/>
      <c r="FL59" s="2"/>
      <c r="FM59" s="2"/>
      <c r="FN59" s="2"/>
      <c r="FO59" s="2"/>
      <c r="FP59" s="2"/>
      <c r="FQ59" s="2"/>
      <c r="FR59" s="10"/>
      <c r="FS59" s="2">
        <v>13</v>
      </c>
      <c r="FT59" s="2">
        <v>76518</v>
      </c>
      <c r="FU59" s="2">
        <v>9920</v>
      </c>
      <c r="FV59" s="2">
        <v>2886</v>
      </c>
      <c r="FW59" s="2"/>
      <c r="FX59" s="4"/>
      <c r="FY59" s="2"/>
      <c r="FZ59" s="2"/>
      <c r="GA59" s="2"/>
      <c r="GB59" s="2"/>
      <c r="GC59" s="2"/>
      <c r="GD59" s="2"/>
      <c r="GE59" s="2"/>
      <c r="GF59" s="2"/>
      <c r="GG59" s="4"/>
      <c r="GH59" s="2"/>
      <c r="GI59" s="2"/>
      <c r="GJ59" s="2"/>
    </row>
    <row r="60" spans="1:193">
      <c r="A60" s="2"/>
      <c r="B60" s="2"/>
      <c r="C60" s="2" t="s">
        <v>4</v>
      </c>
      <c r="D60" s="2" t="s">
        <v>5</v>
      </c>
      <c r="E60" s="4">
        <v>7.4953000000000003</v>
      </c>
      <c r="F60" s="2" t="s">
        <v>0</v>
      </c>
      <c r="G60" s="2" t="s">
        <v>1</v>
      </c>
      <c r="H60" s="2" t="s">
        <v>1</v>
      </c>
      <c r="I60" s="2"/>
      <c r="J60" s="2"/>
      <c r="K60" s="2"/>
      <c r="L60" s="2"/>
      <c r="M60" s="2"/>
      <c r="N60" s="4"/>
      <c r="O60" s="7"/>
      <c r="P60" s="7"/>
      <c r="Q60" s="7"/>
      <c r="R60" s="7"/>
      <c r="S60" s="7"/>
      <c r="T60" s="7"/>
      <c r="U60" s="7"/>
      <c r="V60" s="7"/>
      <c r="W60" s="4">
        <v>5.2750000000000004</v>
      </c>
      <c r="X60" s="2" t="s">
        <v>28</v>
      </c>
      <c r="Y60" s="2" t="s">
        <v>28</v>
      </c>
      <c r="Z60" s="2" t="s">
        <v>49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4"/>
      <c r="AM60" s="2"/>
      <c r="AN60" s="2"/>
      <c r="AO60" s="2"/>
      <c r="AP60" s="2"/>
      <c r="AQ60" s="2"/>
      <c r="AR60" s="2"/>
      <c r="AS60" s="2"/>
      <c r="AT60" s="2"/>
      <c r="AY60" s="2"/>
      <c r="AZ60" s="2"/>
      <c r="BA60" s="2"/>
      <c r="BB60" s="2"/>
      <c r="BC60" s="10"/>
      <c r="BD60" s="2">
        <v>9.0500000000000007</v>
      </c>
      <c r="BE60" s="2" t="s">
        <v>75</v>
      </c>
      <c r="BF60" s="2" t="s">
        <v>74</v>
      </c>
      <c r="BG60" s="2" t="s">
        <v>75</v>
      </c>
      <c r="BM60" s="4"/>
      <c r="BN60" s="2"/>
      <c r="BO60" s="2"/>
      <c r="BP60" s="2"/>
      <c r="BQ60" s="2"/>
      <c r="CR60" s="4"/>
      <c r="CS60" s="2"/>
      <c r="CT60" s="2"/>
      <c r="CU60" s="2"/>
      <c r="CV60" s="2"/>
      <c r="CW60" s="2"/>
      <c r="CX60" s="2"/>
      <c r="CY60" s="2"/>
      <c r="CZ60" s="10"/>
      <c r="DJ60" s="2"/>
      <c r="DK60" s="2"/>
      <c r="DL60" s="2"/>
      <c r="DM60" s="2"/>
      <c r="DS60" s="4">
        <v>9.6270000000000007</v>
      </c>
      <c r="DT60" s="2" t="s">
        <v>108</v>
      </c>
      <c r="DU60" s="2" t="s">
        <v>108</v>
      </c>
      <c r="DV60" s="2" t="s">
        <v>108</v>
      </c>
      <c r="DW60" s="2">
        <v>9.6760000000000002</v>
      </c>
      <c r="DX60" s="2" t="s">
        <v>108</v>
      </c>
      <c r="DY60" s="2" t="s">
        <v>108</v>
      </c>
      <c r="DZ60" s="2" t="s">
        <v>104</v>
      </c>
      <c r="EA60" s="2"/>
      <c r="EB60" s="2"/>
      <c r="EC60" s="2"/>
      <c r="ED60" s="2"/>
      <c r="EE60" s="2"/>
      <c r="EF60" s="2"/>
      <c r="EG60" s="2"/>
      <c r="EH60" s="2"/>
      <c r="EI60" s="10"/>
      <c r="EJ60" s="2">
        <v>9.3629999999999995</v>
      </c>
      <c r="EK60" s="2" t="s">
        <v>96</v>
      </c>
      <c r="EL60" s="2" t="s">
        <v>104</v>
      </c>
      <c r="EM60" s="2" t="s">
        <v>103</v>
      </c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10"/>
      <c r="FA60" s="2">
        <v>9.5069999999999997</v>
      </c>
      <c r="FB60" s="2" t="s">
        <v>147</v>
      </c>
      <c r="FC60" s="2" t="s">
        <v>147</v>
      </c>
      <c r="FD60" s="2" t="s">
        <v>147</v>
      </c>
      <c r="FE60" s="2"/>
      <c r="FF60" s="2"/>
      <c r="FG60" s="2"/>
      <c r="FH60" s="2"/>
      <c r="FI60" s="10"/>
      <c r="FJ60" s="2"/>
      <c r="FK60" s="2"/>
      <c r="FL60" s="2"/>
      <c r="FM60" s="2"/>
      <c r="FN60" s="2"/>
      <c r="FO60" s="2"/>
      <c r="FP60" s="2"/>
      <c r="FQ60" s="2"/>
      <c r="FR60" s="10"/>
      <c r="FS60" s="2">
        <v>10.076000000000001</v>
      </c>
      <c r="FT60" s="2" t="s">
        <v>198</v>
      </c>
      <c r="FU60" s="2" t="s">
        <v>174</v>
      </c>
      <c r="FV60" s="2" t="s">
        <v>185</v>
      </c>
      <c r="FW60" s="2"/>
      <c r="FX60" s="4"/>
      <c r="FY60" s="2"/>
      <c r="FZ60" s="2"/>
      <c r="GA60" s="2"/>
      <c r="GB60" s="2"/>
      <c r="GC60" s="2"/>
      <c r="GD60" s="2"/>
      <c r="GE60" s="2"/>
      <c r="GF60" s="2"/>
      <c r="GG60" s="4"/>
      <c r="GH60" s="2"/>
      <c r="GI60" s="2"/>
      <c r="GJ60" s="2"/>
    </row>
    <row r="61" spans="1:193">
      <c r="A61" s="2"/>
      <c r="B61" s="2"/>
      <c r="C61" s="2" t="s">
        <v>8</v>
      </c>
      <c r="D61" s="2" t="s">
        <v>9</v>
      </c>
      <c r="E61" s="4">
        <v>9.81</v>
      </c>
      <c r="F61" s="2">
        <v>96</v>
      </c>
      <c r="G61" s="2">
        <v>91</v>
      </c>
      <c r="H61" s="2">
        <v>91</v>
      </c>
      <c r="I61" s="2"/>
      <c r="J61" s="2"/>
      <c r="K61" s="2"/>
      <c r="L61" s="2"/>
      <c r="M61" s="2">
        <f t="shared" ref="M61:M124" si="342">SUM(E61+I61)</f>
        <v>9.81</v>
      </c>
      <c r="N61" s="4"/>
      <c r="O61" s="7"/>
      <c r="P61" s="7"/>
      <c r="Q61" s="7"/>
      <c r="R61" s="7"/>
      <c r="S61" s="7"/>
      <c r="T61" s="7"/>
      <c r="U61" s="7"/>
      <c r="V61" s="7">
        <f t="shared" ref="V61:V92" si="343">SUM(N61+R61)</f>
        <v>0</v>
      </c>
      <c r="W61" s="4">
        <v>0.61</v>
      </c>
      <c r="X61" s="2">
        <v>53</v>
      </c>
      <c r="Y61" s="2">
        <v>49</v>
      </c>
      <c r="Z61" s="2">
        <v>43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>
        <f t="shared" ref="AK61:AK92" si="344">SUM(W61+AA61+AE61+AI61)</f>
        <v>0.61</v>
      </c>
      <c r="AL61" s="4"/>
      <c r="AM61" s="2"/>
      <c r="AN61" s="2"/>
      <c r="AO61" s="2"/>
      <c r="AP61" s="2"/>
      <c r="AQ61" s="2"/>
      <c r="AR61" s="2"/>
      <c r="AS61" s="2"/>
      <c r="AT61" s="2">
        <f t="shared" ref="AT61:AT92" si="345">SUM(AL61+AP61)</f>
        <v>0</v>
      </c>
      <c r="AY61" s="2"/>
      <c r="AZ61" s="2"/>
      <c r="BA61" s="2"/>
      <c r="BB61" s="2"/>
      <c r="BC61" s="10">
        <f t="shared" ref="BC61:BC92" si="346">SUM(AU61+AY61)</f>
        <v>0</v>
      </c>
      <c r="BD61" s="2">
        <v>16.57</v>
      </c>
      <c r="BE61" s="2">
        <v>97</v>
      </c>
      <c r="BF61" s="2">
        <v>87</v>
      </c>
      <c r="BG61" s="2">
        <v>81</v>
      </c>
      <c r="BL61">
        <f t="shared" ref="BL61:BL92" si="347">SUM(BD61+BH61)</f>
        <v>16.57</v>
      </c>
      <c r="BM61" s="4"/>
      <c r="BN61" s="2"/>
      <c r="BO61" s="2"/>
      <c r="BP61" s="2"/>
      <c r="BQ61" s="2">
        <f t="shared" ref="BQ61:BQ92" si="348">SUM(BM61)</f>
        <v>0</v>
      </c>
      <c r="CD61" s="9">
        <f t="shared" ref="CD61:CD92" si="349">SUM(BR61+BV61+BZ61)</f>
        <v>0</v>
      </c>
      <c r="CQ61" s="1">
        <f t="shared" ref="CQ61:CQ92" si="350">SUM(CE61+CI61+CM61)</f>
        <v>0</v>
      </c>
      <c r="CR61" s="4"/>
      <c r="CS61" s="2"/>
      <c r="CT61" s="2"/>
      <c r="CU61" s="2"/>
      <c r="CV61" s="2"/>
      <c r="CW61" s="2"/>
      <c r="CX61" s="2"/>
      <c r="CY61" s="2"/>
      <c r="CZ61" s="10">
        <f t="shared" ref="CZ61:CZ92" si="351">SUM(CR61+CV61)</f>
        <v>0</v>
      </c>
      <c r="DI61" s="9">
        <f t="shared" ref="DI61:DI92" si="352">SUM(DA61+DE61)</f>
        <v>0</v>
      </c>
      <c r="DJ61" s="2"/>
      <c r="DK61" s="2"/>
      <c r="DL61" s="2"/>
      <c r="DM61" s="2"/>
      <c r="DR61">
        <f t="shared" ref="DR61:DR92" si="353">SUM(DJ61+DN61)</f>
        <v>0</v>
      </c>
      <c r="DS61" s="4">
        <v>8.5</v>
      </c>
      <c r="DT61" s="2">
        <v>95</v>
      </c>
      <c r="DU61" s="2">
        <v>93</v>
      </c>
      <c r="DV61" s="2">
        <v>93</v>
      </c>
      <c r="DW61" s="2">
        <v>0.79</v>
      </c>
      <c r="DX61" s="2">
        <v>60</v>
      </c>
      <c r="DY61" s="2">
        <v>46</v>
      </c>
      <c r="DZ61" s="2">
        <v>42</v>
      </c>
      <c r="EA61" s="2"/>
      <c r="EB61" s="2"/>
      <c r="EC61" s="2"/>
      <c r="ED61" s="2"/>
      <c r="EE61" s="2"/>
      <c r="EF61" s="2"/>
      <c r="EG61" s="2"/>
      <c r="EH61" s="2"/>
      <c r="EI61" s="10">
        <f t="shared" ref="EI61:EI92" si="354">SUM(DS61+DW61+EA61+EE61)</f>
        <v>9.2899999999999991</v>
      </c>
      <c r="EJ61" s="2">
        <v>1.1000000000000001</v>
      </c>
      <c r="EK61" s="2">
        <v>93</v>
      </c>
      <c r="EL61" s="2">
        <v>93</v>
      </c>
      <c r="EM61" s="2">
        <v>93</v>
      </c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10">
        <f t="shared" ref="EZ61:EZ92" si="355">SUM(EJ61+EN61+ER61+EV61)</f>
        <v>1.1000000000000001</v>
      </c>
      <c r="FA61" s="2">
        <v>2.5099999999999998</v>
      </c>
      <c r="FB61" s="2">
        <v>99</v>
      </c>
      <c r="FC61" s="2">
        <v>98</v>
      </c>
      <c r="FD61" s="2">
        <v>95</v>
      </c>
      <c r="FE61" s="2"/>
      <c r="FF61" s="2"/>
      <c r="FG61" s="2"/>
      <c r="FH61" s="2"/>
      <c r="FI61" s="10">
        <f t="shared" ref="FI61:FI92" si="356">SUM(FA61+FE61)</f>
        <v>2.5099999999999998</v>
      </c>
      <c r="FJ61" s="2"/>
      <c r="FK61" s="2"/>
      <c r="FL61" s="2"/>
      <c r="FM61" s="2"/>
      <c r="FN61" s="2"/>
      <c r="FO61" s="2"/>
      <c r="FP61" s="2"/>
      <c r="FQ61" s="2"/>
      <c r="FR61" s="10">
        <f t="shared" ref="FR61:FR92" si="357">SUM(FJ61+FN61)</f>
        <v>0</v>
      </c>
      <c r="FS61" s="2">
        <v>2.35</v>
      </c>
      <c r="FT61" s="2">
        <v>68</v>
      </c>
      <c r="FU61" s="2">
        <v>45</v>
      </c>
      <c r="FV61" s="2">
        <v>35</v>
      </c>
      <c r="FW61" s="2">
        <f t="shared" ref="FW61:FW92" si="358">SUM(FS61)</f>
        <v>2.35</v>
      </c>
      <c r="FX61" s="4"/>
      <c r="FY61" s="2"/>
      <c r="FZ61" s="2"/>
      <c r="GA61" s="2"/>
      <c r="GB61" s="2"/>
      <c r="GC61" s="2"/>
      <c r="GD61" s="2"/>
      <c r="GE61" s="2"/>
      <c r="GF61" s="2">
        <f t="shared" ref="GF61:GF92" si="359">SUM(FX61+GB61)</f>
        <v>0</v>
      </c>
      <c r="GG61" s="4"/>
      <c r="GH61" s="2"/>
      <c r="GI61" s="2"/>
      <c r="GJ61" s="2"/>
      <c r="GK61">
        <f t="shared" ref="GK61:GK92" si="360">SUM(GG61)</f>
        <v>0</v>
      </c>
    </row>
    <row r="62" spans="1:193">
      <c r="A62" s="2">
        <v>24</v>
      </c>
      <c r="B62" s="2">
        <v>34</v>
      </c>
      <c r="C62" s="2" t="s">
        <v>2</v>
      </c>
      <c r="D62" s="2" t="s">
        <v>3</v>
      </c>
      <c r="E62" s="4">
        <v>10</v>
      </c>
      <c r="F62" s="2">
        <v>16250</v>
      </c>
      <c r="G62" s="2">
        <v>16255</v>
      </c>
      <c r="H62" s="2">
        <v>16256</v>
      </c>
      <c r="I62" s="2"/>
      <c r="J62" s="2"/>
      <c r="K62" s="2"/>
      <c r="L62" s="2"/>
      <c r="M62" s="2"/>
      <c r="N62" s="4">
        <v>1</v>
      </c>
      <c r="O62" s="7">
        <v>15707</v>
      </c>
      <c r="P62" s="7">
        <v>15517</v>
      </c>
      <c r="Q62" s="7">
        <v>15645</v>
      </c>
      <c r="R62" s="7">
        <v>2</v>
      </c>
      <c r="S62" s="7">
        <v>15707</v>
      </c>
      <c r="T62" s="7">
        <v>15570</v>
      </c>
      <c r="U62" s="7">
        <v>15614</v>
      </c>
      <c r="V62" s="7"/>
      <c r="W62" s="4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4">
        <v>4</v>
      </c>
      <c r="AM62" s="2">
        <v>15500</v>
      </c>
      <c r="AN62" s="2">
        <v>15517</v>
      </c>
      <c r="AO62" s="2">
        <v>15707</v>
      </c>
      <c r="AP62" s="2"/>
      <c r="AQ62" s="2"/>
      <c r="AR62" s="2"/>
      <c r="AS62" s="2"/>
      <c r="AT62" s="3"/>
      <c r="AU62" s="6">
        <v>11</v>
      </c>
      <c r="AV62" s="1">
        <v>56274</v>
      </c>
      <c r="AW62" s="1">
        <v>56370</v>
      </c>
      <c r="AX62" s="1">
        <v>56390</v>
      </c>
      <c r="AY62" s="2"/>
      <c r="AZ62" s="2"/>
      <c r="BA62" s="2"/>
      <c r="BB62" s="2"/>
      <c r="BC62" s="13"/>
      <c r="BD62" s="2">
        <v>16</v>
      </c>
      <c r="BE62" s="2">
        <v>62261</v>
      </c>
      <c r="BF62" s="2">
        <v>62263</v>
      </c>
      <c r="BG62" s="2">
        <v>62432</v>
      </c>
      <c r="BM62" s="4">
        <v>18</v>
      </c>
      <c r="BN62" s="2">
        <v>62311</v>
      </c>
      <c r="BO62" s="2">
        <v>62361</v>
      </c>
      <c r="BP62" s="2">
        <v>62310</v>
      </c>
      <c r="BQ62" s="2"/>
      <c r="BR62" s="6">
        <v>20</v>
      </c>
      <c r="BS62" s="1">
        <v>62563</v>
      </c>
      <c r="BT62" s="1">
        <v>62421</v>
      </c>
      <c r="BU62" s="1">
        <v>62415</v>
      </c>
      <c r="CE62" s="1">
        <v>13</v>
      </c>
      <c r="CF62" s="1">
        <v>62286</v>
      </c>
      <c r="CG62" s="1">
        <v>62283</v>
      </c>
      <c r="CH62" s="1">
        <v>62285</v>
      </c>
      <c r="CR62" s="4">
        <v>14</v>
      </c>
      <c r="CS62" s="2">
        <v>62244</v>
      </c>
      <c r="CT62" s="2">
        <v>62441</v>
      </c>
      <c r="CU62" s="2">
        <v>62285</v>
      </c>
      <c r="CV62" s="2"/>
      <c r="CW62" s="2"/>
      <c r="CX62" s="2"/>
      <c r="CY62" s="2"/>
      <c r="CZ62" s="10"/>
      <c r="DA62" s="1">
        <v>25</v>
      </c>
      <c r="DB62" s="1">
        <v>62408</v>
      </c>
      <c r="DC62" s="1">
        <v>62521</v>
      </c>
      <c r="DD62" s="1">
        <v>62441</v>
      </c>
      <c r="DE62" s="1">
        <v>28</v>
      </c>
      <c r="DF62" s="1">
        <v>62407</v>
      </c>
      <c r="DG62" s="1">
        <v>62408</v>
      </c>
      <c r="DH62" s="1">
        <v>62438</v>
      </c>
      <c r="DJ62" s="2"/>
      <c r="DK62" s="2"/>
      <c r="DL62" s="2"/>
      <c r="DM62" s="2"/>
      <c r="DS62" s="4">
        <v>23</v>
      </c>
      <c r="DT62" s="2">
        <v>62439</v>
      </c>
      <c r="DU62" s="2">
        <v>62440</v>
      </c>
      <c r="DV62" s="2">
        <v>62438</v>
      </c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10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10"/>
      <c r="FA62" s="2">
        <v>21</v>
      </c>
      <c r="FB62" s="2">
        <v>62470</v>
      </c>
      <c r="FC62" s="2">
        <v>62249</v>
      </c>
      <c r="FD62" s="2">
        <v>62530</v>
      </c>
      <c r="FE62" s="2">
        <v>30</v>
      </c>
      <c r="FF62" s="2">
        <v>62470</v>
      </c>
      <c r="FG62" s="2">
        <v>62528</v>
      </c>
      <c r="FH62" s="2">
        <v>62415</v>
      </c>
      <c r="FI62" s="10"/>
      <c r="FJ62" s="2">
        <v>5</v>
      </c>
      <c r="FK62" s="2">
        <v>15485</v>
      </c>
      <c r="FL62" s="2">
        <v>15480</v>
      </c>
      <c r="FM62" s="2">
        <v>15479</v>
      </c>
      <c r="FN62" s="2">
        <v>6</v>
      </c>
      <c r="FO62" s="2">
        <v>15480</v>
      </c>
      <c r="FP62" s="2">
        <v>15485</v>
      </c>
      <c r="FQ62" s="2">
        <v>15686</v>
      </c>
      <c r="FR62" s="10"/>
      <c r="FS62" s="2">
        <v>26</v>
      </c>
      <c r="FT62" s="2">
        <v>76518</v>
      </c>
      <c r="FU62" s="2">
        <v>34376</v>
      </c>
      <c r="FV62" s="2">
        <v>15568</v>
      </c>
      <c r="FW62" s="2"/>
      <c r="FX62" s="4">
        <v>15</v>
      </c>
      <c r="FY62" s="2">
        <v>62421</v>
      </c>
      <c r="FZ62" s="2">
        <v>62562</v>
      </c>
      <c r="GA62" s="2">
        <v>62563</v>
      </c>
      <c r="GB62" s="2"/>
      <c r="GC62" s="2"/>
      <c r="GD62" s="2"/>
      <c r="GE62" s="2"/>
      <c r="GF62" s="2"/>
      <c r="GG62" s="4">
        <v>24</v>
      </c>
      <c r="GH62" s="2">
        <v>62379</v>
      </c>
      <c r="GI62" s="2">
        <v>62523</v>
      </c>
      <c r="GJ62" s="2">
        <v>62525</v>
      </c>
    </row>
    <row r="63" spans="1:193">
      <c r="A63" s="2"/>
      <c r="B63" s="2"/>
      <c r="C63" s="2" t="s">
        <v>4</v>
      </c>
      <c r="D63" s="2" t="s">
        <v>5</v>
      </c>
      <c r="E63" s="4">
        <v>7.4950000000000001</v>
      </c>
      <c r="F63" s="2" t="s">
        <v>0</v>
      </c>
      <c r="G63" s="2" t="s">
        <v>1</v>
      </c>
      <c r="H63" s="2" t="s">
        <v>0</v>
      </c>
      <c r="I63" s="2"/>
      <c r="J63" s="2"/>
      <c r="K63" s="2"/>
      <c r="L63" s="2"/>
      <c r="M63" s="2"/>
      <c r="N63" s="4">
        <v>4.7779999999999996</v>
      </c>
      <c r="O63" s="7" t="s">
        <v>19</v>
      </c>
      <c r="P63" s="7" t="s">
        <v>28</v>
      </c>
      <c r="Q63" s="7" t="s">
        <v>30</v>
      </c>
      <c r="R63" s="7">
        <v>4.8739999999999997</v>
      </c>
      <c r="S63" s="7" t="s">
        <v>19</v>
      </c>
      <c r="T63" s="7" t="s">
        <v>20</v>
      </c>
      <c r="U63" s="7" t="s">
        <v>29</v>
      </c>
      <c r="V63" s="7"/>
      <c r="W63" s="4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4">
        <v>5.3470000000000004</v>
      </c>
      <c r="AM63" s="2" t="s">
        <v>24</v>
      </c>
      <c r="AN63" s="2" t="s">
        <v>28</v>
      </c>
      <c r="AO63" s="2" t="s">
        <v>19</v>
      </c>
      <c r="AP63" s="2"/>
      <c r="AQ63" s="2"/>
      <c r="AR63" s="2"/>
      <c r="AS63" s="2"/>
      <c r="AT63" s="2"/>
      <c r="AU63" s="6">
        <v>7.968</v>
      </c>
      <c r="AV63" s="1" t="s">
        <v>66</v>
      </c>
      <c r="AW63" s="1" t="s">
        <v>65</v>
      </c>
      <c r="AX63" s="1" t="s">
        <v>66</v>
      </c>
      <c r="AY63" s="2"/>
      <c r="AZ63" s="2"/>
      <c r="BA63" s="2"/>
      <c r="BB63" s="2"/>
      <c r="BC63" s="10"/>
      <c r="BD63" s="2">
        <v>9.0500000000000007</v>
      </c>
      <c r="BE63" s="2" t="s">
        <v>75</v>
      </c>
      <c r="BF63" s="2" t="s">
        <v>75</v>
      </c>
      <c r="BG63" s="2" t="s">
        <v>74</v>
      </c>
      <c r="BM63" s="4">
        <v>9.2989999999999995</v>
      </c>
      <c r="BN63" s="2" t="s">
        <v>85</v>
      </c>
      <c r="BO63" s="2" t="s">
        <v>86</v>
      </c>
      <c r="BP63" s="2" t="s">
        <v>85</v>
      </c>
      <c r="BQ63" s="2"/>
      <c r="BR63" s="6">
        <v>9.4510000000000005</v>
      </c>
      <c r="BS63" s="1" t="s">
        <v>94</v>
      </c>
      <c r="BT63" s="1" t="s">
        <v>95</v>
      </c>
      <c r="BU63" s="1" t="s">
        <v>104</v>
      </c>
      <c r="CE63" s="1">
        <v>8.4410000000000007</v>
      </c>
      <c r="CF63" s="1" t="s">
        <v>100</v>
      </c>
      <c r="CG63" s="1" t="s">
        <v>100</v>
      </c>
      <c r="CH63" s="1" t="s">
        <v>100</v>
      </c>
      <c r="CR63" s="4">
        <v>8.69</v>
      </c>
      <c r="CS63" s="2" t="s">
        <v>103</v>
      </c>
      <c r="CT63" s="2" t="s">
        <v>108</v>
      </c>
      <c r="CU63" s="2" t="s">
        <v>100</v>
      </c>
      <c r="CV63" s="2"/>
      <c r="CW63" s="2"/>
      <c r="CX63" s="2"/>
      <c r="CY63" s="2"/>
      <c r="CZ63" s="10"/>
      <c r="DA63" s="1">
        <v>9.7479999999999993</v>
      </c>
      <c r="DB63" s="1" t="s">
        <v>111</v>
      </c>
      <c r="DC63" s="1" t="s">
        <v>116</v>
      </c>
      <c r="DD63" s="1" t="s">
        <v>120</v>
      </c>
      <c r="DE63" s="1">
        <v>10.397</v>
      </c>
      <c r="DF63" s="1" t="s">
        <v>111</v>
      </c>
      <c r="DG63" s="1" t="s">
        <v>111</v>
      </c>
      <c r="DH63" s="1" t="s">
        <v>120</v>
      </c>
      <c r="DJ63" s="2"/>
      <c r="DK63" s="2"/>
      <c r="DL63" s="2"/>
      <c r="DM63" s="2"/>
      <c r="DS63" s="4">
        <v>9.6270000000000007</v>
      </c>
      <c r="DT63" s="2" t="s">
        <v>108</v>
      </c>
      <c r="DU63" s="2" t="s">
        <v>108</v>
      </c>
      <c r="DV63" s="2" t="s">
        <v>108</v>
      </c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10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10"/>
      <c r="FA63" s="2">
        <v>9.5069999999999997</v>
      </c>
      <c r="FB63" s="2" t="s">
        <v>147</v>
      </c>
      <c r="FC63" s="2" t="s">
        <v>105</v>
      </c>
      <c r="FD63" s="2" t="s">
        <v>96</v>
      </c>
      <c r="FE63" s="2">
        <v>10.581</v>
      </c>
      <c r="FF63" s="2" t="s">
        <v>147</v>
      </c>
      <c r="FG63" s="2" t="s">
        <v>96</v>
      </c>
      <c r="FH63" s="2" t="s">
        <v>104</v>
      </c>
      <c r="FI63" s="10"/>
      <c r="FJ63" s="2">
        <v>5.5640000000000001</v>
      </c>
      <c r="FK63" s="2" t="s">
        <v>31</v>
      </c>
      <c r="FL63" s="2" t="s">
        <v>31</v>
      </c>
      <c r="FM63" s="2" t="s">
        <v>60</v>
      </c>
      <c r="FN63" s="2">
        <v>5.62</v>
      </c>
      <c r="FO63" s="2" t="s">
        <v>31</v>
      </c>
      <c r="FP63" s="2" t="s">
        <v>31</v>
      </c>
      <c r="FQ63" s="2" t="s">
        <v>33</v>
      </c>
      <c r="FR63" s="10"/>
      <c r="FS63" s="2">
        <v>10.076000000000001</v>
      </c>
      <c r="FT63" s="2" t="s">
        <v>198</v>
      </c>
      <c r="FU63" s="2" t="s">
        <v>169</v>
      </c>
      <c r="FV63" s="2" t="s">
        <v>184</v>
      </c>
      <c r="FW63" s="2"/>
      <c r="FX63" s="4">
        <v>8.7539999999999996</v>
      </c>
      <c r="FY63" s="2" t="s">
        <v>95</v>
      </c>
      <c r="FZ63" s="2" t="s">
        <v>94</v>
      </c>
      <c r="GA63" s="2" t="s">
        <v>94</v>
      </c>
      <c r="GB63" s="2"/>
      <c r="GC63" s="2"/>
      <c r="GD63" s="2"/>
      <c r="GE63" s="2"/>
      <c r="GF63" s="2"/>
      <c r="GG63" s="4">
        <v>9.6679999999999993</v>
      </c>
      <c r="GH63" s="2" t="s">
        <v>97</v>
      </c>
      <c r="GI63" s="2" t="s">
        <v>99</v>
      </c>
      <c r="GJ63" s="2" t="s">
        <v>96</v>
      </c>
    </row>
    <row r="64" spans="1:193">
      <c r="A64" s="2"/>
      <c r="B64" s="2"/>
      <c r="C64" s="2" t="s">
        <v>8</v>
      </c>
      <c r="D64" s="2" t="s">
        <v>9</v>
      </c>
      <c r="E64" s="4">
        <v>15.69</v>
      </c>
      <c r="F64" s="2">
        <v>94</v>
      </c>
      <c r="G64" s="2">
        <v>93</v>
      </c>
      <c r="H64" s="2">
        <v>90</v>
      </c>
      <c r="I64" s="2"/>
      <c r="J64" s="2"/>
      <c r="K64" s="2"/>
      <c r="L64" s="2"/>
      <c r="M64" s="2">
        <f t="shared" ref="M64:M127" si="361">SUM(E64+I64)</f>
        <v>15.69</v>
      </c>
      <c r="N64" s="4">
        <v>0.85</v>
      </c>
      <c r="O64" s="7">
        <v>94</v>
      </c>
      <c r="P64" s="7">
        <v>91</v>
      </c>
      <c r="Q64" s="7">
        <v>90</v>
      </c>
      <c r="R64" s="7">
        <v>0.82</v>
      </c>
      <c r="S64" s="7">
        <v>87</v>
      </c>
      <c r="T64" s="7">
        <v>74</v>
      </c>
      <c r="U64" s="7">
        <v>64</v>
      </c>
      <c r="V64" s="7">
        <f t="shared" ref="V64:V95" si="362">SUM(N64+R64)</f>
        <v>1.67</v>
      </c>
      <c r="W64" s="4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f t="shared" ref="AK64:AK95" si="363">SUM(W64+AA64+AE64+AI64)</f>
        <v>0</v>
      </c>
      <c r="AL64" s="4">
        <v>2.0299999999999998</v>
      </c>
      <c r="AM64" s="2">
        <v>95</v>
      </c>
      <c r="AN64" s="2">
        <v>90</v>
      </c>
      <c r="AO64" s="2">
        <v>87</v>
      </c>
      <c r="AP64" s="2"/>
      <c r="AQ64" s="2"/>
      <c r="AR64" s="2"/>
      <c r="AS64" s="2"/>
      <c r="AT64" s="2">
        <f t="shared" ref="AT64:AT95" si="364">SUM(AL64+AP64)</f>
        <v>2.0299999999999998</v>
      </c>
      <c r="AU64" s="6">
        <v>2.9</v>
      </c>
      <c r="AV64" s="1">
        <v>98</v>
      </c>
      <c r="AW64" s="1">
        <v>94</v>
      </c>
      <c r="AX64" s="1">
        <v>93</v>
      </c>
      <c r="AY64" s="2"/>
      <c r="AZ64" s="2"/>
      <c r="BA64" s="2"/>
      <c r="BB64" s="2"/>
      <c r="BC64" s="10">
        <f t="shared" ref="BC64:BC95" si="365">SUM(AU64+AY64)</f>
        <v>2.9</v>
      </c>
      <c r="BD64" s="2">
        <v>10.9</v>
      </c>
      <c r="BE64" s="2">
        <v>97</v>
      </c>
      <c r="BF64" s="2">
        <v>91</v>
      </c>
      <c r="BG64" s="2">
        <v>90</v>
      </c>
      <c r="BL64">
        <f t="shared" ref="BL64:BL95" si="366">SUM(BD64+BH64)</f>
        <v>10.9</v>
      </c>
      <c r="BM64" s="4">
        <v>2.79</v>
      </c>
      <c r="BN64" s="2">
        <v>96</v>
      </c>
      <c r="BO64" s="2">
        <v>93</v>
      </c>
      <c r="BP64" s="2">
        <v>83</v>
      </c>
      <c r="BQ64" s="2">
        <f t="shared" ref="BQ64:BQ95" si="367">SUM(BM64)</f>
        <v>2.79</v>
      </c>
      <c r="BR64" s="6">
        <v>0.88</v>
      </c>
      <c r="BS64" s="1">
        <v>96</v>
      </c>
      <c r="BT64" s="1">
        <v>91</v>
      </c>
      <c r="BU64" s="1">
        <v>78</v>
      </c>
      <c r="CD64" s="9">
        <f t="shared" ref="CD64:CD95" si="368">SUM(BR64+BV64+BZ64)</f>
        <v>0.88</v>
      </c>
      <c r="CE64" s="1">
        <v>2.17</v>
      </c>
      <c r="CF64" s="1">
        <v>95</v>
      </c>
      <c r="CG64" s="1">
        <v>94</v>
      </c>
      <c r="CH64" s="1">
        <v>90</v>
      </c>
      <c r="CQ64" s="1">
        <f t="shared" ref="CQ64:CQ95" si="369">SUM(CE64+CI64+CM64)</f>
        <v>2.17</v>
      </c>
      <c r="CR64" s="4">
        <v>1.76</v>
      </c>
      <c r="CS64" s="2">
        <v>98</v>
      </c>
      <c r="CT64" s="2">
        <v>91</v>
      </c>
      <c r="CU64" s="2">
        <v>91</v>
      </c>
      <c r="CV64" s="2"/>
      <c r="CW64" s="2"/>
      <c r="CX64" s="2"/>
      <c r="CY64" s="2"/>
      <c r="CZ64" s="10">
        <f t="shared" ref="CZ64:CZ95" si="370">SUM(CR64+CV64)</f>
        <v>1.76</v>
      </c>
      <c r="DA64" s="1">
        <v>1.07</v>
      </c>
      <c r="DB64" s="1">
        <v>93</v>
      </c>
      <c r="DC64" s="1">
        <v>62</v>
      </c>
      <c r="DD64" s="1">
        <v>55</v>
      </c>
      <c r="DE64" s="1">
        <v>1.06</v>
      </c>
      <c r="DF64" s="1">
        <v>64</v>
      </c>
      <c r="DG64" s="1">
        <v>62</v>
      </c>
      <c r="DH64" s="1">
        <v>46</v>
      </c>
      <c r="DI64" s="9">
        <f t="shared" ref="DI64:DI95" si="371">SUM(DA64+DE64)</f>
        <v>2.13</v>
      </c>
      <c r="DJ64" s="2"/>
      <c r="DK64" s="2"/>
      <c r="DL64" s="2"/>
      <c r="DM64" s="2"/>
      <c r="DR64">
        <f t="shared" ref="DR64:DR95" si="372">SUM(DJ64+DN64)</f>
        <v>0</v>
      </c>
      <c r="DS64" s="4">
        <v>5.08</v>
      </c>
      <c r="DT64" s="2">
        <v>96</v>
      </c>
      <c r="DU64" s="2">
        <v>93</v>
      </c>
      <c r="DV64" s="2">
        <v>81</v>
      </c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10">
        <f t="shared" ref="EI64:EI95" si="373">SUM(DS64+DW64+EA64+EE64)</f>
        <v>5.08</v>
      </c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10">
        <f t="shared" ref="EZ64:EZ95" si="374">SUM(EJ64+EN64+ER64+EV64)</f>
        <v>0</v>
      </c>
      <c r="FA64" s="2">
        <v>2.3199999999999998</v>
      </c>
      <c r="FB64" s="2">
        <v>97</v>
      </c>
      <c r="FC64" s="2">
        <v>95</v>
      </c>
      <c r="FD64" s="2">
        <v>95</v>
      </c>
      <c r="FE64" s="2">
        <v>0.37</v>
      </c>
      <c r="FF64" s="2">
        <v>35</v>
      </c>
      <c r="FG64" s="2">
        <v>35</v>
      </c>
      <c r="FH64" s="2">
        <v>30</v>
      </c>
      <c r="FI64" s="10">
        <f t="shared" ref="FI64:FI95" si="375">SUM(FA64+FE64)</f>
        <v>2.69</v>
      </c>
      <c r="FJ64" s="2">
        <v>2.46</v>
      </c>
      <c r="FK64" s="2">
        <v>94</v>
      </c>
      <c r="FL64" s="2">
        <v>94</v>
      </c>
      <c r="FM64" s="2">
        <v>93</v>
      </c>
      <c r="FN64" s="2">
        <v>2.2400000000000002</v>
      </c>
      <c r="FO64" s="2">
        <v>94</v>
      </c>
      <c r="FP64" s="2">
        <v>93</v>
      </c>
      <c r="FQ64" s="2">
        <v>93</v>
      </c>
      <c r="FR64" s="10">
        <f t="shared" ref="FR64:FR95" si="376">SUM(FJ64+FN64)</f>
        <v>4.7</v>
      </c>
      <c r="FS64" s="2">
        <v>5.14</v>
      </c>
      <c r="FT64" s="2">
        <v>58</v>
      </c>
      <c r="FU64" s="2">
        <v>38</v>
      </c>
      <c r="FV64" s="2">
        <v>30</v>
      </c>
      <c r="FW64" s="2">
        <f t="shared" ref="FW64:FW95" si="377">SUM(FS64)</f>
        <v>5.14</v>
      </c>
      <c r="FX64" s="4">
        <v>2.71</v>
      </c>
      <c r="FY64" s="2">
        <v>95</v>
      </c>
      <c r="FZ64" s="2">
        <v>95</v>
      </c>
      <c r="GA64" s="2">
        <v>93</v>
      </c>
      <c r="GB64" s="2"/>
      <c r="GC64" s="2"/>
      <c r="GD64" s="2"/>
      <c r="GE64" s="2"/>
      <c r="GF64" s="2">
        <f t="shared" ref="GF64:GF95" si="378">SUM(FX64+GB64)</f>
        <v>2.71</v>
      </c>
      <c r="GG64" s="4">
        <v>20.99</v>
      </c>
      <c r="GH64" s="2">
        <v>70</v>
      </c>
      <c r="GI64" s="2">
        <v>64</v>
      </c>
      <c r="GJ64" s="2">
        <v>64</v>
      </c>
      <c r="GK64">
        <f t="shared" ref="GK64:GK95" si="379">SUM(GG64)</f>
        <v>20.99</v>
      </c>
    </row>
    <row r="65" spans="1:193">
      <c r="A65" s="2">
        <v>25</v>
      </c>
      <c r="B65" s="2">
        <v>31</v>
      </c>
      <c r="C65" s="2" t="s">
        <v>2</v>
      </c>
      <c r="D65" s="2" t="s">
        <v>3</v>
      </c>
      <c r="E65" s="4">
        <v>10</v>
      </c>
      <c r="F65" s="2">
        <v>16250</v>
      </c>
      <c r="G65" s="2">
        <v>16258</v>
      </c>
      <c r="H65" s="2">
        <v>16256</v>
      </c>
      <c r="I65" s="2"/>
      <c r="J65" s="2"/>
      <c r="K65" s="2"/>
      <c r="L65" s="2"/>
      <c r="M65" s="2"/>
      <c r="N65" s="4"/>
      <c r="O65" s="7"/>
      <c r="P65" s="7"/>
      <c r="Q65" s="7"/>
      <c r="R65" s="7"/>
      <c r="S65" s="7"/>
      <c r="T65" s="7"/>
      <c r="U65" s="7"/>
      <c r="V65" s="7"/>
      <c r="W65" s="4">
        <v>1</v>
      </c>
      <c r="X65" s="2">
        <v>15517</v>
      </c>
      <c r="Y65" s="2">
        <v>15707</v>
      </c>
      <c r="Z65" s="2">
        <v>15511</v>
      </c>
      <c r="AA65" s="2">
        <v>7</v>
      </c>
      <c r="AB65" s="2">
        <v>15515</v>
      </c>
      <c r="AC65" s="2">
        <v>15480</v>
      </c>
      <c r="AD65" s="2">
        <v>15514</v>
      </c>
      <c r="AE65" s="2"/>
      <c r="AF65" s="2"/>
      <c r="AG65" s="2"/>
      <c r="AH65" s="2"/>
      <c r="AI65" s="2"/>
      <c r="AJ65" s="2"/>
      <c r="AK65" s="2"/>
      <c r="AL65" s="4">
        <v>5</v>
      </c>
      <c r="AM65" s="2">
        <v>15500</v>
      </c>
      <c r="AN65" s="2">
        <v>15721</v>
      </c>
      <c r="AO65" s="2">
        <v>15655</v>
      </c>
      <c r="AP65" s="2"/>
      <c r="AQ65" s="2"/>
      <c r="AR65" s="2"/>
      <c r="AS65" s="2"/>
      <c r="AT65" s="3"/>
      <c r="AU65" s="6">
        <v>11</v>
      </c>
      <c r="AV65" s="1">
        <v>56274</v>
      </c>
      <c r="AW65" s="1">
        <v>56372</v>
      </c>
      <c r="AX65" s="1">
        <v>56370</v>
      </c>
      <c r="AY65" s="2"/>
      <c r="AZ65" s="2"/>
      <c r="BA65" s="2"/>
      <c r="BB65" s="2"/>
      <c r="BC65" s="13"/>
      <c r="BD65" s="2">
        <v>15</v>
      </c>
      <c r="BE65" s="2">
        <v>62261</v>
      </c>
      <c r="BF65" s="2">
        <v>62431</v>
      </c>
      <c r="BG65" s="2">
        <v>62263</v>
      </c>
      <c r="BM65" s="4">
        <v>16</v>
      </c>
      <c r="BN65" s="2">
        <v>62311</v>
      </c>
      <c r="BO65" s="2">
        <v>62313</v>
      </c>
      <c r="BP65" s="2">
        <v>62394</v>
      </c>
      <c r="BQ65" s="2"/>
      <c r="CE65" s="1">
        <v>12</v>
      </c>
      <c r="CF65" s="1">
        <v>62286</v>
      </c>
      <c r="CG65" s="1">
        <v>62285</v>
      </c>
      <c r="CH65" s="1">
        <v>62245</v>
      </c>
      <c r="CI65" s="1">
        <v>13</v>
      </c>
      <c r="CJ65" s="1">
        <v>62286</v>
      </c>
      <c r="CK65" s="1">
        <v>62244</v>
      </c>
      <c r="CL65" s="1">
        <v>62285</v>
      </c>
      <c r="CM65" s="1">
        <v>25</v>
      </c>
      <c r="CN65" s="1">
        <v>62286</v>
      </c>
      <c r="CO65" s="1">
        <v>62407</v>
      </c>
      <c r="CP65" s="1">
        <v>62394</v>
      </c>
      <c r="CR65" s="4"/>
      <c r="CS65" s="2"/>
      <c r="CT65" s="2"/>
      <c r="CU65" s="2"/>
      <c r="CV65" s="2"/>
      <c r="CW65" s="2"/>
      <c r="CX65" s="2"/>
      <c r="CY65" s="2"/>
      <c r="CZ65" s="10"/>
      <c r="DJ65" s="2"/>
      <c r="DK65" s="2"/>
      <c r="DL65" s="2"/>
      <c r="DM65" s="2"/>
      <c r="DS65" s="4">
        <v>21</v>
      </c>
      <c r="DT65" s="2">
        <v>62439</v>
      </c>
      <c r="DU65" s="2">
        <v>62441</v>
      </c>
      <c r="DV65" s="2">
        <v>62440</v>
      </c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10"/>
      <c r="EJ65" s="2">
        <v>17</v>
      </c>
      <c r="EK65" s="2">
        <v>62525</v>
      </c>
      <c r="EL65" s="2">
        <v>62244</v>
      </c>
      <c r="EM65" s="2">
        <v>62421</v>
      </c>
      <c r="EN65" s="2">
        <v>22</v>
      </c>
      <c r="EO65" s="2">
        <v>62528</v>
      </c>
      <c r="EP65" s="2">
        <v>62517</v>
      </c>
      <c r="EQ65" s="2">
        <v>62530</v>
      </c>
      <c r="ER65" s="2">
        <v>23</v>
      </c>
      <c r="ES65" s="2">
        <v>62525</v>
      </c>
      <c r="ET65" s="2">
        <v>62434</v>
      </c>
      <c r="EU65" s="2">
        <v>62517</v>
      </c>
      <c r="EV65" s="2">
        <v>26</v>
      </c>
      <c r="EW65" s="2">
        <v>62530</v>
      </c>
      <c r="EX65" s="2">
        <v>62528</v>
      </c>
      <c r="EY65" s="2">
        <v>62525</v>
      </c>
      <c r="EZ65" s="10"/>
      <c r="FA65" s="2">
        <v>19</v>
      </c>
      <c r="FB65" s="2">
        <v>62470</v>
      </c>
      <c r="FC65" s="2">
        <v>62528</v>
      </c>
      <c r="FD65" s="2">
        <v>62490</v>
      </c>
      <c r="FE65" s="2"/>
      <c r="FF65" s="2"/>
      <c r="FG65" s="2"/>
      <c r="FH65" s="2"/>
      <c r="FI65" s="10"/>
      <c r="FJ65" s="2">
        <v>8</v>
      </c>
      <c r="FK65" s="2">
        <v>15480</v>
      </c>
      <c r="FL65" s="2">
        <v>15515</v>
      </c>
      <c r="FM65" s="2">
        <v>15514</v>
      </c>
      <c r="FN65" s="2"/>
      <c r="FO65" s="2"/>
      <c r="FP65" s="2"/>
      <c r="FQ65" s="2"/>
      <c r="FR65" s="10"/>
      <c r="FS65" s="2">
        <v>24</v>
      </c>
      <c r="FT65" s="2">
        <v>76518</v>
      </c>
      <c r="FU65" s="2">
        <v>10103</v>
      </c>
      <c r="FV65" s="2">
        <v>64722</v>
      </c>
      <c r="FW65" s="2"/>
      <c r="FX65" s="4">
        <v>18</v>
      </c>
      <c r="FY65" s="2">
        <v>62421</v>
      </c>
      <c r="FZ65" s="2">
        <v>62563</v>
      </c>
      <c r="GA65" s="2">
        <v>62445</v>
      </c>
      <c r="GB65" s="2">
        <v>20</v>
      </c>
      <c r="GC65" s="2">
        <v>62421</v>
      </c>
      <c r="GD65" s="2">
        <v>62379</v>
      </c>
      <c r="GE65" s="2">
        <v>62563</v>
      </c>
      <c r="GF65" s="2"/>
      <c r="GG65" s="4">
        <v>14</v>
      </c>
      <c r="GH65" s="2">
        <v>62379</v>
      </c>
      <c r="GI65" s="2">
        <v>62423</v>
      </c>
      <c r="GJ65" s="2">
        <v>62562</v>
      </c>
    </row>
    <row r="66" spans="1:193">
      <c r="A66" s="2"/>
      <c r="B66" s="2"/>
      <c r="C66" s="2" t="s">
        <v>4</v>
      </c>
      <c r="D66" s="2" t="s">
        <v>5</v>
      </c>
      <c r="E66" s="4">
        <v>7.4950000000000001</v>
      </c>
      <c r="F66" s="2" t="s">
        <v>0</v>
      </c>
      <c r="G66" s="2" t="s">
        <v>1</v>
      </c>
      <c r="H66" s="2" t="s">
        <v>0</v>
      </c>
      <c r="I66" s="2"/>
      <c r="J66" s="2"/>
      <c r="K66" s="2"/>
      <c r="L66" s="2"/>
      <c r="M66" s="2"/>
      <c r="N66" s="4"/>
      <c r="O66" s="7"/>
      <c r="P66" s="7"/>
      <c r="Q66" s="7"/>
      <c r="R66" s="7"/>
      <c r="S66" s="7"/>
      <c r="T66" s="7"/>
      <c r="U66" s="7"/>
      <c r="V66" s="7"/>
      <c r="W66" s="4">
        <v>4.7779999999999996</v>
      </c>
      <c r="X66" s="2" t="s">
        <v>28</v>
      </c>
      <c r="Y66" s="2" t="s">
        <v>19</v>
      </c>
      <c r="Z66" s="2" t="s">
        <v>19</v>
      </c>
      <c r="AA66" s="2">
        <v>5.556</v>
      </c>
      <c r="AB66" s="2" t="s">
        <v>28</v>
      </c>
      <c r="AC66" s="2" t="s">
        <v>31</v>
      </c>
      <c r="AD66" s="2" t="s">
        <v>40</v>
      </c>
      <c r="AE66" s="2"/>
      <c r="AF66" s="2"/>
      <c r="AG66" s="2"/>
      <c r="AH66" s="2"/>
      <c r="AI66" s="2"/>
      <c r="AJ66" s="2"/>
      <c r="AK66" s="2"/>
      <c r="AL66" s="4">
        <v>5.2830000000000004</v>
      </c>
      <c r="AM66" s="2" t="s">
        <v>24</v>
      </c>
      <c r="AN66" s="2" t="s">
        <v>25</v>
      </c>
      <c r="AO66" s="2" t="s">
        <v>26</v>
      </c>
      <c r="AP66" s="2"/>
      <c r="AQ66" s="2"/>
      <c r="AR66" s="2"/>
      <c r="AS66" s="2"/>
      <c r="AT66" s="2"/>
      <c r="AU66" s="6">
        <v>7.968</v>
      </c>
      <c r="AV66" s="1" t="s">
        <v>66</v>
      </c>
      <c r="AW66" s="1" t="s">
        <v>65</v>
      </c>
      <c r="AX66" s="1" t="s">
        <v>65</v>
      </c>
      <c r="AY66" s="2"/>
      <c r="AZ66" s="2"/>
      <c r="BA66" s="2"/>
      <c r="BB66" s="2"/>
      <c r="BC66" s="10"/>
      <c r="BD66" s="2">
        <v>9.0500000000000007</v>
      </c>
      <c r="BE66" s="2" t="s">
        <v>75</v>
      </c>
      <c r="BF66" s="2" t="s">
        <v>74</v>
      </c>
      <c r="BG66" s="2" t="s">
        <v>75</v>
      </c>
      <c r="BM66" s="4">
        <v>9.2910000000000004</v>
      </c>
      <c r="BN66" s="2" t="s">
        <v>85</v>
      </c>
      <c r="BO66" s="2" t="s">
        <v>87</v>
      </c>
      <c r="BP66" s="2" t="s">
        <v>88</v>
      </c>
      <c r="BQ66" s="2"/>
      <c r="CE66" s="1">
        <v>8.4410000000000007</v>
      </c>
      <c r="CF66" s="1" t="s">
        <v>100</v>
      </c>
      <c r="CG66" s="1" t="s">
        <v>100</v>
      </c>
      <c r="CH66" s="1" t="s">
        <v>103</v>
      </c>
      <c r="CI66" s="1">
        <v>8.69</v>
      </c>
      <c r="CJ66" s="1" t="s">
        <v>100</v>
      </c>
      <c r="CK66" s="1" t="s">
        <v>103</v>
      </c>
      <c r="CL66" s="1" t="s">
        <v>100</v>
      </c>
      <c r="CM66" s="1">
        <v>10.397</v>
      </c>
      <c r="CN66" s="1" t="s">
        <v>100</v>
      </c>
      <c r="CO66" s="1" t="s">
        <v>111</v>
      </c>
      <c r="CP66" s="1" t="s">
        <v>88</v>
      </c>
      <c r="CR66" s="4"/>
      <c r="CS66" s="2"/>
      <c r="CT66" s="2"/>
      <c r="CU66" s="2"/>
      <c r="CV66" s="2"/>
      <c r="CW66" s="2"/>
      <c r="CX66" s="2"/>
      <c r="CY66" s="2"/>
      <c r="CZ66" s="10"/>
      <c r="DJ66" s="2"/>
      <c r="DK66" s="2"/>
      <c r="DL66" s="2"/>
      <c r="DM66" s="2"/>
      <c r="DS66" s="4">
        <v>9.6270000000000007</v>
      </c>
      <c r="DT66" s="2" t="s">
        <v>108</v>
      </c>
      <c r="DU66" s="2" t="s">
        <v>108</v>
      </c>
      <c r="DV66" s="2" t="s">
        <v>108</v>
      </c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10"/>
      <c r="EJ66" s="2">
        <v>9.3550000000000004</v>
      </c>
      <c r="EK66" s="2" t="s">
        <v>96</v>
      </c>
      <c r="EL66" s="2" t="s">
        <v>103</v>
      </c>
      <c r="EM66" s="2" t="s">
        <v>95</v>
      </c>
      <c r="EN66" s="2">
        <v>9.6679999999999993</v>
      </c>
      <c r="EO66" s="2" t="s">
        <v>96</v>
      </c>
      <c r="EP66" s="2" t="s">
        <v>99</v>
      </c>
      <c r="EQ66" s="2" t="s">
        <v>96</v>
      </c>
      <c r="ER66" s="2">
        <v>9.7720000000000002</v>
      </c>
      <c r="ES66" s="2" t="s">
        <v>96</v>
      </c>
      <c r="ET66" s="2" t="s">
        <v>150</v>
      </c>
      <c r="EU66" s="2" t="s">
        <v>99</v>
      </c>
      <c r="EV66" s="2">
        <v>10.493</v>
      </c>
      <c r="EW66" s="2" t="s">
        <v>96</v>
      </c>
      <c r="EX66" s="2" t="s">
        <v>96</v>
      </c>
      <c r="EY66" s="2" t="s">
        <v>96</v>
      </c>
      <c r="EZ66" s="10"/>
      <c r="FA66" s="2">
        <v>9.5069999999999997</v>
      </c>
      <c r="FB66" s="2" t="s">
        <v>147</v>
      </c>
      <c r="FC66" s="2" t="s">
        <v>96</v>
      </c>
      <c r="FD66" s="2" t="s">
        <v>151</v>
      </c>
      <c r="FE66" s="2"/>
      <c r="FF66" s="2"/>
      <c r="FG66" s="2"/>
      <c r="FH66" s="2"/>
      <c r="FI66" s="10"/>
      <c r="FJ66" s="2">
        <v>5.6280000000000001</v>
      </c>
      <c r="FK66" s="2" t="s">
        <v>31</v>
      </c>
      <c r="FL66" s="2" t="s">
        <v>28</v>
      </c>
      <c r="FM66" s="2" t="s">
        <v>40</v>
      </c>
      <c r="FN66" s="2"/>
      <c r="FO66" s="2"/>
      <c r="FP66" s="2"/>
      <c r="FQ66" s="2"/>
      <c r="FR66" s="10"/>
      <c r="FS66" s="2">
        <v>10.084</v>
      </c>
      <c r="FT66" s="2" t="s">
        <v>198</v>
      </c>
      <c r="FU66" s="2" t="s">
        <v>166</v>
      </c>
      <c r="FV66" s="2" t="s">
        <v>180</v>
      </c>
      <c r="FW66" s="2"/>
      <c r="FX66" s="4">
        <v>9.4510000000000005</v>
      </c>
      <c r="FY66" s="2" t="s">
        <v>95</v>
      </c>
      <c r="FZ66" s="2" t="s">
        <v>94</v>
      </c>
      <c r="GA66" s="2" t="s">
        <v>139</v>
      </c>
      <c r="GB66" s="2">
        <v>9.5389999999999997</v>
      </c>
      <c r="GC66" s="2" t="s">
        <v>95</v>
      </c>
      <c r="GD66" s="2" t="s">
        <v>97</v>
      </c>
      <c r="GE66" s="2" t="s">
        <v>94</v>
      </c>
      <c r="GF66" s="2"/>
      <c r="GG66" s="4">
        <v>8.7539999999999996</v>
      </c>
      <c r="GH66" s="2" t="s">
        <v>97</v>
      </c>
      <c r="GI66" s="2" t="s">
        <v>95</v>
      </c>
      <c r="GJ66" s="2" t="s">
        <v>94</v>
      </c>
    </row>
    <row r="67" spans="1:193">
      <c r="A67" s="2"/>
      <c r="B67" s="2"/>
      <c r="C67" s="2" t="s">
        <v>8</v>
      </c>
      <c r="D67" s="2" t="s">
        <v>9</v>
      </c>
      <c r="E67" s="4">
        <v>30.06</v>
      </c>
      <c r="F67" s="2">
        <v>94</v>
      </c>
      <c r="G67" s="2">
        <v>91</v>
      </c>
      <c r="H67" s="2">
        <v>90</v>
      </c>
      <c r="I67" s="2"/>
      <c r="J67" s="2"/>
      <c r="K67" s="2"/>
      <c r="L67" s="2"/>
      <c r="M67" s="2">
        <f t="shared" ref="M67:M127" si="380">SUM(E67+I67)</f>
        <v>30.06</v>
      </c>
      <c r="N67" s="4"/>
      <c r="O67" s="7"/>
      <c r="P67" s="7"/>
      <c r="Q67" s="7"/>
      <c r="R67" s="7"/>
      <c r="S67" s="7"/>
      <c r="T67" s="7"/>
      <c r="U67" s="7"/>
      <c r="V67" s="7">
        <f t="shared" ref="V67:V98" si="381">SUM(N67+R67)</f>
        <v>0</v>
      </c>
      <c r="W67" s="4">
        <v>0.79</v>
      </c>
      <c r="X67" s="2">
        <v>96</v>
      </c>
      <c r="Y67" s="2">
        <v>94</v>
      </c>
      <c r="Z67" s="2">
        <v>90</v>
      </c>
      <c r="AA67" s="2">
        <v>0.91</v>
      </c>
      <c r="AB67" s="2">
        <v>87</v>
      </c>
      <c r="AC67" s="2">
        <v>83</v>
      </c>
      <c r="AD67" s="2">
        <v>81</v>
      </c>
      <c r="AE67" s="2"/>
      <c r="AF67" s="2"/>
      <c r="AG67" s="2"/>
      <c r="AH67" s="2"/>
      <c r="AI67" s="2"/>
      <c r="AJ67" s="2"/>
      <c r="AK67" s="2">
        <f t="shared" ref="AK67:AK98" si="382">SUM(W67+AA67+AE67+AI67)</f>
        <v>1.7000000000000002</v>
      </c>
      <c r="AL67" s="4">
        <v>3.06</v>
      </c>
      <c r="AM67" s="2">
        <v>95</v>
      </c>
      <c r="AN67" s="2">
        <v>93</v>
      </c>
      <c r="AO67" s="2">
        <v>90</v>
      </c>
      <c r="AP67" s="2"/>
      <c r="AQ67" s="2"/>
      <c r="AR67" s="2"/>
      <c r="AS67" s="2"/>
      <c r="AT67" s="2">
        <f t="shared" ref="AT67:AT98" si="383">SUM(AL67+AP67)</f>
        <v>3.06</v>
      </c>
      <c r="AU67" s="6">
        <v>8.01</v>
      </c>
      <c r="AV67" s="1">
        <v>98</v>
      </c>
      <c r="AW67" s="1">
        <v>96</v>
      </c>
      <c r="AX67" s="1">
        <v>93</v>
      </c>
      <c r="AY67" s="2"/>
      <c r="AZ67" s="2"/>
      <c r="BA67" s="2"/>
      <c r="BB67" s="2"/>
      <c r="BC67" s="10">
        <f t="shared" ref="BC67:BC98" si="384">SUM(AU67+AY67)</f>
        <v>8.01</v>
      </c>
      <c r="BD67" s="2">
        <v>11.89</v>
      </c>
      <c r="BE67" s="2">
        <v>96</v>
      </c>
      <c r="BF67" s="2">
        <v>64</v>
      </c>
      <c r="BG67" s="2">
        <v>49</v>
      </c>
      <c r="BL67">
        <f t="shared" ref="BL67:BL98" si="385">SUM(BD67+BH67)</f>
        <v>11.89</v>
      </c>
      <c r="BM67" s="4">
        <v>1.69</v>
      </c>
      <c r="BN67" s="2">
        <v>90</v>
      </c>
      <c r="BO67" s="2">
        <v>81</v>
      </c>
      <c r="BP67" s="2">
        <v>70</v>
      </c>
      <c r="BQ67" s="2">
        <f t="shared" ref="BQ67:BQ98" si="386">SUM(BM67)</f>
        <v>1.69</v>
      </c>
      <c r="CD67" s="9">
        <f t="shared" ref="CD67:CD98" si="387">SUM(BR67+BV67+BZ67)</f>
        <v>0</v>
      </c>
      <c r="CE67" s="1">
        <v>0.76</v>
      </c>
      <c r="CF67" s="1">
        <v>93</v>
      </c>
      <c r="CG67" s="1">
        <v>93</v>
      </c>
      <c r="CH67" s="1">
        <v>83</v>
      </c>
      <c r="CI67" s="1">
        <v>0.91</v>
      </c>
      <c r="CJ67" s="1">
        <v>89</v>
      </c>
      <c r="CK67" s="1">
        <v>86</v>
      </c>
      <c r="CL67" s="1">
        <v>81</v>
      </c>
      <c r="CM67" s="1">
        <v>0.46</v>
      </c>
      <c r="CN67" s="1">
        <v>70</v>
      </c>
      <c r="CO67" s="1">
        <v>55</v>
      </c>
      <c r="CP67" s="1">
        <v>43</v>
      </c>
      <c r="CQ67" s="1">
        <f t="shared" ref="CQ67:CQ98" si="388">SUM(CE67+CI67+CM67)</f>
        <v>2.13</v>
      </c>
      <c r="CR67" s="4"/>
      <c r="CS67" s="2"/>
      <c r="CT67" s="2"/>
      <c r="CU67" s="2"/>
      <c r="CV67" s="2"/>
      <c r="CW67" s="2"/>
      <c r="CX67" s="2"/>
      <c r="CY67" s="2"/>
      <c r="CZ67" s="10">
        <f t="shared" ref="CZ67:CZ98" si="389">SUM(CR67+CV67)</f>
        <v>0</v>
      </c>
      <c r="DI67" s="9">
        <f t="shared" ref="DI67:DI98" si="390">SUM(DA67+DE67)</f>
        <v>0</v>
      </c>
      <c r="DJ67" s="2"/>
      <c r="DK67" s="2"/>
      <c r="DL67" s="2"/>
      <c r="DM67" s="2"/>
      <c r="DR67">
        <f t="shared" ref="DR67:DR98" si="391">SUM(DJ67+DN67)</f>
        <v>0</v>
      </c>
      <c r="DS67" s="4">
        <v>5.66</v>
      </c>
      <c r="DT67" s="2">
        <v>95</v>
      </c>
      <c r="DU67" s="2">
        <v>93</v>
      </c>
      <c r="DV67" s="2">
        <v>90</v>
      </c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10">
        <f t="shared" ref="EI67:EI98" si="392">SUM(DS67+DW67+EA67+EE67)</f>
        <v>5.66</v>
      </c>
      <c r="EJ67" s="2">
        <v>0.89</v>
      </c>
      <c r="EK67" s="2">
        <v>95</v>
      </c>
      <c r="EL67" s="2">
        <v>93</v>
      </c>
      <c r="EM67" s="2">
        <v>93</v>
      </c>
      <c r="EN67" s="2">
        <v>6.22</v>
      </c>
      <c r="EO67" s="2">
        <v>87</v>
      </c>
      <c r="EP67" s="2">
        <v>78</v>
      </c>
      <c r="EQ67" s="2">
        <v>70</v>
      </c>
      <c r="ER67" s="2">
        <v>0.53</v>
      </c>
      <c r="ES67" s="2">
        <v>95</v>
      </c>
      <c r="ET67" s="2">
        <v>89</v>
      </c>
      <c r="EU67" s="2">
        <v>86</v>
      </c>
      <c r="EV67" s="2">
        <v>1.44</v>
      </c>
      <c r="EW67" s="2">
        <v>64</v>
      </c>
      <c r="EX67" s="2">
        <v>53</v>
      </c>
      <c r="EY67" s="2">
        <v>50</v>
      </c>
      <c r="EZ67" s="10">
        <f t="shared" ref="EZ67:EZ98" si="393">SUM(EJ67+EN67+ER67+EV67)</f>
        <v>9.08</v>
      </c>
      <c r="FA67" s="2">
        <v>1.37</v>
      </c>
      <c r="FB67" s="2">
        <v>97</v>
      </c>
      <c r="FC67" s="2">
        <v>91</v>
      </c>
      <c r="FD67" s="2">
        <v>90</v>
      </c>
      <c r="FE67" s="2"/>
      <c r="FF67" s="2"/>
      <c r="FG67" s="2"/>
      <c r="FH67" s="2"/>
      <c r="FI67" s="10">
        <f t="shared" ref="FI67:FI98" si="394">SUM(FA67+FE67)</f>
        <v>1.37</v>
      </c>
      <c r="FJ67" s="2">
        <v>0.75</v>
      </c>
      <c r="FK67" s="2">
        <v>87</v>
      </c>
      <c r="FL67" s="2">
        <v>80</v>
      </c>
      <c r="FM67" s="2">
        <v>59</v>
      </c>
      <c r="FN67" s="2"/>
      <c r="FO67" s="2"/>
      <c r="FP67" s="2"/>
      <c r="FQ67" s="2"/>
      <c r="FR67" s="10">
        <f t="shared" ref="FR67:FR98" si="395">SUM(FJ67+FN67)</f>
        <v>0.75</v>
      </c>
      <c r="FS67" s="2">
        <v>7.65</v>
      </c>
      <c r="FT67" s="2">
        <v>35</v>
      </c>
      <c r="FU67" s="2">
        <v>30</v>
      </c>
      <c r="FV67" s="2">
        <v>30</v>
      </c>
      <c r="FW67" s="2">
        <f t="shared" ref="FW67:FW98" si="396">SUM(FS67)</f>
        <v>7.65</v>
      </c>
      <c r="FX67" s="4">
        <v>1.84</v>
      </c>
      <c r="FY67" s="2">
        <v>94</v>
      </c>
      <c r="FZ67" s="2">
        <v>78</v>
      </c>
      <c r="GA67" s="2">
        <v>70</v>
      </c>
      <c r="GB67" s="2">
        <v>0.83</v>
      </c>
      <c r="GC67" s="2">
        <v>70</v>
      </c>
      <c r="GD67" s="2">
        <v>60</v>
      </c>
      <c r="GE67" s="2">
        <v>60</v>
      </c>
      <c r="GF67" s="2">
        <f t="shared" ref="GF67:GF98" si="397">SUM(FX67+GB67)</f>
        <v>2.67</v>
      </c>
      <c r="GG67" s="4">
        <v>1.1399999999999999</v>
      </c>
      <c r="GH67" s="2">
        <v>93</v>
      </c>
      <c r="GI67" s="2">
        <v>89</v>
      </c>
      <c r="GJ67" s="2">
        <v>87</v>
      </c>
      <c r="GK67">
        <f t="shared" ref="GK67:GK98" si="398">SUM(GG67)</f>
        <v>1.1399999999999999</v>
      </c>
    </row>
    <row r="68" spans="1:193">
      <c r="A68" s="2">
        <v>26</v>
      </c>
      <c r="B68" s="2">
        <v>20</v>
      </c>
      <c r="C68" s="2" t="s">
        <v>2</v>
      </c>
      <c r="D68" s="2" t="s">
        <v>3</v>
      </c>
      <c r="E68" s="4">
        <v>8</v>
      </c>
      <c r="F68" s="2">
        <v>16250</v>
      </c>
      <c r="G68" s="2">
        <v>16258</v>
      </c>
      <c r="H68" s="2">
        <v>16236</v>
      </c>
      <c r="I68" s="2"/>
      <c r="J68" s="2"/>
      <c r="K68" s="2"/>
      <c r="L68" s="2"/>
      <c r="M68" s="2"/>
      <c r="N68" s="4"/>
      <c r="O68" s="7"/>
      <c r="P68" s="7"/>
      <c r="Q68" s="7"/>
      <c r="R68" s="7"/>
      <c r="S68" s="7"/>
      <c r="T68" s="7"/>
      <c r="U68" s="7"/>
      <c r="V68" s="7"/>
      <c r="W68" s="4">
        <v>1</v>
      </c>
      <c r="X68" s="2">
        <v>15517</v>
      </c>
      <c r="Y68" s="2">
        <v>15707</v>
      </c>
      <c r="Z68" s="2">
        <v>15507</v>
      </c>
      <c r="AA68" s="2">
        <v>4</v>
      </c>
      <c r="AB68" s="2">
        <v>15517</v>
      </c>
      <c r="AC68" s="2">
        <v>15704</v>
      </c>
      <c r="AD68" s="2">
        <v>15505</v>
      </c>
      <c r="AE68" s="2"/>
      <c r="AF68" s="2"/>
      <c r="AG68" s="2"/>
      <c r="AH68" s="2"/>
      <c r="AI68" s="2"/>
      <c r="AJ68" s="2"/>
      <c r="AK68" s="2"/>
      <c r="AL68" s="4">
        <v>3</v>
      </c>
      <c r="AM68" s="2">
        <v>15500</v>
      </c>
      <c r="AN68" s="2">
        <v>15517</v>
      </c>
      <c r="AO68" s="2">
        <v>15721</v>
      </c>
      <c r="AP68" s="2"/>
      <c r="AQ68" s="2"/>
      <c r="AR68" s="2"/>
      <c r="AS68" s="2"/>
      <c r="AT68" s="3"/>
      <c r="AU68" s="6">
        <v>9</v>
      </c>
      <c r="AV68" s="1">
        <v>56274</v>
      </c>
      <c r="AW68" s="1">
        <v>56370</v>
      </c>
      <c r="AX68" s="1">
        <v>56390</v>
      </c>
      <c r="AY68" s="2"/>
      <c r="AZ68" s="2"/>
      <c r="BA68" s="2"/>
      <c r="BB68" s="2"/>
      <c r="BC68" s="13"/>
      <c r="BD68" s="2">
        <v>10</v>
      </c>
      <c r="BE68" s="2">
        <v>62261</v>
      </c>
      <c r="BF68" s="2">
        <v>62432</v>
      </c>
      <c r="BG68" s="2">
        <v>62264</v>
      </c>
      <c r="BM68" s="4"/>
      <c r="BN68" s="2"/>
      <c r="BO68" s="2"/>
      <c r="BP68" s="2"/>
      <c r="BQ68" s="2"/>
      <c r="CR68" s="4"/>
      <c r="CS68" s="2"/>
      <c r="CT68" s="2"/>
      <c r="CU68" s="2"/>
      <c r="CV68" s="2"/>
      <c r="CW68" s="2"/>
      <c r="CX68" s="2"/>
      <c r="CY68" s="2"/>
      <c r="CZ68" s="10"/>
      <c r="DJ68" s="2"/>
      <c r="DK68" s="2"/>
      <c r="DL68" s="2"/>
      <c r="DM68" s="2"/>
      <c r="DS68" s="4">
        <v>14</v>
      </c>
      <c r="DT68" s="2">
        <v>62439</v>
      </c>
      <c r="DU68" s="2">
        <v>62440</v>
      </c>
      <c r="DV68" s="2">
        <v>62438</v>
      </c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10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10"/>
      <c r="FA68" s="2"/>
      <c r="FB68" s="2"/>
      <c r="FC68" s="2"/>
      <c r="FD68" s="2"/>
      <c r="FE68" s="2"/>
      <c r="FF68" s="2"/>
      <c r="FG68" s="2"/>
      <c r="FH68" s="2"/>
      <c r="FI68" s="10"/>
      <c r="FJ68" s="2">
        <v>6</v>
      </c>
      <c r="FK68" s="2">
        <v>15480</v>
      </c>
      <c r="FL68" s="2">
        <v>15692</v>
      </c>
      <c r="FM68" s="2">
        <v>15655</v>
      </c>
      <c r="FN68" s="2"/>
      <c r="FO68" s="2"/>
      <c r="FP68" s="2"/>
      <c r="FQ68" s="2"/>
      <c r="FR68" s="10"/>
      <c r="FS68" s="2"/>
      <c r="FT68" s="2"/>
      <c r="FU68" s="2"/>
      <c r="FV68" s="2"/>
      <c r="FW68" s="2"/>
      <c r="FX68" s="4">
        <v>13</v>
      </c>
      <c r="FY68" s="2">
        <v>62421</v>
      </c>
      <c r="FZ68" s="2">
        <v>62451</v>
      </c>
      <c r="GA68" s="2">
        <v>62534</v>
      </c>
      <c r="GB68" s="2">
        <v>15</v>
      </c>
      <c r="GC68" s="2">
        <v>62421</v>
      </c>
      <c r="GD68" s="2">
        <v>62445</v>
      </c>
      <c r="GE68" s="2">
        <v>62525</v>
      </c>
      <c r="GF68" s="2"/>
      <c r="GG68" s="4"/>
      <c r="GH68" s="2"/>
      <c r="GI68" s="2"/>
      <c r="GJ68" s="2"/>
    </row>
    <row r="69" spans="1:193">
      <c r="A69" s="2"/>
      <c r="B69" s="2"/>
      <c r="C69" s="2" t="s">
        <v>4</v>
      </c>
      <c r="D69" s="2" t="s">
        <v>5</v>
      </c>
      <c r="E69" s="4">
        <v>7.4870000000000001</v>
      </c>
      <c r="F69" s="2" t="s">
        <v>0</v>
      </c>
      <c r="G69" s="2" t="s">
        <v>1</v>
      </c>
      <c r="H69" s="2" t="s">
        <v>7</v>
      </c>
      <c r="I69" s="2"/>
      <c r="J69" s="2"/>
      <c r="K69" s="2"/>
      <c r="L69" s="2"/>
      <c r="M69" s="2"/>
      <c r="N69" s="4"/>
      <c r="O69" s="7"/>
      <c r="P69" s="7"/>
      <c r="Q69" s="7"/>
      <c r="R69" s="7"/>
      <c r="S69" s="7"/>
      <c r="T69" s="7"/>
      <c r="U69" s="7"/>
      <c r="V69" s="7"/>
      <c r="W69" s="4">
        <v>4.7779999999999996</v>
      </c>
      <c r="X69" s="2" t="s">
        <v>28</v>
      </c>
      <c r="Y69" s="2" t="s">
        <v>19</v>
      </c>
      <c r="Z69" s="2" t="s">
        <v>19</v>
      </c>
      <c r="AA69" s="2">
        <v>5.3390000000000004</v>
      </c>
      <c r="AB69" s="2" t="s">
        <v>28</v>
      </c>
      <c r="AC69" s="2" t="s">
        <v>50</v>
      </c>
      <c r="AD69" s="2" t="s">
        <v>24</v>
      </c>
      <c r="AE69" s="2"/>
      <c r="AF69" s="2"/>
      <c r="AG69" s="2"/>
      <c r="AH69" s="2"/>
      <c r="AI69" s="2"/>
      <c r="AJ69" s="2"/>
      <c r="AK69" s="2"/>
      <c r="AL69" s="4">
        <v>5.2750000000000004</v>
      </c>
      <c r="AM69" s="2" t="s">
        <v>24</v>
      </c>
      <c r="AN69" s="2" t="s">
        <v>28</v>
      </c>
      <c r="AO69" s="2" t="s">
        <v>25</v>
      </c>
      <c r="AP69" s="2"/>
      <c r="AQ69" s="2"/>
      <c r="AR69" s="2"/>
      <c r="AS69" s="2"/>
      <c r="AT69" s="2"/>
      <c r="AU69" s="6">
        <v>7.968</v>
      </c>
      <c r="AV69" s="1" t="s">
        <v>66</v>
      </c>
      <c r="AW69" s="1" t="s">
        <v>65</v>
      </c>
      <c r="AX69" s="1" t="s">
        <v>66</v>
      </c>
      <c r="AY69" s="2"/>
      <c r="AZ69" s="2"/>
      <c r="BA69" s="2"/>
      <c r="BB69" s="2"/>
      <c r="BC69" s="10"/>
      <c r="BD69" s="2">
        <v>9.0500000000000007</v>
      </c>
      <c r="BE69" s="2" t="s">
        <v>75</v>
      </c>
      <c r="BF69" s="2" t="s">
        <v>74</v>
      </c>
      <c r="BG69" s="2" t="s">
        <v>75</v>
      </c>
      <c r="BM69" s="4"/>
      <c r="BN69" s="2"/>
      <c r="BO69" s="2"/>
      <c r="BP69" s="2"/>
      <c r="BQ69" s="2"/>
      <c r="CR69" s="4"/>
      <c r="CS69" s="2"/>
      <c r="CT69" s="2"/>
      <c r="CU69" s="2"/>
      <c r="CV69" s="2"/>
      <c r="CW69" s="2"/>
      <c r="CX69" s="2"/>
      <c r="CY69" s="2"/>
      <c r="CZ69" s="10"/>
      <c r="DJ69" s="2"/>
      <c r="DK69" s="2"/>
      <c r="DL69" s="2"/>
      <c r="DM69" s="2"/>
      <c r="DS69" s="4">
        <v>9.6270000000000007</v>
      </c>
      <c r="DT69" s="2" t="s">
        <v>108</v>
      </c>
      <c r="DU69" s="2" t="s">
        <v>108</v>
      </c>
      <c r="DV69" s="2" t="s">
        <v>108</v>
      </c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10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10"/>
      <c r="FA69" s="2"/>
      <c r="FB69" s="2"/>
      <c r="FC69" s="2"/>
      <c r="FD69" s="2"/>
      <c r="FE69" s="2"/>
      <c r="FF69" s="2"/>
      <c r="FG69" s="2"/>
      <c r="FH69" s="2"/>
      <c r="FI69" s="10"/>
      <c r="FJ69" s="2">
        <v>5.8120000000000003</v>
      </c>
      <c r="FK69" s="2" t="s">
        <v>31</v>
      </c>
      <c r="FL69" s="2" t="s">
        <v>63</v>
      </c>
      <c r="FM69" s="2" t="s">
        <v>26</v>
      </c>
      <c r="FN69" s="2"/>
      <c r="FO69" s="2"/>
      <c r="FP69" s="2"/>
      <c r="FQ69" s="2"/>
      <c r="FR69" s="10"/>
      <c r="FS69" s="2"/>
      <c r="FT69" s="2"/>
      <c r="FU69" s="2"/>
      <c r="FV69" s="2"/>
      <c r="FW69" s="2"/>
      <c r="FX69" s="4">
        <v>9.5869999999999997</v>
      </c>
      <c r="FY69" s="2" t="s">
        <v>95</v>
      </c>
      <c r="FZ69" s="2" t="s">
        <v>183</v>
      </c>
      <c r="GA69" s="2" t="s">
        <v>182</v>
      </c>
      <c r="GB69" s="2">
        <v>10.084</v>
      </c>
      <c r="GC69" s="2" t="s">
        <v>95</v>
      </c>
      <c r="GD69" s="2" t="s">
        <v>139</v>
      </c>
      <c r="GE69" s="2" t="s">
        <v>96</v>
      </c>
      <c r="GF69" s="2"/>
      <c r="GG69" s="4"/>
      <c r="GH69" s="2"/>
      <c r="GI69" s="2"/>
      <c r="GJ69" s="2"/>
    </row>
    <row r="70" spans="1:193">
      <c r="A70" s="2"/>
      <c r="B70" s="2"/>
      <c r="C70" s="2" t="s">
        <v>8</v>
      </c>
      <c r="D70" s="2" t="s">
        <v>9</v>
      </c>
      <c r="E70" s="4">
        <v>41.29</v>
      </c>
      <c r="F70" s="2">
        <v>97</v>
      </c>
      <c r="G70" s="2">
        <v>91</v>
      </c>
      <c r="H70" s="2">
        <v>91</v>
      </c>
      <c r="I70" s="2"/>
      <c r="J70" s="2"/>
      <c r="K70" s="2"/>
      <c r="L70" s="2"/>
      <c r="M70" s="2">
        <f t="shared" ref="M70:M127" si="399">SUM(E70+I70)</f>
        <v>41.29</v>
      </c>
      <c r="N70" s="4"/>
      <c r="O70" s="7"/>
      <c r="P70" s="7"/>
      <c r="Q70" s="7"/>
      <c r="R70" s="7"/>
      <c r="S70" s="7"/>
      <c r="T70" s="7"/>
      <c r="U70" s="7"/>
      <c r="V70" s="7">
        <f t="shared" ref="V70:V101" si="400">SUM(N70+R70)</f>
        <v>0</v>
      </c>
      <c r="W70" s="4">
        <v>1.1299999999999999</v>
      </c>
      <c r="X70" s="2">
        <v>93</v>
      </c>
      <c r="Y70" s="2">
        <v>91</v>
      </c>
      <c r="Z70" s="2">
        <v>87</v>
      </c>
      <c r="AA70" s="2">
        <v>1.44</v>
      </c>
      <c r="AB70" s="2">
        <v>91</v>
      </c>
      <c r="AC70" s="2">
        <v>87</v>
      </c>
      <c r="AD70" s="2">
        <v>87</v>
      </c>
      <c r="AE70" s="2"/>
      <c r="AF70" s="2"/>
      <c r="AG70" s="2"/>
      <c r="AH70" s="2"/>
      <c r="AI70" s="2"/>
      <c r="AJ70" s="2"/>
      <c r="AK70" s="2">
        <f t="shared" ref="AK70:AK101" si="401">SUM(W70+AA70+AE70+AI70)</f>
        <v>2.57</v>
      </c>
      <c r="AL70" s="4">
        <v>1.79</v>
      </c>
      <c r="AM70" s="2">
        <v>96</v>
      </c>
      <c r="AN70" s="2">
        <v>93</v>
      </c>
      <c r="AO70" s="2">
        <v>93</v>
      </c>
      <c r="AP70" s="2"/>
      <c r="AQ70" s="2"/>
      <c r="AR70" s="2"/>
      <c r="AS70" s="2"/>
      <c r="AT70" s="2">
        <f t="shared" ref="AT70:AT101" si="402">SUM(AL70+AP70)</f>
        <v>1.79</v>
      </c>
      <c r="AU70" s="6">
        <v>6.52</v>
      </c>
      <c r="AV70" s="1">
        <v>99</v>
      </c>
      <c r="AW70" s="1">
        <v>95</v>
      </c>
      <c r="AX70" s="1">
        <v>94</v>
      </c>
      <c r="AY70" s="2"/>
      <c r="AZ70" s="2"/>
      <c r="BA70" s="2"/>
      <c r="BB70" s="2"/>
      <c r="BC70" s="10">
        <f t="shared" ref="BC70:BC101" si="403">SUM(AU70+AY70)</f>
        <v>6.52</v>
      </c>
      <c r="BD70" s="2">
        <v>15.44</v>
      </c>
      <c r="BE70" s="2">
        <v>86</v>
      </c>
      <c r="BF70" s="2">
        <v>76</v>
      </c>
      <c r="BG70" s="2">
        <v>68</v>
      </c>
      <c r="BL70">
        <f t="shared" ref="BL70:BL101" si="404">SUM(BD70+BH70)</f>
        <v>15.44</v>
      </c>
      <c r="BM70" s="4"/>
      <c r="BN70" s="2"/>
      <c r="BO70" s="2"/>
      <c r="BP70" s="2"/>
      <c r="BQ70" s="2">
        <f t="shared" ref="BQ70:BQ101" si="405">SUM(BM70)</f>
        <v>0</v>
      </c>
      <c r="CD70" s="9">
        <f t="shared" ref="CD70:CD101" si="406">SUM(BR70+BV70+BZ70)</f>
        <v>0</v>
      </c>
      <c r="CQ70" s="1">
        <f t="shared" ref="CQ70:CQ101" si="407">SUM(CE70+CI70+CM70)</f>
        <v>0</v>
      </c>
      <c r="CR70" s="4"/>
      <c r="CS70" s="2"/>
      <c r="CT70" s="2"/>
      <c r="CU70" s="2"/>
      <c r="CV70" s="2"/>
      <c r="CW70" s="2"/>
      <c r="CX70" s="2"/>
      <c r="CY70" s="2"/>
      <c r="CZ70" s="10">
        <f t="shared" ref="CZ70:CZ101" si="408">SUM(CR70+CV70)</f>
        <v>0</v>
      </c>
      <c r="DI70" s="9">
        <f t="shared" ref="DI70:DI101" si="409">SUM(DA70+DE70)</f>
        <v>0</v>
      </c>
      <c r="DJ70" s="2"/>
      <c r="DK70" s="2"/>
      <c r="DL70" s="2"/>
      <c r="DM70" s="2"/>
      <c r="DR70">
        <f t="shared" ref="DR70:DR101" si="410">SUM(DJ70+DN70)</f>
        <v>0</v>
      </c>
      <c r="DS70" s="4">
        <v>1.27</v>
      </c>
      <c r="DT70" s="2">
        <v>97</v>
      </c>
      <c r="DU70" s="2">
        <v>94</v>
      </c>
      <c r="DV70" s="2">
        <v>89</v>
      </c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10">
        <f t="shared" ref="EI70:EI101" si="411">SUM(DS70+DW70+EA70+EE70)</f>
        <v>1.27</v>
      </c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10">
        <f t="shared" ref="EZ70:EZ101" si="412">SUM(EJ70+EN70+ER70+EV70)</f>
        <v>0</v>
      </c>
      <c r="FA70" s="2"/>
      <c r="FB70" s="2"/>
      <c r="FC70" s="2"/>
      <c r="FD70" s="2"/>
      <c r="FE70" s="2"/>
      <c r="FF70" s="2"/>
      <c r="FG70" s="2"/>
      <c r="FH70" s="2"/>
      <c r="FI70" s="10">
        <f t="shared" ref="FI70:FI101" si="413">SUM(FA70+FE70)</f>
        <v>0</v>
      </c>
      <c r="FJ70" s="2">
        <v>0.78</v>
      </c>
      <c r="FK70" s="2">
        <v>52</v>
      </c>
      <c r="FL70" s="2">
        <v>49</v>
      </c>
      <c r="FM70" s="2">
        <v>47</v>
      </c>
      <c r="FN70" s="2"/>
      <c r="FO70" s="2"/>
      <c r="FP70" s="2"/>
      <c r="FQ70" s="2"/>
      <c r="FR70" s="10">
        <f t="shared" ref="FR70:FR101" si="414">SUM(FJ70+FN70)</f>
        <v>0.78</v>
      </c>
      <c r="FS70" s="2"/>
      <c r="FT70" s="2"/>
      <c r="FU70" s="2"/>
      <c r="FV70" s="2"/>
      <c r="FW70" s="2">
        <f t="shared" ref="FW70:FW101" si="415">SUM(FS70)</f>
        <v>0</v>
      </c>
      <c r="FX70" s="4">
        <v>0.78</v>
      </c>
      <c r="FY70" s="2">
        <v>83</v>
      </c>
      <c r="FZ70" s="2">
        <v>83</v>
      </c>
      <c r="GA70" s="2">
        <v>83</v>
      </c>
      <c r="GB70" s="2">
        <v>0.63</v>
      </c>
      <c r="GC70" s="2">
        <v>68</v>
      </c>
      <c r="GD70" s="2">
        <v>38</v>
      </c>
      <c r="GE70" s="2">
        <v>35</v>
      </c>
      <c r="GF70" s="2">
        <f t="shared" ref="GF70:GF101" si="416">SUM(FX70+GB70)</f>
        <v>1.4100000000000001</v>
      </c>
      <c r="GG70" s="4"/>
      <c r="GH70" s="2"/>
      <c r="GI70" s="2"/>
      <c r="GJ70" s="2"/>
      <c r="GK70">
        <f t="shared" ref="GK70:GK101" si="417">SUM(GG70)</f>
        <v>0</v>
      </c>
    </row>
    <row r="71" spans="1:193">
      <c r="A71" s="2">
        <v>27</v>
      </c>
      <c r="B71" s="2">
        <v>31</v>
      </c>
      <c r="C71" s="2" t="s">
        <v>2</v>
      </c>
      <c r="D71" s="2" t="s">
        <v>3</v>
      </c>
      <c r="E71" s="4">
        <v>8</v>
      </c>
      <c r="F71" s="2">
        <v>16250</v>
      </c>
      <c r="G71" s="2">
        <v>16255</v>
      </c>
      <c r="H71" s="2">
        <v>16258</v>
      </c>
      <c r="I71" s="2"/>
      <c r="J71" s="2"/>
      <c r="K71" s="2"/>
      <c r="L71" s="2"/>
      <c r="M71" s="2"/>
      <c r="N71" s="4"/>
      <c r="O71" s="7"/>
      <c r="P71" s="7"/>
      <c r="Q71" s="7"/>
      <c r="R71" s="7"/>
      <c r="S71" s="7"/>
      <c r="T71" s="7"/>
      <c r="U71" s="7"/>
      <c r="V71" s="7"/>
      <c r="W71" s="4">
        <v>1</v>
      </c>
      <c r="X71" s="2">
        <v>15517</v>
      </c>
      <c r="Y71" s="2">
        <v>15530</v>
      </c>
      <c r="Z71" s="2">
        <v>15527</v>
      </c>
      <c r="AA71" s="2">
        <v>4</v>
      </c>
      <c r="AB71" s="2">
        <v>15515</v>
      </c>
      <c r="AC71" s="2">
        <v>15514</v>
      </c>
      <c r="AD71" s="2">
        <v>15615</v>
      </c>
      <c r="AE71" s="2"/>
      <c r="AF71" s="2"/>
      <c r="AG71" s="2"/>
      <c r="AH71" s="2"/>
      <c r="AI71" s="2"/>
      <c r="AJ71" s="2"/>
      <c r="AK71" s="2"/>
      <c r="AL71" s="4">
        <v>2</v>
      </c>
      <c r="AM71" s="2">
        <v>15500</v>
      </c>
      <c r="AN71" s="2">
        <v>15517</v>
      </c>
      <c r="AO71" s="2">
        <v>15707</v>
      </c>
      <c r="AP71" s="2"/>
      <c r="AQ71" s="2"/>
      <c r="AR71" s="2"/>
      <c r="AS71" s="2"/>
      <c r="AT71" s="3"/>
      <c r="AU71" s="6">
        <v>9</v>
      </c>
      <c r="AV71" s="1">
        <v>56274</v>
      </c>
      <c r="AW71" s="1">
        <v>56370</v>
      </c>
      <c r="AX71" s="1">
        <v>56281</v>
      </c>
      <c r="AY71" s="2"/>
      <c r="AZ71" s="2"/>
      <c r="BA71" s="2"/>
      <c r="BB71" s="2"/>
      <c r="BC71" s="13"/>
      <c r="BD71" s="2">
        <v>13</v>
      </c>
      <c r="BE71" s="2">
        <v>62261</v>
      </c>
      <c r="BF71" s="2">
        <v>62264</v>
      </c>
      <c r="BG71" s="2">
        <v>62432</v>
      </c>
      <c r="BM71" s="4"/>
      <c r="BN71" s="2"/>
      <c r="BO71" s="2"/>
      <c r="BP71" s="2"/>
      <c r="BQ71" s="2"/>
      <c r="BR71" s="6">
        <v>12</v>
      </c>
      <c r="BS71" s="1">
        <v>62563</v>
      </c>
      <c r="BT71" s="1">
        <v>62423</v>
      </c>
      <c r="BU71" s="1">
        <v>62562</v>
      </c>
      <c r="BV71" s="1">
        <v>16</v>
      </c>
      <c r="BW71" s="1">
        <v>62563</v>
      </c>
      <c r="BX71" s="1">
        <v>62249</v>
      </c>
      <c r="BY71" s="1">
        <v>62531</v>
      </c>
      <c r="CE71" s="1">
        <v>11</v>
      </c>
      <c r="CF71" s="1">
        <v>62285</v>
      </c>
      <c r="CG71" s="1">
        <v>62245</v>
      </c>
      <c r="CH71" s="1">
        <v>62246</v>
      </c>
      <c r="CR71" s="4"/>
      <c r="CS71" s="2"/>
      <c r="CT71" s="2"/>
      <c r="CU71" s="2"/>
      <c r="CV71" s="2"/>
      <c r="CW71" s="2"/>
      <c r="CX71" s="2"/>
      <c r="CY71" s="2"/>
      <c r="CZ71" s="10"/>
      <c r="DA71" s="1">
        <v>21</v>
      </c>
      <c r="DB71" s="1">
        <v>62407</v>
      </c>
      <c r="DC71" s="1">
        <v>62408</v>
      </c>
      <c r="DD71" s="1">
        <v>31007</v>
      </c>
      <c r="DE71" s="1">
        <v>23</v>
      </c>
      <c r="DF71" s="1">
        <v>62407</v>
      </c>
      <c r="DG71" s="1">
        <v>62408</v>
      </c>
      <c r="DH71" s="1">
        <v>62283</v>
      </c>
      <c r="DJ71" s="2"/>
      <c r="DK71" s="2"/>
      <c r="DL71" s="2"/>
      <c r="DM71" s="2"/>
      <c r="DS71" s="4">
        <v>19</v>
      </c>
      <c r="DT71" s="2">
        <v>62440</v>
      </c>
      <c r="DU71" s="2">
        <v>62439</v>
      </c>
      <c r="DV71" s="2">
        <v>62438</v>
      </c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10"/>
      <c r="EJ71" s="2">
        <v>15</v>
      </c>
      <c r="EK71" s="2">
        <v>62525</v>
      </c>
      <c r="EL71" s="2">
        <v>62442</v>
      </c>
      <c r="EM71" s="2">
        <v>62445</v>
      </c>
      <c r="EN71" s="2">
        <v>24</v>
      </c>
      <c r="EO71" s="2">
        <v>62525</v>
      </c>
      <c r="EP71" s="2">
        <v>62528</v>
      </c>
      <c r="EQ71" s="2">
        <v>62517</v>
      </c>
      <c r="ER71" s="2"/>
      <c r="ES71" s="2"/>
      <c r="ET71" s="2"/>
      <c r="EU71" s="2"/>
      <c r="EV71" s="2"/>
      <c r="EW71" s="2"/>
      <c r="EX71" s="2"/>
      <c r="EY71" s="2"/>
      <c r="EZ71" s="10"/>
      <c r="FA71" s="2">
        <v>17</v>
      </c>
      <c r="FB71" s="2">
        <v>62470</v>
      </c>
      <c r="FC71" s="2">
        <v>62490</v>
      </c>
      <c r="FD71" s="2">
        <v>62291</v>
      </c>
      <c r="FE71" s="2"/>
      <c r="FF71" s="2"/>
      <c r="FG71" s="2"/>
      <c r="FH71" s="2"/>
      <c r="FI71" s="10"/>
      <c r="FJ71" s="2"/>
      <c r="FK71" s="2"/>
      <c r="FL71" s="2"/>
      <c r="FM71" s="2"/>
      <c r="FN71" s="2"/>
      <c r="FO71" s="2"/>
      <c r="FP71" s="2"/>
      <c r="FQ71" s="2"/>
      <c r="FR71" s="10"/>
      <c r="FS71" s="2">
        <v>22</v>
      </c>
      <c r="FT71" s="2">
        <v>76518</v>
      </c>
      <c r="FU71" s="2">
        <v>213791</v>
      </c>
      <c r="FV71" s="2">
        <v>16663</v>
      </c>
      <c r="FW71" s="2"/>
      <c r="FX71" s="4"/>
      <c r="FY71" s="2"/>
      <c r="FZ71" s="2"/>
      <c r="GA71" s="2"/>
      <c r="GB71" s="2"/>
      <c r="GC71" s="2"/>
      <c r="GD71" s="2"/>
      <c r="GE71" s="2"/>
      <c r="GF71" s="2"/>
      <c r="GG71" s="4">
        <v>20</v>
      </c>
      <c r="GH71" s="2">
        <v>62379</v>
      </c>
      <c r="GI71" s="2">
        <v>62330</v>
      </c>
      <c r="GJ71" s="2">
        <v>62530</v>
      </c>
    </row>
    <row r="72" spans="1:193">
      <c r="A72" s="2"/>
      <c r="B72" s="2"/>
      <c r="C72" s="2" t="s">
        <v>4</v>
      </c>
      <c r="D72" s="2" t="s">
        <v>5</v>
      </c>
      <c r="E72" s="4">
        <v>7.4950000000000001</v>
      </c>
      <c r="F72" s="2" t="s">
        <v>0</v>
      </c>
      <c r="G72" s="2" t="s">
        <v>1</v>
      </c>
      <c r="H72" s="2" t="s">
        <v>1</v>
      </c>
      <c r="I72" s="2"/>
      <c r="J72" s="2"/>
      <c r="K72" s="2"/>
      <c r="L72" s="2"/>
      <c r="M72" s="2"/>
      <c r="N72" s="4"/>
      <c r="O72" s="7"/>
      <c r="P72" s="7"/>
      <c r="Q72" s="7"/>
      <c r="R72" s="7"/>
      <c r="S72" s="7"/>
      <c r="T72" s="7"/>
      <c r="U72" s="7"/>
      <c r="V72" s="7"/>
      <c r="W72" s="4">
        <v>5.1950000000000003</v>
      </c>
      <c r="X72" s="2" t="s">
        <v>28</v>
      </c>
      <c r="Y72" s="2" t="s">
        <v>51</v>
      </c>
      <c r="Z72" s="2" t="s">
        <v>51</v>
      </c>
      <c r="AA72" s="2">
        <v>5.556</v>
      </c>
      <c r="AB72" s="2" t="s">
        <v>28</v>
      </c>
      <c r="AC72" s="2" t="s">
        <v>40</v>
      </c>
      <c r="AD72" s="2" t="s">
        <v>29</v>
      </c>
      <c r="AE72" s="2"/>
      <c r="AF72" s="2"/>
      <c r="AG72" s="2"/>
      <c r="AH72" s="2"/>
      <c r="AI72" s="2"/>
      <c r="AJ72" s="2"/>
      <c r="AK72" s="2"/>
      <c r="AL72" s="4">
        <v>5.2830000000000004</v>
      </c>
      <c r="AM72" s="2" t="s">
        <v>24</v>
      </c>
      <c r="AN72" s="2" t="s">
        <v>28</v>
      </c>
      <c r="AO72" s="2" t="s">
        <v>19</v>
      </c>
      <c r="AP72" s="2"/>
      <c r="AQ72" s="2"/>
      <c r="AR72" s="2"/>
      <c r="AS72" s="2"/>
      <c r="AT72" s="2"/>
      <c r="AU72" s="6">
        <v>7.968</v>
      </c>
      <c r="AV72" s="1" t="s">
        <v>66</v>
      </c>
      <c r="AW72" s="1" t="s">
        <v>65</v>
      </c>
      <c r="AX72" s="1" t="s">
        <v>70</v>
      </c>
      <c r="AY72" s="2"/>
      <c r="AZ72" s="2"/>
      <c r="BA72" s="2"/>
      <c r="BB72" s="2"/>
      <c r="BC72" s="10"/>
      <c r="BD72" s="2">
        <v>9.0500000000000007</v>
      </c>
      <c r="BE72" s="2" t="s">
        <v>75</v>
      </c>
      <c r="BF72" s="2" t="s">
        <v>75</v>
      </c>
      <c r="BG72" s="2" t="s">
        <v>74</v>
      </c>
      <c r="BM72" s="4"/>
      <c r="BN72" s="2"/>
      <c r="BO72" s="2"/>
      <c r="BP72" s="2"/>
      <c r="BQ72" s="2"/>
      <c r="BR72" s="6">
        <v>8.7539999999999996</v>
      </c>
      <c r="BS72" s="1" t="s">
        <v>94</v>
      </c>
      <c r="BT72" s="1" t="s">
        <v>95</v>
      </c>
      <c r="BU72" s="1" t="s">
        <v>94</v>
      </c>
      <c r="BV72" s="1">
        <v>9.4510000000000005</v>
      </c>
      <c r="BW72" s="1" t="s">
        <v>94</v>
      </c>
      <c r="BX72" s="1" t="s">
        <v>105</v>
      </c>
      <c r="BY72" s="1" t="s">
        <v>101</v>
      </c>
      <c r="CE72" s="1">
        <v>8.69</v>
      </c>
      <c r="CF72" s="1" t="s">
        <v>100</v>
      </c>
      <c r="CG72" s="1" t="s">
        <v>103</v>
      </c>
      <c r="CH72" s="1" t="s">
        <v>103</v>
      </c>
      <c r="CR72" s="4"/>
      <c r="CS72" s="2"/>
      <c r="CT72" s="2"/>
      <c r="CU72" s="2"/>
      <c r="CV72" s="2"/>
      <c r="CW72" s="2"/>
      <c r="CX72" s="2"/>
      <c r="CY72" s="2"/>
      <c r="CZ72" s="10"/>
      <c r="DA72" s="1">
        <v>9.7479999999999993</v>
      </c>
      <c r="DB72" s="1" t="s">
        <v>111</v>
      </c>
      <c r="DC72" s="1" t="s">
        <v>111</v>
      </c>
      <c r="DD72" s="1" t="s">
        <v>121</v>
      </c>
      <c r="DE72" s="1">
        <v>10.397</v>
      </c>
      <c r="DF72" s="1" t="s">
        <v>111</v>
      </c>
      <c r="DG72" s="1" t="s">
        <v>111</v>
      </c>
      <c r="DH72" s="1" t="s">
        <v>114</v>
      </c>
      <c r="DJ72" s="2"/>
      <c r="DK72" s="2"/>
      <c r="DL72" s="2"/>
      <c r="DM72" s="2"/>
      <c r="DS72" s="4">
        <v>9.6270000000000007</v>
      </c>
      <c r="DT72" s="2" t="s">
        <v>108</v>
      </c>
      <c r="DU72" s="2" t="s">
        <v>108</v>
      </c>
      <c r="DV72" s="2" t="s">
        <v>108</v>
      </c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10"/>
      <c r="EJ72" s="2">
        <v>9.3550000000000004</v>
      </c>
      <c r="EK72" s="2" t="s">
        <v>96</v>
      </c>
      <c r="EL72" s="2" t="s">
        <v>108</v>
      </c>
      <c r="EM72" s="2" t="s">
        <v>139</v>
      </c>
      <c r="EN72" s="2">
        <v>10.493</v>
      </c>
      <c r="EO72" s="2" t="s">
        <v>96</v>
      </c>
      <c r="EP72" s="2" t="s">
        <v>96</v>
      </c>
      <c r="EQ72" s="2" t="s">
        <v>99</v>
      </c>
      <c r="ER72" s="2"/>
      <c r="ES72" s="2"/>
      <c r="ET72" s="2"/>
      <c r="EU72" s="2"/>
      <c r="EV72" s="2"/>
      <c r="EW72" s="2"/>
      <c r="EX72" s="2"/>
      <c r="EY72" s="2"/>
      <c r="EZ72" s="10"/>
      <c r="FA72" s="2">
        <v>9.5069999999999997</v>
      </c>
      <c r="FB72" s="2" t="s">
        <v>147</v>
      </c>
      <c r="FC72" s="2" t="s">
        <v>151</v>
      </c>
      <c r="FD72" s="2" t="s">
        <v>147</v>
      </c>
      <c r="FE72" s="2"/>
      <c r="FF72" s="2"/>
      <c r="FG72" s="2"/>
      <c r="FH72" s="2"/>
      <c r="FI72" s="10"/>
      <c r="FJ72" s="2"/>
      <c r="FK72" s="2"/>
      <c r="FL72" s="2"/>
      <c r="FM72" s="2"/>
      <c r="FN72" s="2"/>
      <c r="FO72" s="2"/>
      <c r="FP72" s="2"/>
      <c r="FQ72" s="2"/>
      <c r="FR72" s="10"/>
      <c r="FS72" s="2">
        <v>10.076000000000001</v>
      </c>
      <c r="FT72" s="2" t="s">
        <v>198</v>
      </c>
      <c r="FU72" s="2" t="s">
        <v>181</v>
      </c>
      <c r="FV72" s="2" t="s">
        <v>167</v>
      </c>
      <c r="FW72" s="2"/>
      <c r="FX72" s="4"/>
      <c r="FY72" s="2"/>
      <c r="FZ72" s="2"/>
      <c r="GA72" s="2"/>
      <c r="GB72" s="2"/>
      <c r="GC72" s="2"/>
      <c r="GD72" s="2"/>
      <c r="GE72" s="2"/>
      <c r="GF72" s="2"/>
      <c r="GG72" s="4">
        <v>9.6669999999999998</v>
      </c>
      <c r="GH72" s="2" t="s">
        <v>97</v>
      </c>
      <c r="GI72" s="2" t="s">
        <v>98</v>
      </c>
      <c r="GJ72" s="2" t="s">
        <v>96</v>
      </c>
    </row>
    <row r="73" spans="1:193">
      <c r="A73" s="2"/>
      <c r="B73" s="2"/>
      <c r="C73" s="2" t="s">
        <v>8</v>
      </c>
      <c r="D73" s="2" t="s">
        <v>9</v>
      </c>
      <c r="E73" s="4">
        <v>32.75</v>
      </c>
      <c r="F73" s="2">
        <v>96</v>
      </c>
      <c r="G73" s="2">
        <v>90</v>
      </c>
      <c r="H73" s="2">
        <v>90</v>
      </c>
      <c r="I73" s="2"/>
      <c r="J73" s="2"/>
      <c r="K73" s="2"/>
      <c r="L73" s="2"/>
      <c r="M73" s="2">
        <f t="shared" ref="M73:M127" si="418">SUM(E73+I73)</f>
        <v>32.75</v>
      </c>
      <c r="N73" s="4"/>
      <c r="O73" s="7"/>
      <c r="P73" s="7"/>
      <c r="Q73" s="7"/>
      <c r="R73" s="7"/>
      <c r="S73" s="7"/>
      <c r="T73" s="7"/>
      <c r="U73" s="7"/>
      <c r="V73" s="7">
        <f t="shared" ref="V73:V104" si="419">SUM(N73+R73)</f>
        <v>0</v>
      </c>
      <c r="W73" s="4">
        <v>0.72</v>
      </c>
      <c r="X73" s="2">
        <v>80</v>
      </c>
      <c r="Y73" s="2">
        <v>78</v>
      </c>
      <c r="Z73" s="2">
        <v>78</v>
      </c>
      <c r="AA73" s="2">
        <v>0.57999999999999996</v>
      </c>
      <c r="AB73" s="2">
        <v>87</v>
      </c>
      <c r="AC73" s="2">
        <v>87</v>
      </c>
      <c r="AD73" s="2">
        <v>83</v>
      </c>
      <c r="AE73" s="2"/>
      <c r="AF73" s="2"/>
      <c r="AG73" s="2"/>
      <c r="AH73" s="2"/>
      <c r="AI73" s="2"/>
      <c r="AJ73" s="2"/>
      <c r="AK73" s="2">
        <f t="shared" ref="AK73:AK104" si="420">SUM(W73+AA73+AE73+AI73)</f>
        <v>1.2999999999999998</v>
      </c>
      <c r="AL73" s="4">
        <v>1.69</v>
      </c>
      <c r="AM73" s="2">
        <v>93</v>
      </c>
      <c r="AN73" s="2">
        <v>93</v>
      </c>
      <c r="AO73" s="2">
        <v>93</v>
      </c>
      <c r="AP73" s="2"/>
      <c r="AQ73" s="2"/>
      <c r="AR73" s="2"/>
      <c r="AS73" s="2"/>
      <c r="AT73" s="2">
        <f t="shared" ref="AT73:AT104" si="421">SUM(AL73+AP73)</f>
        <v>1.69</v>
      </c>
      <c r="AU73" s="6">
        <v>7.07</v>
      </c>
      <c r="AV73" s="1">
        <v>95</v>
      </c>
      <c r="AW73" s="1">
        <v>94</v>
      </c>
      <c r="AX73" s="1">
        <v>91</v>
      </c>
      <c r="AY73" s="2"/>
      <c r="AZ73" s="2"/>
      <c r="BA73" s="2"/>
      <c r="BB73" s="2"/>
      <c r="BC73" s="10">
        <f t="shared" ref="BC73:BC104" si="422">SUM(AU73+AY73)</f>
        <v>7.07</v>
      </c>
      <c r="BD73" s="2">
        <v>5.05</v>
      </c>
      <c r="BE73" s="2">
        <v>94</v>
      </c>
      <c r="BF73" s="2">
        <v>81</v>
      </c>
      <c r="BG73" s="2">
        <v>70</v>
      </c>
      <c r="BL73">
        <f t="shared" ref="BL73:BL104" si="423">SUM(BD73+BH73)</f>
        <v>5.05</v>
      </c>
      <c r="BM73" s="4"/>
      <c r="BN73" s="2"/>
      <c r="BO73" s="2"/>
      <c r="BP73" s="2"/>
      <c r="BQ73" s="2">
        <f t="shared" ref="BQ73:BQ104" si="424">SUM(BM73)</f>
        <v>0</v>
      </c>
      <c r="BR73" s="6">
        <v>1.71</v>
      </c>
      <c r="BS73" s="1">
        <v>96</v>
      </c>
      <c r="BT73" s="1">
        <v>90</v>
      </c>
      <c r="BU73" s="1">
        <v>90</v>
      </c>
      <c r="BV73" s="1">
        <v>1.05</v>
      </c>
      <c r="BW73" s="1">
        <v>90</v>
      </c>
      <c r="BX73" s="1">
        <v>89</v>
      </c>
      <c r="BY73" s="1">
        <v>87</v>
      </c>
      <c r="CD73" s="9">
        <f t="shared" ref="CD73:CD104" si="425">SUM(BR73+BV73+BZ73)</f>
        <v>2.76</v>
      </c>
      <c r="CE73" s="1">
        <v>1.01</v>
      </c>
      <c r="CF73" s="1">
        <v>96</v>
      </c>
      <c r="CG73" s="1">
        <v>91</v>
      </c>
      <c r="CH73" s="1">
        <v>91</v>
      </c>
      <c r="CQ73" s="1">
        <f t="shared" ref="CQ73:CQ104" si="426">SUM(CE73+CI73+CM73)</f>
        <v>1.01</v>
      </c>
      <c r="CR73" s="4"/>
      <c r="CS73" s="2"/>
      <c r="CT73" s="2"/>
      <c r="CU73" s="2"/>
      <c r="CV73" s="2"/>
      <c r="CW73" s="2"/>
      <c r="CX73" s="2"/>
      <c r="CY73" s="2"/>
      <c r="CZ73" s="10">
        <f t="shared" ref="CZ73:CZ104" si="427">SUM(CR73+CV73)</f>
        <v>0</v>
      </c>
      <c r="DA73" s="1">
        <v>1.1000000000000001</v>
      </c>
      <c r="DB73" s="1">
        <v>91</v>
      </c>
      <c r="DC73" s="1">
        <v>70</v>
      </c>
      <c r="DD73" s="1">
        <v>58</v>
      </c>
      <c r="DE73" s="1">
        <v>0.65</v>
      </c>
      <c r="DF73" s="1">
        <v>91</v>
      </c>
      <c r="DG73" s="1">
        <v>91</v>
      </c>
      <c r="DH73" s="1">
        <v>62</v>
      </c>
      <c r="DI73" s="9">
        <f t="shared" ref="DI73:DI104" si="428">SUM(DA73+DE73)</f>
        <v>1.75</v>
      </c>
      <c r="DJ73" s="2"/>
      <c r="DK73" s="2"/>
      <c r="DL73" s="2"/>
      <c r="DM73" s="2"/>
      <c r="DR73">
        <f t="shared" ref="DR73:DR104" si="429">SUM(DJ73+DN73)</f>
        <v>0</v>
      </c>
      <c r="DS73" s="4">
        <v>3.88</v>
      </c>
      <c r="DT73" s="2">
        <v>93</v>
      </c>
      <c r="DU73" s="2">
        <v>90</v>
      </c>
      <c r="DV73" s="2">
        <v>89</v>
      </c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10">
        <f t="shared" ref="EI73:EI104" si="430">SUM(DS73+DW73+EA73+EE73)</f>
        <v>3.88</v>
      </c>
      <c r="EJ73" s="2">
        <v>0.91</v>
      </c>
      <c r="EK73" s="2">
        <v>90</v>
      </c>
      <c r="EL73" s="2">
        <v>87</v>
      </c>
      <c r="EM73" s="2">
        <v>83</v>
      </c>
      <c r="EN73" s="2">
        <v>0.79</v>
      </c>
      <c r="EO73" s="2">
        <v>91</v>
      </c>
      <c r="EP73" s="2">
        <v>90</v>
      </c>
      <c r="EQ73" s="2">
        <v>87</v>
      </c>
      <c r="ER73" s="2"/>
      <c r="ES73" s="2"/>
      <c r="ET73" s="2"/>
      <c r="EU73" s="2"/>
      <c r="EV73" s="2"/>
      <c r="EW73" s="2"/>
      <c r="EX73" s="2"/>
      <c r="EY73" s="2"/>
      <c r="EZ73" s="10">
        <f t="shared" ref="EZ73:EZ104" si="431">SUM(EJ73+EN73+ER73+EV73)</f>
        <v>1.7000000000000002</v>
      </c>
      <c r="FA73" s="2">
        <v>1.51</v>
      </c>
      <c r="FB73" s="2">
        <v>94</v>
      </c>
      <c r="FC73" s="2">
        <v>93</v>
      </c>
      <c r="FD73" s="2">
        <v>93</v>
      </c>
      <c r="FE73" s="2"/>
      <c r="FF73" s="2"/>
      <c r="FG73" s="2"/>
      <c r="FH73" s="2"/>
      <c r="FI73" s="10">
        <f t="shared" ref="FI73:FI104" si="432">SUM(FA73+FE73)</f>
        <v>1.51</v>
      </c>
      <c r="FJ73" s="2"/>
      <c r="FK73" s="2"/>
      <c r="FL73" s="2"/>
      <c r="FM73" s="2"/>
      <c r="FN73" s="2"/>
      <c r="FO73" s="2"/>
      <c r="FP73" s="2"/>
      <c r="FQ73" s="2"/>
      <c r="FR73" s="10">
        <f t="shared" ref="FR73:FR104" si="433">SUM(FJ73+FN73)</f>
        <v>0</v>
      </c>
      <c r="FS73" s="2">
        <v>6.37</v>
      </c>
      <c r="FT73" s="2">
        <v>83</v>
      </c>
      <c r="FU73" s="2">
        <v>47</v>
      </c>
      <c r="FV73" s="2">
        <v>38</v>
      </c>
      <c r="FW73" s="2">
        <f t="shared" ref="FW73:FW104" si="434">SUM(FS73)</f>
        <v>6.37</v>
      </c>
      <c r="FX73" s="4"/>
      <c r="FY73" s="2"/>
      <c r="FZ73" s="2"/>
      <c r="GA73" s="2"/>
      <c r="GB73" s="2"/>
      <c r="GC73" s="2"/>
      <c r="GD73" s="2"/>
      <c r="GE73" s="2"/>
      <c r="GF73" s="2">
        <f t="shared" ref="GF73:GF104" si="435">SUM(FX73+GB73)</f>
        <v>0</v>
      </c>
      <c r="GG73" s="4">
        <v>13.46</v>
      </c>
      <c r="GH73" s="2">
        <v>83</v>
      </c>
      <c r="GI73" s="2">
        <v>78</v>
      </c>
      <c r="GJ73" s="2">
        <v>78</v>
      </c>
      <c r="GK73">
        <f t="shared" ref="GK73:GK104" si="436">SUM(GG73)</f>
        <v>13.46</v>
      </c>
    </row>
    <row r="74" spans="1:193">
      <c r="A74" s="2">
        <v>29</v>
      </c>
      <c r="B74" s="2">
        <v>33</v>
      </c>
      <c r="C74" s="2" t="s">
        <v>2</v>
      </c>
      <c r="D74" s="2" t="s">
        <v>3</v>
      </c>
      <c r="E74" s="4">
        <v>11</v>
      </c>
      <c r="F74" s="2">
        <v>16250</v>
      </c>
      <c r="G74" s="2">
        <v>16255</v>
      </c>
      <c r="H74" s="2">
        <v>16258</v>
      </c>
      <c r="I74" s="2"/>
      <c r="J74" s="2"/>
      <c r="K74" s="2"/>
      <c r="L74" s="2"/>
      <c r="M74" s="2"/>
      <c r="N74" s="4">
        <v>2</v>
      </c>
      <c r="O74" s="7">
        <v>15707</v>
      </c>
      <c r="P74" s="7">
        <v>15480</v>
      </c>
      <c r="Q74" s="7">
        <v>15507</v>
      </c>
      <c r="R74" s="7">
        <v>1</v>
      </c>
      <c r="S74" s="7">
        <v>15511</v>
      </c>
      <c r="T74" s="7">
        <v>15645</v>
      </c>
      <c r="U74" s="7">
        <v>15517</v>
      </c>
      <c r="V74" s="7"/>
      <c r="W74" s="4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4">
        <v>5</v>
      </c>
      <c r="AM74" s="2">
        <v>15500</v>
      </c>
      <c r="AN74" s="2">
        <v>15721</v>
      </c>
      <c r="AO74" s="2">
        <v>15704</v>
      </c>
      <c r="AP74" s="2"/>
      <c r="AQ74" s="2"/>
      <c r="AR74" s="2"/>
      <c r="AS74" s="2"/>
      <c r="AT74" s="3"/>
      <c r="AU74" s="6">
        <v>12</v>
      </c>
      <c r="AV74" s="1">
        <v>56274</v>
      </c>
      <c r="AW74" s="1">
        <v>56372</v>
      </c>
      <c r="AX74" s="1">
        <v>56390</v>
      </c>
      <c r="AY74" s="2"/>
      <c r="AZ74" s="2"/>
      <c r="BA74" s="2"/>
      <c r="BB74" s="2"/>
      <c r="BC74" s="13"/>
      <c r="BD74" s="2">
        <v>17</v>
      </c>
      <c r="BE74" s="2">
        <v>62261</v>
      </c>
      <c r="BF74" s="2">
        <v>62263</v>
      </c>
      <c r="BG74" s="2">
        <v>62432</v>
      </c>
      <c r="BM74" s="4">
        <v>20</v>
      </c>
      <c r="BN74" s="2">
        <v>62311</v>
      </c>
      <c r="BO74" s="2">
        <v>15615</v>
      </c>
      <c r="BP74" s="2">
        <v>15570</v>
      </c>
      <c r="BQ74" s="2"/>
      <c r="BR74" s="6">
        <v>18</v>
      </c>
      <c r="BS74" s="1">
        <v>62563</v>
      </c>
      <c r="BT74" s="1">
        <v>62531</v>
      </c>
      <c r="BU74" s="1">
        <v>62555</v>
      </c>
      <c r="BV74" s="1">
        <v>21</v>
      </c>
      <c r="BW74" s="1">
        <v>62563</v>
      </c>
      <c r="BX74" s="1">
        <v>62246</v>
      </c>
      <c r="BY74" s="1">
        <v>62245</v>
      </c>
      <c r="CE74" s="1">
        <v>15</v>
      </c>
      <c r="CF74" s="1">
        <v>62286</v>
      </c>
      <c r="CG74" s="1">
        <v>62285</v>
      </c>
      <c r="CH74" s="1">
        <v>62245</v>
      </c>
      <c r="CR74" s="4"/>
      <c r="CS74" s="2"/>
      <c r="CT74" s="2"/>
      <c r="CU74" s="2"/>
      <c r="CV74" s="2"/>
      <c r="CW74" s="2"/>
      <c r="CX74" s="2"/>
      <c r="CY74" s="2"/>
      <c r="CZ74" s="10"/>
      <c r="DJ74" s="2">
        <v>9</v>
      </c>
      <c r="DK74" s="2">
        <v>15678</v>
      </c>
      <c r="DL74" s="2">
        <v>15716</v>
      </c>
      <c r="DM74" s="2">
        <v>15700</v>
      </c>
      <c r="DS74" s="4">
        <v>19</v>
      </c>
      <c r="DT74" s="2">
        <v>62441</v>
      </c>
      <c r="DU74" s="2">
        <v>62285</v>
      </c>
      <c r="DV74" s="2">
        <v>62286</v>
      </c>
      <c r="DW74" s="2">
        <v>25</v>
      </c>
      <c r="DX74" s="2">
        <v>62439</v>
      </c>
      <c r="DY74" s="2">
        <v>62441</v>
      </c>
      <c r="DZ74" s="2">
        <v>62421</v>
      </c>
      <c r="EA74" s="2"/>
      <c r="EB74" s="2"/>
      <c r="EC74" s="2"/>
      <c r="ED74" s="2"/>
      <c r="EE74" s="2"/>
      <c r="EF74" s="2"/>
      <c r="EG74" s="2"/>
      <c r="EH74" s="2"/>
      <c r="EI74" s="10"/>
      <c r="EJ74" s="2">
        <v>27</v>
      </c>
      <c r="EK74" s="2">
        <v>62525</v>
      </c>
      <c r="EL74" s="2">
        <v>62530</v>
      </c>
      <c r="EM74" s="2">
        <v>62470</v>
      </c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10"/>
      <c r="FA74" s="2">
        <v>32</v>
      </c>
      <c r="FB74" s="2">
        <v>62471</v>
      </c>
      <c r="FC74" s="2">
        <v>76471</v>
      </c>
      <c r="FD74" s="2">
        <v>62428</v>
      </c>
      <c r="FE74" s="2"/>
      <c r="FF74" s="2"/>
      <c r="FG74" s="2"/>
      <c r="FH74" s="2"/>
      <c r="FI74" s="10"/>
      <c r="FJ74" s="2">
        <v>6</v>
      </c>
      <c r="FK74" s="2">
        <v>15485</v>
      </c>
      <c r="FL74" s="2">
        <v>15686</v>
      </c>
      <c r="FM74" s="2">
        <v>15515</v>
      </c>
      <c r="FN74" s="2">
        <v>7</v>
      </c>
      <c r="FO74" s="2">
        <v>15480</v>
      </c>
      <c r="FP74" s="2">
        <v>15485</v>
      </c>
      <c r="FQ74" s="2">
        <v>15515</v>
      </c>
      <c r="FR74" s="10"/>
      <c r="FS74" s="2">
        <v>29</v>
      </c>
      <c r="FT74" s="2">
        <v>76518</v>
      </c>
      <c r="FU74" s="2">
        <v>58990</v>
      </c>
      <c r="FV74" s="2">
        <v>10102</v>
      </c>
      <c r="FW74" s="2"/>
      <c r="FX74" s="4"/>
      <c r="FY74" s="2"/>
      <c r="FZ74" s="2"/>
      <c r="GA74" s="2"/>
      <c r="GB74" s="2"/>
      <c r="GC74" s="2"/>
      <c r="GD74" s="2"/>
      <c r="GE74" s="2"/>
      <c r="GF74" s="2"/>
      <c r="GG74" s="4"/>
      <c r="GH74" s="2"/>
      <c r="GI74" s="2"/>
      <c r="GJ74" s="2"/>
    </row>
    <row r="75" spans="1:193">
      <c r="A75" s="2"/>
      <c r="B75" s="2"/>
      <c r="C75" s="2" t="s">
        <v>4</v>
      </c>
      <c r="D75" s="2" t="s">
        <v>5</v>
      </c>
      <c r="E75" s="4">
        <v>7.4870000000000001</v>
      </c>
      <c r="F75" s="2" t="s">
        <v>0</v>
      </c>
      <c r="G75" s="2" t="s">
        <v>1</v>
      </c>
      <c r="H75" s="2" t="s">
        <v>1</v>
      </c>
      <c r="I75" s="2"/>
      <c r="J75" s="2"/>
      <c r="K75" s="2"/>
      <c r="L75" s="2"/>
      <c r="M75" s="2"/>
      <c r="N75" s="4">
        <v>4.8659999999999997</v>
      </c>
      <c r="O75" s="7" t="s">
        <v>19</v>
      </c>
      <c r="P75" s="7" t="s">
        <v>31</v>
      </c>
      <c r="Q75" s="7" t="s">
        <v>19</v>
      </c>
      <c r="R75" s="7">
        <v>4.7779999999999996</v>
      </c>
      <c r="S75" s="7" t="s">
        <v>19</v>
      </c>
      <c r="T75" s="7" t="s">
        <v>30</v>
      </c>
      <c r="U75" s="7" t="s">
        <v>28</v>
      </c>
      <c r="V75" s="7"/>
      <c r="W75" s="4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4">
        <v>5.3470000000000004</v>
      </c>
      <c r="AM75" s="2" t="s">
        <v>24</v>
      </c>
      <c r="AN75" s="2" t="s">
        <v>25</v>
      </c>
      <c r="AO75" s="2" t="s">
        <v>50</v>
      </c>
      <c r="AP75" s="2"/>
      <c r="AQ75" s="2"/>
      <c r="AR75" s="2"/>
      <c r="AS75" s="2"/>
      <c r="AT75" s="2"/>
      <c r="AU75" s="6">
        <v>7.968</v>
      </c>
      <c r="AV75" s="1" t="s">
        <v>66</v>
      </c>
      <c r="AW75" s="1" t="s">
        <v>65</v>
      </c>
      <c r="AX75" s="1" t="s">
        <v>66</v>
      </c>
      <c r="AY75" s="2"/>
      <c r="AZ75" s="2"/>
      <c r="BA75" s="2"/>
      <c r="BB75" s="2"/>
      <c r="BC75" s="10"/>
      <c r="BD75" s="2">
        <v>9.0500000000000007</v>
      </c>
      <c r="BE75" s="2" t="s">
        <v>75</v>
      </c>
      <c r="BF75" s="2" t="s">
        <v>75</v>
      </c>
      <c r="BG75" s="2" t="s">
        <v>74</v>
      </c>
      <c r="BM75" s="4">
        <v>9.2910000000000004</v>
      </c>
      <c r="BN75" s="2" t="s">
        <v>85</v>
      </c>
      <c r="BO75" s="2" t="s">
        <v>29</v>
      </c>
      <c r="BP75" s="2" t="s">
        <v>20</v>
      </c>
      <c r="BQ75" s="2"/>
      <c r="BR75" s="6">
        <v>9.0980000000000008</v>
      </c>
      <c r="BS75" s="1" t="s">
        <v>94</v>
      </c>
      <c r="BT75" s="1" t="s">
        <v>101</v>
      </c>
      <c r="BU75" s="1" t="s">
        <v>106</v>
      </c>
      <c r="BV75" s="1">
        <v>9.3629999999999995</v>
      </c>
      <c r="BW75" s="1" t="s">
        <v>94</v>
      </c>
      <c r="BX75" s="1" t="s">
        <v>103</v>
      </c>
      <c r="BY75" s="1" t="s">
        <v>103</v>
      </c>
      <c r="CE75" s="1">
        <v>8.69</v>
      </c>
      <c r="CF75" s="1" t="s">
        <v>100</v>
      </c>
      <c r="CG75" s="1" t="s">
        <v>100</v>
      </c>
      <c r="CH75" s="1" t="s">
        <v>103</v>
      </c>
      <c r="CR75" s="4"/>
      <c r="CS75" s="2"/>
      <c r="CT75" s="2"/>
      <c r="CU75" s="2"/>
      <c r="CV75" s="2"/>
      <c r="CW75" s="2"/>
      <c r="CX75" s="2"/>
      <c r="CY75" s="2"/>
      <c r="CZ75" s="10"/>
      <c r="DJ75" s="2">
        <v>5.7960000000000003</v>
      </c>
      <c r="DK75" s="2" t="s">
        <v>33</v>
      </c>
      <c r="DL75" s="2" t="s">
        <v>35</v>
      </c>
      <c r="DM75" s="2" t="s">
        <v>131</v>
      </c>
      <c r="DS75" s="4">
        <v>9.1790000000000003</v>
      </c>
      <c r="DT75" s="2" t="s">
        <v>108</v>
      </c>
      <c r="DU75" s="2" t="s">
        <v>100</v>
      </c>
      <c r="DV75" s="2" t="s">
        <v>100</v>
      </c>
      <c r="DW75" s="2">
        <v>9.6270000000000007</v>
      </c>
      <c r="DX75" s="2" t="s">
        <v>108</v>
      </c>
      <c r="DY75" s="2" t="s">
        <v>108</v>
      </c>
      <c r="DZ75" s="2" t="s">
        <v>95</v>
      </c>
      <c r="EA75" s="2"/>
      <c r="EB75" s="2"/>
      <c r="EC75" s="2"/>
      <c r="ED75" s="2"/>
      <c r="EE75" s="2"/>
      <c r="EF75" s="2"/>
      <c r="EG75" s="2"/>
      <c r="EH75" s="2"/>
      <c r="EI75" s="10"/>
      <c r="EJ75" s="2">
        <v>9.7720000000000002</v>
      </c>
      <c r="EK75" s="2" t="s">
        <v>96</v>
      </c>
      <c r="EL75" s="2" t="s">
        <v>96</v>
      </c>
      <c r="EM75" s="2" t="s">
        <v>147</v>
      </c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10"/>
      <c r="FA75" s="2">
        <v>10.573</v>
      </c>
      <c r="FB75" s="2" t="s">
        <v>147</v>
      </c>
      <c r="FC75" s="2" t="s">
        <v>148</v>
      </c>
      <c r="FD75" s="2" t="s">
        <v>157</v>
      </c>
      <c r="FE75" s="2"/>
      <c r="FF75" s="2"/>
      <c r="FG75" s="2"/>
      <c r="FH75" s="2"/>
      <c r="FI75" s="10"/>
      <c r="FJ75" s="2">
        <v>5.556</v>
      </c>
      <c r="FK75" s="2" t="s">
        <v>31</v>
      </c>
      <c r="FL75" s="2" t="s">
        <v>33</v>
      </c>
      <c r="FM75" s="2" t="s">
        <v>28</v>
      </c>
      <c r="FN75" s="2">
        <v>5.6120000000000001</v>
      </c>
      <c r="FO75" s="2" t="s">
        <v>31</v>
      </c>
      <c r="FP75" s="2" t="s">
        <v>31</v>
      </c>
      <c r="FQ75" s="2" t="s">
        <v>28</v>
      </c>
      <c r="FR75" s="10"/>
      <c r="FS75" s="2">
        <v>10.076000000000001</v>
      </c>
      <c r="FT75" s="2" t="s">
        <v>198</v>
      </c>
      <c r="FU75" s="2" t="s">
        <v>173</v>
      </c>
      <c r="FV75" s="2" t="s">
        <v>166</v>
      </c>
      <c r="FW75" s="2"/>
      <c r="FX75" s="4"/>
      <c r="FY75" s="2"/>
      <c r="FZ75" s="2"/>
      <c r="GA75" s="2"/>
      <c r="GB75" s="2"/>
      <c r="GC75" s="2"/>
      <c r="GD75" s="2"/>
      <c r="GE75" s="2"/>
      <c r="GF75" s="2"/>
      <c r="GG75" s="4"/>
      <c r="GH75" s="2"/>
      <c r="GI75" s="2"/>
      <c r="GJ75" s="2"/>
    </row>
    <row r="76" spans="1:193">
      <c r="A76" s="2"/>
      <c r="B76" s="2"/>
      <c r="C76" s="2" t="s">
        <v>8</v>
      </c>
      <c r="D76" s="2" t="s">
        <v>9</v>
      </c>
      <c r="E76" s="4">
        <v>19.73</v>
      </c>
      <c r="F76" s="2">
        <v>96</v>
      </c>
      <c r="G76" s="2">
        <v>93</v>
      </c>
      <c r="H76" s="2">
        <v>91</v>
      </c>
      <c r="I76" s="2"/>
      <c r="J76" s="2"/>
      <c r="K76" s="2"/>
      <c r="L76" s="2"/>
      <c r="M76" s="2">
        <f t="shared" ref="M76:M107" si="437">SUM(E76+I76)</f>
        <v>19.73</v>
      </c>
      <c r="N76" s="4">
        <v>1.1399999999999999</v>
      </c>
      <c r="O76" s="7">
        <v>90</v>
      </c>
      <c r="P76" s="7">
        <v>87</v>
      </c>
      <c r="Q76" s="7">
        <v>87</v>
      </c>
      <c r="R76" s="7">
        <v>1.27</v>
      </c>
      <c r="S76" s="7">
        <v>91</v>
      </c>
      <c r="T76" s="7">
        <v>90</v>
      </c>
      <c r="U76" s="7">
        <v>89</v>
      </c>
      <c r="V76" s="7">
        <f t="shared" ref="V76:V107" si="438">SUM(N76+R76)</f>
        <v>2.41</v>
      </c>
      <c r="W76" s="4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>
        <f t="shared" ref="AK76:AK107" si="439">SUM(W76+AA76+AE76+AI76)</f>
        <v>0</v>
      </c>
      <c r="AL76" s="4">
        <v>4.37</v>
      </c>
      <c r="AM76" s="2">
        <v>97</v>
      </c>
      <c r="AN76" s="2">
        <v>91</v>
      </c>
      <c r="AO76" s="2">
        <v>90</v>
      </c>
      <c r="AP76" s="2"/>
      <c r="AQ76" s="2"/>
      <c r="AR76" s="2"/>
      <c r="AS76" s="2"/>
      <c r="AT76" s="2">
        <f t="shared" ref="AT76:AT107" si="440">SUM(AL76+AP76)</f>
        <v>4.37</v>
      </c>
      <c r="AU76" s="6">
        <v>2.84</v>
      </c>
      <c r="AV76" s="1">
        <v>99</v>
      </c>
      <c r="AW76" s="1">
        <v>96</v>
      </c>
      <c r="AX76" s="1">
        <v>96</v>
      </c>
      <c r="AY76" s="2"/>
      <c r="AZ76" s="2"/>
      <c r="BA76" s="2"/>
      <c r="BB76" s="2"/>
      <c r="BC76" s="10">
        <f t="shared" ref="BC76:BC107" si="441">SUM(AU76+AY76)</f>
        <v>2.84</v>
      </c>
      <c r="BD76" s="2">
        <v>15.2</v>
      </c>
      <c r="BE76" s="2">
        <v>98</v>
      </c>
      <c r="BF76" s="2">
        <v>87</v>
      </c>
      <c r="BG76" s="2">
        <v>70</v>
      </c>
      <c r="BL76">
        <f t="shared" ref="BL76:BL107" si="442">SUM(BD76+BH76)</f>
        <v>15.2</v>
      </c>
      <c r="BM76" s="4">
        <v>2.23</v>
      </c>
      <c r="BN76" s="2">
        <v>95</v>
      </c>
      <c r="BO76" s="2">
        <v>81</v>
      </c>
      <c r="BP76" s="2">
        <v>81</v>
      </c>
      <c r="BQ76" s="2">
        <f t="shared" ref="BQ76:BQ107" si="443">SUM(BM76)</f>
        <v>2.23</v>
      </c>
      <c r="BR76" s="6">
        <v>0.41</v>
      </c>
      <c r="BS76" s="1">
        <v>87</v>
      </c>
      <c r="BT76" s="1">
        <v>74</v>
      </c>
      <c r="BU76" s="1">
        <v>70</v>
      </c>
      <c r="BV76" s="1">
        <v>0.56999999999999995</v>
      </c>
      <c r="BW76" s="1">
        <v>94</v>
      </c>
      <c r="BX76" s="1">
        <v>83</v>
      </c>
      <c r="BY76" s="1">
        <v>64</v>
      </c>
      <c r="CD76" s="9">
        <f t="shared" ref="CD76:CD107" si="444">SUM(BR76+BV76+BZ76)</f>
        <v>0.98</v>
      </c>
      <c r="CE76" s="1">
        <v>0.47</v>
      </c>
      <c r="CF76" s="1">
        <v>94</v>
      </c>
      <c r="CG76" s="1">
        <v>94</v>
      </c>
      <c r="CH76" s="1">
        <v>93</v>
      </c>
      <c r="CQ76" s="1">
        <f t="shared" ref="CQ76:CQ107" si="445">SUM(CE76+CI76+CM76)</f>
        <v>0.47</v>
      </c>
      <c r="CR76" s="4"/>
      <c r="CS76" s="2"/>
      <c r="CT76" s="2"/>
      <c r="CU76" s="2"/>
      <c r="CV76" s="2"/>
      <c r="CW76" s="2"/>
      <c r="CX76" s="2"/>
      <c r="CY76" s="2"/>
      <c r="CZ76" s="10">
        <f t="shared" ref="CZ76:CZ107" si="446">SUM(CR76+CV76)</f>
        <v>0</v>
      </c>
      <c r="DI76" s="9">
        <f t="shared" ref="DI76:DI107" si="447">SUM(DA76+DE76)</f>
        <v>0</v>
      </c>
      <c r="DJ76" s="2">
        <v>3.67</v>
      </c>
      <c r="DK76" s="2">
        <v>83</v>
      </c>
      <c r="DL76" s="2">
        <v>81</v>
      </c>
      <c r="DM76" s="2">
        <v>81</v>
      </c>
      <c r="DR76">
        <f t="shared" ref="DR76:DR107" si="448">SUM(DJ76+DN76)</f>
        <v>3.67</v>
      </c>
      <c r="DS76" s="4">
        <v>0.31</v>
      </c>
      <c r="DT76" s="2">
        <v>90</v>
      </c>
      <c r="DU76" s="2">
        <v>64</v>
      </c>
      <c r="DV76" s="2">
        <v>50</v>
      </c>
      <c r="DW76" s="2">
        <v>4.93</v>
      </c>
      <c r="DX76" s="2">
        <v>95</v>
      </c>
      <c r="DY76" s="2">
        <v>94</v>
      </c>
      <c r="DZ76" s="2">
        <v>89</v>
      </c>
      <c r="EA76" s="2"/>
      <c r="EB76" s="2"/>
      <c r="EC76" s="2"/>
      <c r="ED76" s="2"/>
      <c r="EE76" s="2"/>
      <c r="EF76" s="2"/>
      <c r="EG76" s="2"/>
      <c r="EH76" s="2"/>
      <c r="EI76" s="10">
        <f t="shared" ref="EI76:EI107" si="449">SUM(DS76+DW76+EA76+EE76)</f>
        <v>5.2399999999999993</v>
      </c>
      <c r="EJ76" s="2">
        <v>0.64</v>
      </c>
      <c r="EK76" s="2">
        <v>97</v>
      </c>
      <c r="EL76" s="2">
        <v>95</v>
      </c>
      <c r="EM76" s="2">
        <v>94</v>
      </c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10">
        <f t="shared" ref="EZ76:EZ107" si="450">SUM(EJ76+EN76+ER76+EV76)</f>
        <v>0.64</v>
      </c>
      <c r="FA76" s="2">
        <v>0.51</v>
      </c>
      <c r="FB76" s="2">
        <v>52</v>
      </c>
      <c r="FC76" s="2">
        <v>49</v>
      </c>
      <c r="FD76" s="2">
        <v>49</v>
      </c>
      <c r="FE76" s="2"/>
      <c r="FF76" s="2"/>
      <c r="FG76" s="2"/>
      <c r="FH76" s="2"/>
      <c r="FI76" s="10">
        <f t="shared" ref="FI76:FI107" si="451">SUM(FA76+FE76)</f>
        <v>0.51</v>
      </c>
      <c r="FJ76" s="2">
        <v>1.01</v>
      </c>
      <c r="FK76" s="2">
        <v>93</v>
      </c>
      <c r="FL76" s="2">
        <v>93</v>
      </c>
      <c r="FM76" s="2">
        <v>93</v>
      </c>
      <c r="FN76" s="2">
        <v>0.89</v>
      </c>
      <c r="FO76" s="2">
        <v>93</v>
      </c>
      <c r="FP76" s="2">
        <v>90</v>
      </c>
      <c r="FQ76" s="2">
        <v>80</v>
      </c>
      <c r="FR76" s="10">
        <f t="shared" ref="FR76:FR107" si="452">SUM(FJ76+FN76)</f>
        <v>1.9</v>
      </c>
      <c r="FS76" s="2">
        <v>11.08</v>
      </c>
      <c r="FT76" s="2">
        <v>64</v>
      </c>
      <c r="FU76" s="2">
        <v>35</v>
      </c>
      <c r="FV76" s="2">
        <v>35</v>
      </c>
      <c r="FW76" s="2">
        <f t="shared" ref="FW76:FW107" si="453">SUM(FS76)</f>
        <v>11.08</v>
      </c>
      <c r="FX76" s="4"/>
      <c r="FY76" s="2"/>
      <c r="FZ76" s="2"/>
      <c r="GA76" s="2"/>
      <c r="GB76" s="2"/>
      <c r="GC76" s="2"/>
      <c r="GD76" s="2"/>
      <c r="GE76" s="2"/>
      <c r="GF76" s="2">
        <f t="shared" ref="GF76:GF107" si="454">SUM(FX76+GB76)</f>
        <v>0</v>
      </c>
      <c r="GG76" s="4"/>
      <c r="GH76" s="2"/>
      <c r="GI76" s="2"/>
      <c r="GJ76" s="2"/>
      <c r="GK76">
        <f t="shared" ref="GK76:GK107" si="455">SUM(GG76)</f>
        <v>0</v>
      </c>
    </row>
    <row r="77" spans="1:193">
      <c r="A77" s="2">
        <v>30</v>
      </c>
      <c r="B77" s="2">
        <v>36</v>
      </c>
      <c r="C77" s="2" t="s">
        <v>2</v>
      </c>
      <c r="D77" s="2" t="s">
        <v>3</v>
      </c>
      <c r="E77" s="4">
        <v>10</v>
      </c>
      <c r="F77" s="2">
        <v>16250</v>
      </c>
      <c r="G77" s="2">
        <v>16255</v>
      </c>
      <c r="H77" s="2">
        <v>16258</v>
      </c>
      <c r="I77" s="2">
        <v>12</v>
      </c>
      <c r="J77" s="2">
        <v>16250</v>
      </c>
      <c r="K77" s="2">
        <v>16258</v>
      </c>
      <c r="L77" s="2">
        <v>16256</v>
      </c>
      <c r="M77" s="2"/>
      <c r="N77" s="4"/>
      <c r="O77" s="7"/>
      <c r="P77" s="7"/>
      <c r="Q77" s="7"/>
      <c r="R77" s="7"/>
      <c r="S77" s="7"/>
      <c r="T77" s="7"/>
      <c r="U77" s="7"/>
      <c r="V77" s="7"/>
      <c r="W77" s="4">
        <v>1</v>
      </c>
      <c r="X77" s="2">
        <v>15517</v>
      </c>
      <c r="Y77" s="2">
        <v>15707</v>
      </c>
      <c r="Z77" s="2">
        <v>15645</v>
      </c>
      <c r="AA77" s="2">
        <v>2</v>
      </c>
      <c r="AB77" s="2">
        <v>15517</v>
      </c>
      <c r="AC77" s="2">
        <v>15707</v>
      </c>
      <c r="AD77" s="2">
        <v>15716</v>
      </c>
      <c r="AE77" s="2">
        <v>6</v>
      </c>
      <c r="AF77" s="2">
        <v>15515</v>
      </c>
      <c r="AG77" s="2">
        <v>15645</v>
      </c>
      <c r="AH77" s="2">
        <v>15514</v>
      </c>
      <c r="AI77" s="2">
        <v>8</v>
      </c>
      <c r="AJ77" s="2">
        <v>15515</v>
      </c>
      <c r="AK77" s="2"/>
      <c r="AL77" s="4">
        <v>3</v>
      </c>
      <c r="AM77" s="2">
        <v>15500</v>
      </c>
      <c r="AN77" s="2">
        <v>15721</v>
      </c>
      <c r="AO77" s="2">
        <v>15707</v>
      </c>
      <c r="AP77" s="2">
        <v>4</v>
      </c>
      <c r="AQ77" s="2">
        <v>15500</v>
      </c>
      <c r="AR77" s="2">
        <v>15721</v>
      </c>
      <c r="AS77" s="2">
        <v>15515</v>
      </c>
      <c r="AT77" s="3"/>
      <c r="AU77" s="6">
        <v>11</v>
      </c>
      <c r="AV77" s="1">
        <v>56274</v>
      </c>
      <c r="AW77" s="1">
        <v>56390</v>
      </c>
      <c r="AX77" s="1">
        <v>56370</v>
      </c>
      <c r="AY77" s="2"/>
      <c r="AZ77" s="2"/>
      <c r="BA77" s="2"/>
      <c r="BB77" s="2"/>
      <c r="BC77" s="13"/>
      <c r="BD77" s="2">
        <v>16</v>
      </c>
      <c r="BE77" s="2">
        <v>62261</v>
      </c>
      <c r="BF77" s="2">
        <v>62264</v>
      </c>
      <c r="BG77" s="2">
        <v>31712</v>
      </c>
      <c r="BM77" s="4">
        <v>18</v>
      </c>
      <c r="BN77" s="2">
        <v>62311</v>
      </c>
      <c r="BO77" s="2">
        <v>62312</v>
      </c>
      <c r="BP77" s="2">
        <v>62361</v>
      </c>
      <c r="BQ77" s="2"/>
      <c r="BR77" s="6">
        <v>15</v>
      </c>
      <c r="BS77" s="1">
        <v>62563</v>
      </c>
      <c r="BT77" s="1">
        <v>62562</v>
      </c>
      <c r="BU77" s="1">
        <v>62525</v>
      </c>
      <c r="CE77" s="1">
        <v>13</v>
      </c>
      <c r="CF77" s="1">
        <v>62283</v>
      </c>
      <c r="CG77" s="1">
        <v>62285</v>
      </c>
      <c r="CH77" s="1">
        <v>62286</v>
      </c>
      <c r="CI77" s="1">
        <v>14</v>
      </c>
      <c r="CJ77" s="1">
        <v>62285</v>
      </c>
      <c r="CK77" s="1">
        <v>62286</v>
      </c>
      <c r="CL77" s="1">
        <v>62246</v>
      </c>
      <c r="CR77" s="4"/>
      <c r="CS77" s="2"/>
      <c r="CT77" s="2"/>
      <c r="CU77" s="2"/>
      <c r="CV77" s="2"/>
      <c r="CW77" s="2"/>
      <c r="CX77" s="2"/>
      <c r="CY77" s="2"/>
      <c r="CZ77" s="10"/>
      <c r="DA77" s="1">
        <v>25</v>
      </c>
      <c r="DB77" s="1">
        <v>62407</v>
      </c>
      <c r="DC77" s="1">
        <v>62408</v>
      </c>
      <c r="DD77" s="1">
        <v>62439</v>
      </c>
      <c r="DE77" s="1">
        <v>27</v>
      </c>
      <c r="DF77" s="1">
        <v>62407</v>
      </c>
      <c r="DG77" s="1">
        <v>62408</v>
      </c>
      <c r="DH77" s="1">
        <v>62368</v>
      </c>
      <c r="DJ77" s="2"/>
      <c r="DK77" s="2"/>
      <c r="DL77" s="2"/>
      <c r="DM77" s="2"/>
      <c r="DS77" s="4">
        <v>17</v>
      </c>
      <c r="DT77" s="2">
        <v>62441</v>
      </c>
      <c r="DU77" s="2">
        <v>62258</v>
      </c>
      <c r="DV77" s="2">
        <v>62438</v>
      </c>
      <c r="DW77" s="2">
        <v>23</v>
      </c>
      <c r="DX77" s="2">
        <v>62439</v>
      </c>
      <c r="DY77" s="2">
        <v>62440</v>
      </c>
      <c r="DZ77" s="2">
        <v>62438</v>
      </c>
      <c r="EA77" s="2"/>
      <c r="EB77" s="2"/>
      <c r="EC77" s="2"/>
      <c r="ED77" s="2"/>
      <c r="EE77" s="2"/>
      <c r="EF77" s="2"/>
      <c r="EG77" s="2"/>
      <c r="EH77" s="2"/>
      <c r="EI77" s="10"/>
      <c r="EJ77" s="2">
        <v>19</v>
      </c>
      <c r="EK77" s="2">
        <v>62530</v>
      </c>
      <c r="EL77" s="2">
        <v>62441</v>
      </c>
      <c r="EM77" s="2">
        <v>62528</v>
      </c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10"/>
      <c r="FA77">
        <v>21</v>
      </c>
      <c r="FB77">
        <v>62291</v>
      </c>
      <c r="FC77">
        <v>62528</v>
      </c>
      <c r="FD77">
        <v>62470</v>
      </c>
      <c r="FE77" s="2"/>
      <c r="FF77" s="2"/>
      <c r="FG77" s="2"/>
      <c r="FH77" s="2"/>
      <c r="FI77" s="10"/>
      <c r="FJ77" s="2">
        <v>5</v>
      </c>
      <c r="FK77" s="2">
        <v>15480</v>
      </c>
      <c r="FL77" s="2">
        <v>15514</v>
      </c>
      <c r="FM77" s="2">
        <v>15515</v>
      </c>
      <c r="FN77" s="2"/>
      <c r="FO77" s="2"/>
      <c r="FP77" s="2"/>
      <c r="FQ77" s="2"/>
      <c r="FR77" s="10"/>
      <c r="FS77" s="2">
        <v>26</v>
      </c>
      <c r="FT77" s="2">
        <v>76518</v>
      </c>
      <c r="FU77" s="2">
        <v>64722</v>
      </c>
      <c r="FV77" s="2">
        <v>10449</v>
      </c>
      <c r="FW77" s="2"/>
      <c r="FX77" s="4">
        <v>20</v>
      </c>
      <c r="FY77" s="2">
        <v>62421</v>
      </c>
      <c r="FZ77" s="2">
        <v>62246</v>
      </c>
      <c r="GA77" s="2">
        <v>62285</v>
      </c>
      <c r="GB77" s="2"/>
      <c r="GC77" s="2"/>
      <c r="GD77" s="2"/>
      <c r="GE77" s="2"/>
      <c r="GF77" s="2"/>
      <c r="GG77" s="4">
        <v>22</v>
      </c>
      <c r="GH77" s="2">
        <v>62379</v>
      </c>
      <c r="GI77" s="2">
        <v>62445</v>
      </c>
      <c r="GJ77" s="2">
        <v>62525</v>
      </c>
    </row>
    <row r="78" spans="1:193">
      <c r="A78" s="2"/>
      <c r="B78" s="2"/>
      <c r="C78" s="2" t="s">
        <v>4</v>
      </c>
      <c r="D78" s="2" t="s">
        <v>5</v>
      </c>
      <c r="E78" s="4">
        <v>7.4950000000000001</v>
      </c>
      <c r="F78" s="2" t="s">
        <v>0</v>
      </c>
      <c r="G78" s="2" t="s">
        <v>1</v>
      </c>
      <c r="H78" s="2" t="s">
        <v>1</v>
      </c>
      <c r="I78" s="2">
        <v>8.0809999999999995</v>
      </c>
      <c r="J78" s="2" t="s">
        <v>0</v>
      </c>
      <c r="K78" s="2" t="s">
        <v>1</v>
      </c>
      <c r="L78" s="2" t="s">
        <v>0</v>
      </c>
      <c r="M78" s="2"/>
      <c r="N78" s="4"/>
      <c r="O78" s="7"/>
      <c r="P78" s="7"/>
      <c r="Q78" s="7"/>
      <c r="R78" s="7"/>
      <c r="S78" s="7"/>
      <c r="T78" s="7"/>
      <c r="U78" s="7"/>
      <c r="V78" s="7"/>
      <c r="W78" s="4">
        <v>4.7779999999999996</v>
      </c>
      <c r="X78" s="2" t="s">
        <v>28</v>
      </c>
      <c r="Y78" s="2" t="s">
        <v>19</v>
      </c>
      <c r="Z78" s="2" t="s">
        <v>30</v>
      </c>
      <c r="AA78" s="2">
        <v>4.8659999999999997</v>
      </c>
      <c r="AB78" s="2" t="s">
        <v>28</v>
      </c>
      <c r="AC78" s="2" t="s">
        <v>19</v>
      </c>
      <c r="AD78" s="2" t="s">
        <v>35</v>
      </c>
      <c r="AE78" s="2">
        <v>5.6120000000000001</v>
      </c>
      <c r="AF78" s="2" t="s">
        <v>28</v>
      </c>
      <c r="AG78" s="2" t="s">
        <v>30</v>
      </c>
      <c r="AH78" s="2" t="s">
        <v>40</v>
      </c>
      <c r="AI78" s="2">
        <v>5.8040000000000003</v>
      </c>
      <c r="AJ78" s="2" t="s">
        <v>28</v>
      </c>
      <c r="AK78" s="2"/>
      <c r="AL78" s="4">
        <v>5.2830000000000004</v>
      </c>
      <c r="AM78" s="2" t="s">
        <v>24</v>
      </c>
      <c r="AN78" s="2" t="s">
        <v>25</v>
      </c>
      <c r="AO78" s="2" t="s">
        <v>19</v>
      </c>
      <c r="AP78" s="2">
        <v>5.3550000000000004</v>
      </c>
      <c r="AQ78" s="2" t="s">
        <v>24</v>
      </c>
      <c r="AR78" s="2" t="s">
        <v>25</v>
      </c>
      <c r="AS78" s="2" t="s">
        <v>28</v>
      </c>
      <c r="AT78" s="2"/>
      <c r="AU78" s="6">
        <v>7.968</v>
      </c>
      <c r="AV78" s="1" t="s">
        <v>66</v>
      </c>
      <c r="AW78" s="1" t="s">
        <v>66</v>
      </c>
      <c r="AX78" s="1" t="s">
        <v>65</v>
      </c>
      <c r="AY78" s="2"/>
      <c r="AZ78" s="2"/>
      <c r="BA78" s="2"/>
      <c r="BB78" s="2"/>
      <c r="BC78" s="10"/>
      <c r="BD78" s="2">
        <v>9.0419999999999998</v>
      </c>
      <c r="BE78" s="2" t="s">
        <v>75</v>
      </c>
      <c r="BF78" s="2" t="s">
        <v>75</v>
      </c>
      <c r="BG78" s="2" t="s">
        <v>80</v>
      </c>
      <c r="BM78" s="4">
        <v>9.2910000000000004</v>
      </c>
      <c r="BN78" s="2" t="s">
        <v>85</v>
      </c>
      <c r="BO78" s="2" t="s">
        <v>85</v>
      </c>
      <c r="BP78" s="2" t="s">
        <v>86</v>
      </c>
      <c r="BQ78" s="2"/>
      <c r="BR78" s="6">
        <v>8.7539999999999996</v>
      </c>
      <c r="BS78" s="1" t="s">
        <v>94</v>
      </c>
      <c r="BT78" s="1" t="s">
        <v>94</v>
      </c>
      <c r="BU78" s="1" t="s">
        <v>96</v>
      </c>
      <c r="CE78" s="1">
        <v>8.4410000000000007</v>
      </c>
      <c r="CF78" s="1" t="s">
        <v>100</v>
      </c>
      <c r="CG78" s="1" t="s">
        <v>100</v>
      </c>
      <c r="CH78" s="1" t="s">
        <v>100</v>
      </c>
      <c r="CI78" s="1">
        <v>8.69</v>
      </c>
      <c r="CJ78" s="1" t="s">
        <v>100</v>
      </c>
      <c r="CK78" s="1" t="s">
        <v>100</v>
      </c>
      <c r="CL78" s="1" t="s">
        <v>103</v>
      </c>
      <c r="CR78" s="4"/>
      <c r="CS78" s="2"/>
      <c r="CT78" s="2"/>
      <c r="CU78" s="2"/>
      <c r="CV78" s="2"/>
      <c r="CW78" s="2"/>
      <c r="CX78" s="2"/>
      <c r="CY78" s="2"/>
      <c r="CZ78" s="10"/>
      <c r="DA78" s="1">
        <v>9.7479999999999993</v>
      </c>
      <c r="DB78" s="1" t="s">
        <v>111</v>
      </c>
      <c r="DC78" s="1" t="s">
        <v>111</v>
      </c>
      <c r="DD78" s="1" t="s">
        <v>120</v>
      </c>
      <c r="DE78" s="1">
        <v>10.397</v>
      </c>
      <c r="DF78" s="1" t="s">
        <v>111</v>
      </c>
      <c r="DG78" s="1" t="s">
        <v>111</v>
      </c>
      <c r="DH78" s="1" t="s">
        <v>118</v>
      </c>
      <c r="DJ78" s="2"/>
      <c r="DK78" s="2"/>
      <c r="DL78" s="2"/>
      <c r="DM78" s="2"/>
      <c r="DS78" s="4">
        <v>9.2270000000000003</v>
      </c>
      <c r="DT78" s="2" t="s">
        <v>108</v>
      </c>
      <c r="DU78" s="2" t="s">
        <v>107</v>
      </c>
      <c r="DV78" s="2" t="s">
        <v>108</v>
      </c>
      <c r="DW78" s="2">
        <v>9.6280000000000001</v>
      </c>
      <c r="DX78" s="2" t="s">
        <v>108</v>
      </c>
      <c r="DY78" s="2" t="s">
        <v>108</v>
      </c>
      <c r="DZ78" s="2" t="s">
        <v>108</v>
      </c>
      <c r="EA78" s="2"/>
      <c r="EB78" s="2"/>
      <c r="EC78" s="2"/>
      <c r="ED78" s="2"/>
      <c r="EE78" s="2"/>
      <c r="EF78" s="2"/>
      <c r="EG78" s="2"/>
      <c r="EH78" s="2"/>
      <c r="EI78" s="10"/>
      <c r="EJ78" s="2">
        <v>9.3550000000000004</v>
      </c>
      <c r="EK78" s="2" t="s">
        <v>96</v>
      </c>
      <c r="EL78" s="2" t="s">
        <v>108</v>
      </c>
      <c r="EM78" s="2" t="s">
        <v>96</v>
      </c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10"/>
      <c r="FA78">
        <v>9.5069999999999997</v>
      </c>
      <c r="FB78" t="s">
        <v>147</v>
      </c>
      <c r="FC78" t="s">
        <v>96</v>
      </c>
      <c r="FD78" t="s">
        <v>159</v>
      </c>
      <c r="FE78" s="2"/>
      <c r="FF78" s="2"/>
      <c r="FG78" s="2"/>
      <c r="FH78" s="2"/>
      <c r="FI78" s="10"/>
      <c r="FJ78" s="2">
        <v>5.556</v>
      </c>
      <c r="FK78" s="2" t="s">
        <v>31</v>
      </c>
      <c r="FL78" s="2" t="s">
        <v>40</v>
      </c>
      <c r="FM78" s="2" t="s">
        <v>28</v>
      </c>
      <c r="FN78" s="2"/>
      <c r="FO78" s="2"/>
      <c r="FP78" s="2"/>
      <c r="FQ78" s="2"/>
      <c r="FR78" s="10"/>
      <c r="FS78" s="2">
        <v>10.076000000000001</v>
      </c>
      <c r="FT78" s="2" t="s">
        <v>198</v>
      </c>
      <c r="FU78" s="2" t="s">
        <v>180</v>
      </c>
      <c r="FV78" s="2" t="s">
        <v>179</v>
      </c>
      <c r="FW78" s="2"/>
      <c r="FX78" s="4">
        <v>9.4510000000000005</v>
      </c>
      <c r="FY78" s="2" t="s">
        <v>95</v>
      </c>
      <c r="FZ78" s="2" t="s">
        <v>103</v>
      </c>
      <c r="GA78" s="2" t="s">
        <v>100</v>
      </c>
      <c r="GB78" s="2"/>
      <c r="GC78" s="2"/>
      <c r="GD78" s="2"/>
      <c r="GE78" s="2"/>
      <c r="GF78" s="2"/>
      <c r="GG78" s="4">
        <v>9.5389999999999997</v>
      </c>
      <c r="GH78" s="2" t="s">
        <v>97</v>
      </c>
      <c r="GI78" s="2" t="s">
        <v>139</v>
      </c>
      <c r="GJ78" s="2" t="s">
        <v>96</v>
      </c>
    </row>
    <row r="79" spans="1:193">
      <c r="A79" s="2"/>
      <c r="B79" s="2"/>
      <c r="C79" s="2" t="s">
        <v>8</v>
      </c>
      <c r="D79" s="2" t="s">
        <v>9</v>
      </c>
      <c r="E79" s="4">
        <v>22.09</v>
      </c>
      <c r="F79" s="2">
        <v>93</v>
      </c>
      <c r="G79" s="2">
        <v>91</v>
      </c>
      <c r="H79" s="2">
        <v>91</v>
      </c>
      <c r="I79" s="2">
        <v>0.82</v>
      </c>
      <c r="J79" s="2">
        <v>72</v>
      </c>
      <c r="K79" s="2">
        <v>72</v>
      </c>
      <c r="L79" s="2">
        <v>64</v>
      </c>
      <c r="M79" s="2">
        <f t="shared" si="228"/>
        <v>22.91</v>
      </c>
      <c r="N79" s="4"/>
      <c r="O79" s="7"/>
      <c r="P79" s="7"/>
      <c r="Q79" s="7"/>
      <c r="R79" s="7"/>
      <c r="S79" s="7"/>
      <c r="T79" s="7"/>
      <c r="U79" s="7"/>
      <c r="V79" s="7">
        <f t="shared" ref="V79:V110" si="456">SUM(N79+R79)</f>
        <v>0</v>
      </c>
      <c r="W79" s="4">
        <v>0.92</v>
      </c>
      <c r="X79" s="2">
        <v>96</v>
      </c>
      <c r="Y79" s="2">
        <v>94</v>
      </c>
      <c r="Z79" s="2">
        <v>87</v>
      </c>
      <c r="AA79" s="2">
        <v>0.8</v>
      </c>
      <c r="AB79" s="2">
        <v>96</v>
      </c>
      <c r="AC79" s="2">
        <v>64</v>
      </c>
      <c r="AD79" s="2">
        <v>60</v>
      </c>
      <c r="AE79" s="2">
        <v>2.62</v>
      </c>
      <c r="AF79" s="2">
        <v>91</v>
      </c>
      <c r="AG79" s="2">
        <v>91</v>
      </c>
      <c r="AH79" s="2">
        <v>91</v>
      </c>
      <c r="AI79" s="2">
        <v>3.74</v>
      </c>
      <c r="AJ79" s="2">
        <v>70</v>
      </c>
      <c r="AK79" s="2">
        <f t="shared" ref="AK79:AK110" si="457">SUM(W79+AA79+AE79+AI79)</f>
        <v>8.08</v>
      </c>
      <c r="AL79" s="4">
        <v>3.29</v>
      </c>
      <c r="AM79" s="2">
        <v>95</v>
      </c>
      <c r="AN79" s="2">
        <v>95</v>
      </c>
      <c r="AO79" s="2">
        <v>91</v>
      </c>
      <c r="AP79" s="2">
        <v>3.01</v>
      </c>
      <c r="AQ79" s="2">
        <v>97</v>
      </c>
      <c r="AR79" s="2">
        <v>94</v>
      </c>
      <c r="AS79" s="2">
        <v>93</v>
      </c>
      <c r="AT79" s="2">
        <f t="shared" ref="AT79:AT110" si="458">SUM(AL79+AP79)</f>
        <v>6.3</v>
      </c>
      <c r="AU79" s="6">
        <v>3.66</v>
      </c>
      <c r="AV79" s="1">
        <v>95</v>
      </c>
      <c r="AW79" s="1">
        <v>95</v>
      </c>
      <c r="AX79" s="1">
        <v>94</v>
      </c>
      <c r="AY79" s="2"/>
      <c r="AZ79" s="2"/>
      <c r="BA79" s="2"/>
      <c r="BB79" s="2"/>
      <c r="BC79" s="10">
        <f t="shared" ref="BC79:BC110" si="459">SUM(AU79+AY79)</f>
        <v>3.66</v>
      </c>
      <c r="BD79" s="2">
        <v>9.41</v>
      </c>
      <c r="BE79" s="2">
        <v>97</v>
      </c>
      <c r="BF79" s="2">
        <v>86</v>
      </c>
      <c r="BG79" s="2">
        <v>43</v>
      </c>
      <c r="BL79">
        <f t="shared" ref="BL79:BL110" si="460">SUM(BD79+BH79)</f>
        <v>9.41</v>
      </c>
      <c r="BM79" s="4">
        <v>2.4500000000000002</v>
      </c>
      <c r="BN79" s="2">
        <v>95</v>
      </c>
      <c r="BO79" s="2">
        <v>87</v>
      </c>
      <c r="BP79" s="2">
        <v>70</v>
      </c>
      <c r="BQ79" s="2">
        <f t="shared" ref="BQ79:BQ110" si="461">SUM(BM79)</f>
        <v>2.4500000000000002</v>
      </c>
      <c r="BR79" s="6">
        <v>1.87</v>
      </c>
      <c r="BS79" s="1">
        <v>96</v>
      </c>
      <c r="BT79" s="1">
        <v>91</v>
      </c>
      <c r="BU79" s="1">
        <v>90</v>
      </c>
      <c r="CD79" s="9">
        <f t="shared" ref="CD79:CD110" si="462">SUM(BR79+BV79+BZ79)</f>
        <v>1.87</v>
      </c>
      <c r="CE79" s="1">
        <v>1.39</v>
      </c>
      <c r="CF79" s="1">
        <v>96</v>
      </c>
      <c r="CG79" s="1">
        <v>93</v>
      </c>
      <c r="CH79" s="1">
        <v>91</v>
      </c>
      <c r="CI79" s="1">
        <v>1.1299999999999999</v>
      </c>
      <c r="CJ79" s="1">
        <v>87</v>
      </c>
      <c r="CK79" s="1">
        <v>76</v>
      </c>
      <c r="CL79" s="1">
        <v>70</v>
      </c>
      <c r="CQ79" s="1">
        <f t="shared" ref="CQ79:CQ110" si="463">SUM(CE79+CI79+CM79)</f>
        <v>2.5199999999999996</v>
      </c>
      <c r="CR79" s="4"/>
      <c r="CS79" s="2"/>
      <c r="CT79" s="2"/>
      <c r="CU79" s="2"/>
      <c r="CV79" s="2"/>
      <c r="CW79" s="2"/>
      <c r="CX79" s="2"/>
      <c r="CY79" s="2"/>
      <c r="CZ79" s="10">
        <f t="shared" ref="CZ79:CZ110" si="464">SUM(CR79+CV79)</f>
        <v>0</v>
      </c>
      <c r="DA79" s="1">
        <v>1.05</v>
      </c>
      <c r="DB79" s="1">
        <v>87</v>
      </c>
      <c r="DC79" s="1">
        <v>87</v>
      </c>
      <c r="DD79" s="1">
        <v>72</v>
      </c>
      <c r="DE79" s="1">
        <v>0.72</v>
      </c>
      <c r="DF79" s="1">
        <v>91</v>
      </c>
      <c r="DG79" s="1">
        <v>91</v>
      </c>
      <c r="DH79" s="1">
        <v>46</v>
      </c>
      <c r="DI79" s="9">
        <f t="shared" ref="DI79:DI110" si="465">SUM(DA79+DE79)</f>
        <v>1.77</v>
      </c>
      <c r="DJ79" s="2"/>
      <c r="DK79" s="2"/>
      <c r="DL79" s="2"/>
      <c r="DM79" s="2"/>
      <c r="DR79">
        <f t="shared" ref="DR79:DR110" si="466">SUM(DJ79+DN79)</f>
        <v>0</v>
      </c>
      <c r="DS79" s="4">
        <v>0.38</v>
      </c>
      <c r="DT79" s="2">
        <v>81</v>
      </c>
      <c r="DU79" s="2">
        <v>81</v>
      </c>
      <c r="DV79" s="2">
        <v>64</v>
      </c>
      <c r="DW79" s="2">
        <v>3.06</v>
      </c>
      <c r="DX79" s="2">
        <v>98</v>
      </c>
      <c r="DY79" s="2">
        <v>89</v>
      </c>
      <c r="DZ79" s="2">
        <v>89</v>
      </c>
      <c r="EA79" s="2"/>
      <c r="EB79" s="2"/>
      <c r="EC79" s="2"/>
      <c r="ED79" s="2"/>
      <c r="EE79" s="2"/>
      <c r="EF79" s="2"/>
      <c r="EG79" s="2"/>
      <c r="EH79" s="2"/>
      <c r="EI79" s="10">
        <f t="shared" ref="EI79:EI110" si="467">SUM(DS79+DW79+EA79+EE79)</f>
        <v>3.44</v>
      </c>
      <c r="EJ79" s="2">
        <v>0.72</v>
      </c>
      <c r="EK79" s="2">
        <v>90</v>
      </c>
      <c r="EL79" s="2">
        <v>87</v>
      </c>
      <c r="EM79" s="2">
        <v>87</v>
      </c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10">
        <f t="shared" ref="EZ79:EZ110" si="468">SUM(EJ79+EN79+ER79+EV79)</f>
        <v>0.72</v>
      </c>
      <c r="FA79">
        <v>1.61</v>
      </c>
      <c r="FB79">
        <v>93</v>
      </c>
      <c r="FC79">
        <v>93</v>
      </c>
      <c r="FD79">
        <v>92</v>
      </c>
      <c r="FE79" s="2"/>
      <c r="FF79" s="2"/>
      <c r="FG79" s="2"/>
      <c r="FH79" s="2"/>
      <c r="FI79" s="10">
        <f t="shared" ref="FI79:FI110" si="469">SUM(FA79+FE79)</f>
        <v>1.61</v>
      </c>
      <c r="FJ79" s="2">
        <v>3.06</v>
      </c>
      <c r="FK79" s="2">
        <v>93</v>
      </c>
      <c r="FL79" s="2">
        <v>91</v>
      </c>
      <c r="FM79" s="2">
        <v>91</v>
      </c>
      <c r="FN79" s="2"/>
      <c r="FO79" s="2"/>
      <c r="FP79" s="2"/>
      <c r="FQ79" s="2"/>
      <c r="FR79" s="10">
        <f t="shared" ref="FR79:FR110" si="470">SUM(FJ79+FN79)</f>
        <v>3.06</v>
      </c>
      <c r="FS79" s="2">
        <v>5.81</v>
      </c>
      <c r="FT79" s="2">
        <v>58</v>
      </c>
      <c r="FU79" s="2">
        <v>30</v>
      </c>
      <c r="FV79" s="2">
        <v>30</v>
      </c>
      <c r="FW79" s="2">
        <f t="shared" ref="FW79:FW110" si="471">SUM(FS79)</f>
        <v>5.81</v>
      </c>
      <c r="FX79" s="4">
        <v>0.86</v>
      </c>
      <c r="FY79" s="2">
        <v>95</v>
      </c>
      <c r="FZ79" s="2">
        <v>87</v>
      </c>
      <c r="GA79" s="2">
        <v>80</v>
      </c>
      <c r="GB79" s="2"/>
      <c r="GC79" s="2"/>
      <c r="GD79" s="2"/>
      <c r="GE79" s="2"/>
      <c r="GF79" s="2">
        <f t="shared" ref="GF79:GF110" si="472">SUM(FX79+GB79)</f>
        <v>0.86</v>
      </c>
      <c r="GG79" s="4">
        <v>0.99</v>
      </c>
      <c r="GH79" s="2">
        <v>93</v>
      </c>
      <c r="GI79" s="2">
        <v>83</v>
      </c>
      <c r="GJ79" s="2">
        <v>81</v>
      </c>
      <c r="GK79">
        <f t="shared" ref="GK79:GK110" si="473">SUM(GG79)</f>
        <v>0.99</v>
      </c>
    </row>
    <row r="80" spans="1:193">
      <c r="A80" s="2">
        <v>31</v>
      </c>
      <c r="B80" s="2">
        <v>25</v>
      </c>
      <c r="C80" s="2" t="s">
        <v>2</v>
      </c>
      <c r="D80" s="2" t="s">
        <v>3</v>
      </c>
      <c r="E80" s="4">
        <v>4</v>
      </c>
      <c r="F80" s="2">
        <v>16250</v>
      </c>
      <c r="G80" s="2">
        <v>16236</v>
      </c>
      <c r="H80" s="2">
        <v>16255</v>
      </c>
      <c r="I80" s="2"/>
      <c r="J80" s="2"/>
      <c r="K80" s="2"/>
      <c r="L80" s="2"/>
      <c r="M80" s="2"/>
      <c r="N80" s="4"/>
      <c r="O80" s="7"/>
      <c r="P80" s="7"/>
      <c r="Q80" s="7"/>
      <c r="R80" s="7"/>
      <c r="S80" s="7"/>
      <c r="T80" s="7"/>
      <c r="U80" s="7"/>
      <c r="V80" s="7"/>
      <c r="W80" s="4">
        <v>1</v>
      </c>
      <c r="X80" s="2">
        <v>15517</v>
      </c>
      <c r="Y80" s="2">
        <v>15500</v>
      </c>
      <c r="Z80" s="2">
        <v>15707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4"/>
      <c r="AM80" s="2"/>
      <c r="AN80" s="2"/>
      <c r="AO80" s="2"/>
      <c r="AP80" s="2"/>
      <c r="AQ80" s="2"/>
      <c r="AR80" s="2"/>
      <c r="AS80" s="2"/>
      <c r="AT80" s="3"/>
      <c r="AU80" s="6">
        <v>5</v>
      </c>
      <c r="AV80" s="1">
        <v>56274</v>
      </c>
      <c r="AW80" s="1">
        <v>56370</v>
      </c>
      <c r="AX80" s="1">
        <v>56372</v>
      </c>
      <c r="AY80" s="2"/>
      <c r="AZ80" s="2"/>
      <c r="BA80" s="2"/>
      <c r="BB80" s="2"/>
      <c r="BC80" s="13"/>
      <c r="BD80" s="2">
        <v>9</v>
      </c>
      <c r="BE80" s="2">
        <v>62261</v>
      </c>
      <c r="BF80" s="2">
        <v>62432</v>
      </c>
      <c r="BG80" s="2">
        <v>62378</v>
      </c>
      <c r="BM80" s="2">
        <v>10</v>
      </c>
      <c r="BN80" s="2">
        <v>62311</v>
      </c>
      <c r="BO80" s="2">
        <v>62361</v>
      </c>
      <c r="BP80" s="2">
        <v>62312</v>
      </c>
      <c r="BQ80" s="2"/>
      <c r="BR80" s="6">
        <v>8</v>
      </c>
      <c r="BS80" s="1">
        <v>62562</v>
      </c>
      <c r="BT80" s="1">
        <v>62563</v>
      </c>
      <c r="BU80" s="1">
        <v>62553</v>
      </c>
      <c r="BV80" s="1">
        <v>12</v>
      </c>
      <c r="BW80" s="1">
        <v>62562</v>
      </c>
      <c r="BX80" s="1">
        <v>62421</v>
      </c>
      <c r="BY80" s="1">
        <v>62246</v>
      </c>
      <c r="CE80" s="1">
        <v>6</v>
      </c>
      <c r="CF80" s="1">
        <v>62286</v>
      </c>
      <c r="CG80" s="1">
        <v>31232</v>
      </c>
      <c r="CH80" s="1">
        <v>62441</v>
      </c>
      <c r="CR80" s="4">
        <v>7</v>
      </c>
      <c r="CS80" s="2">
        <v>62244</v>
      </c>
      <c r="CT80" s="2">
        <v>62415</v>
      </c>
      <c r="CU80" s="2">
        <v>62246</v>
      </c>
      <c r="CV80" s="2"/>
      <c r="CW80" s="2"/>
      <c r="CX80" s="2"/>
      <c r="CY80" s="2"/>
      <c r="CZ80" s="10"/>
      <c r="DA80" s="1">
        <v>19</v>
      </c>
      <c r="DB80" s="1">
        <v>62408</v>
      </c>
      <c r="DC80" s="1">
        <v>62407</v>
      </c>
      <c r="DD80" s="1">
        <v>62306</v>
      </c>
      <c r="DJ80" s="2"/>
      <c r="DK80" s="2"/>
      <c r="DL80" s="2"/>
      <c r="DM80" s="2"/>
      <c r="DS80" s="4">
        <v>15</v>
      </c>
      <c r="DT80" s="2">
        <v>62439</v>
      </c>
      <c r="DU80" s="2">
        <v>62441</v>
      </c>
      <c r="DV80" s="2">
        <v>62440</v>
      </c>
      <c r="DW80" s="2">
        <v>16</v>
      </c>
      <c r="DX80" s="2">
        <v>62438</v>
      </c>
      <c r="DY80" s="2">
        <v>62530</v>
      </c>
      <c r="DZ80" s="2">
        <v>62525</v>
      </c>
      <c r="EA80" s="2"/>
      <c r="EB80" s="2"/>
      <c r="EC80" s="2"/>
      <c r="ED80" s="2"/>
      <c r="EE80" s="2"/>
      <c r="EF80" s="2"/>
      <c r="EG80" s="2"/>
      <c r="EH80" s="2"/>
      <c r="EI80" s="10"/>
      <c r="EJ80" s="2">
        <v>20</v>
      </c>
      <c r="EK80" s="2">
        <v>62528</v>
      </c>
      <c r="EL80" s="2">
        <v>62525</v>
      </c>
      <c r="EM80" s="2">
        <v>62379</v>
      </c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10"/>
      <c r="FA80" s="2">
        <v>13</v>
      </c>
      <c r="FB80" s="2">
        <v>62470</v>
      </c>
      <c r="FC80" s="2">
        <v>62503</v>
      </c>
      <c r="FD80" s="2">
        <v>62490</v>
      </c>
      <c r="FE80" s="2"/>
      <c r="FF80" s="2"/>
      <c r="FG80" s="2"/>
      <c r="FH80" s="2"/>
      <c r="FI80" s="10"/>
      <c r="FJ80" s="2"/>
      <c r="FK80" s="2"/>
      <c r="FL80" s="2"/>
      <c r="FM80" s="2"/>
      <c r="FN80" s="2"/>
      <c r="FO80" s="2"/>
      <c r="FP80" s="2"/>
      <c r="FQ80" s="2"/>
      <c r="FR80" s="10"/>
      <c r="FS80" s="2"/>
      <c r="FT80" s="2"/>
      <c r="FU80" s="2"/>
      <c r="FV80" s="2"/>
      <c r="FW80" s="2"/>
      <c r="FX80" s="4">
        <v>11</v>
      </c>
      <c r="FY80" s="2">
        <v>62421</v>
      </c>
      <c r="FZ80" s="2">
        <v>62246</v>
      </c>
      <c r="GA80" s="2">
        <v>62441</v>
      </c>
      <c r="GB80" s="2">
        <v>14</v>
      </c>
      <c r="GC80" s="2">
        <v>62421</v>
      </c>
      <c r="GD80" s="2">
        <v>62523</v>
      </c>
      <c r="GE80" s="2">
        <v>62445</v>
      </c>
      <c r="GF80" s="2"/>
      <c r="GG80" s="4"/>
      <c r="GH80" s="2"/>
      <c r="GI80" s="2"/>
      <c r="GJ80" s="2"/>
    </row>
    <row r="81" spans="1:193">
      <c r="A81" s="2"/>
      <c r="B81" s="2"/>
      <c r="C81" s="2" t="s">
        <v>4</v>
      </c>
      <c r="D81" s="2" t="s">
        <v>5</v>
      </c>
      <c r="E81" s="4">
        <v>7.4950000000000001</v>
      </c>
      <c r="F81" s="2" t="s">
        <v>0</v>
      </c>
      <c r="G81" s="2" t="s">
        <v>7</v>
      </c>
      <c r="H81" s="2" t="s">
        <v>1</v>
      </c>
      <c r="I81" s="2"/>
      <c r="J81" s="2"/>
      <c r="K81" s="2"/>
      <c r="L81" s="2"/>
      <c r="M81" s="2"/>
      <c r="N81" s="4"/>
      <c r="O81" s="7"/>
      <c r="P81" s="7"/>
      <c r="Q81" s="7"/>
      <c r="R81" s="7"/>
      <c r="S81" s="7"/>
      <c r="T81" s="7"/>
      <c r="U81" s="7"/>
      <c r="V81" s="7"/>
      <c r="W81" s="4">
        <v>5.2830000000000004</v>
      </c>
      <c r="X81" s="2" t="s">
        <v>28</v>
      </c>
      <c r="Y81" s="2" t="s">
        <v>24</v>
      </c>
      <c r="Z81" s="2" t="s">
        <v>19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4"/>
      <c r="AM81" s="2"/>
      <c r="AN81" s="2"/>
      <c r="AO81" s="2"/>
      <c r="AP81" s="2"/>
      <c r="AQ81" s="2"/>
      <c r="AR81" s="2"/>
      <c r="AS81" s="2"/>
      <c r="AT81" s="2"/>
      <c r="AU81" s="6">
        <v>7.968</v>
      </c>
      <c r="AV81" s="1" t="s">
        <v>66</v>
      </c>
      <c r="AW81" s="1" t="s">
        <v>65</v>
      </c>
      <c r="AX81" s="1" t="s">
        <v>65</v>
      </c>
      <c r="AY81" s="2"/>
      <c r="AZ81" s="2"/>
      <c r="BA81" s="2"/>
      <c r="BB81" s="2"/>
      <c r="BC81" s="10"/>
      <c r="BD81" s="2">
        <v>9.0500000000000007</v>
      </c>
      <c r="BE81" s="2" t="s">
        <v>75</v>
      </c>
      <c r="BF81" s="2" t="s">
        <v>74</v>
      </c>
      <c r="BG81" s="2" t="s">
        <v>76</v>
      </c>
      <c r="BM81" s="2">
        <v>9.2910000000000004</v>
      </c>
      <c r="BN81" s="2" t="s">
        <v>85</v>
      </c>
      <c r="BO81" s="2" t="s">
        <v>86</v>
      </c>
      <c r="BP81" s="2" t="s">
        <v>85</v>
      </c>
      <c r="BQ81" s="2"/>
      <c r="BR81" s="6">
        <v>8.7539999999999996</v>
      </c>
      <c r="BS81" s="1" t="s">
        <v>94</v>
      </c>
      <c r="BT81" s="1" t="s">
        <v>94</v>
      </c>
      <c r="BU81" s="1" t="s">
        <v>106</v>
      </c>
      <c r="BV81" s="1">
        <v>9.4510000000000005</v>
      </c>
      <c r="BW81" s="1" t="s">
        <v>94</v>
      </c>
      <c r="BX81" s="1" t="s">
        <v>95</v>
      </c>
      <c r="BY81" s="1" t="s">
        <v>103</v>
      </c>
      <c r="CE81" s="1">
        <v>8.4329999999999998</v>
      </c>
      <c r="CF81" s="1" t="s">
        <v>100</v>
      </c>
      <c r="CG81" s="1" t="s">
        <v>109</v>
      </c>
      <c r="CH81" s="1" t="s">
        <v>108</v>
      </c>
      <c r="CR81" s="4">
        <v>8.6890000000000001</v>
      </c>
      <c r="CS81" s="2" t="s">
        <v>103</v>
      </c>
      <c r="CT81" s="2" t="s">
        <v>104</v>
      </c>
      <c r="CU81" s="2" t="s">
        <v>103</v>
      </c>
      <c r="CV81" s="2"/>
      <c r="CW81" s="2"/>
      <c r="CX81" s="2"/>
      <c r="CY81" s="2"/>
      <c r="CZ81" s="10"/>
      <c r="DA81" s="1">
        <v>10.397</v>
      </c>
      <c r="DB81" s="1" t="s">
        <v>111</v>
      </c>
      <c r="DC81" s="1" t="s">
        <v>111</v>
      </c>
      <c r="DD81" s="1" t="s">
        <v>122</v>
      </c>
      <c r="DJ81" s="2"/>
      <c r="DK81" s="2"/>
      <c r="DL81" s="2"/>
      <c r="DM81" s="2"/>
      <c r="DS81" s="4">
        <v>9.6270000000000007</v>
      </c>
      <c r="DT81" s="2" t="s">
        <v>108</v>
      </c>
      <c r="DU81" s="2" t="s">
        <v>108</v>
      </c>
      <c r="DV81" s="2" t="s">
        <v>108</v>
      </c>
      <c r="DW81" s="2">
        <v>9.6750000000000007</v>
      </c>
      <c r="DX81" s="2" t="s">
        <v>108</v>
      </c>
      <c r="DY81" s="2" t="s">
        <v>96</v>
      </c>
      <c r="DZ81" s="2" t="s">
        <v>96</v>
      </c>
      <c r="EA81" s="2"/>
      <c r="EB81" s="2"/>
      <c r="EC81" s="2"/>
      <c r="ED81" s="2"/>
      <c r="EE81" s="2"/>
      <c r="EF81" s="2"/>
      <c r="EG81" s="2"/>
      <c r="EH81" s="2"/>
      <c r="EI81" s="10"/>
      <c r="EJ81" s="2">
        <v>10.493</v>
      </c>
      <c r="EK81" s="2" t="s">
        <v>96</v>
      </c>
      <c r="EL81" s="2" t="s">
        <v>96</v>
      </c>
      <c r="EM81" s="2" t="s">
        <v>97</v>
      </c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10"/>
      <c r="FA81" s="2">
        <v>9.5069999999999997</v>
      </c>
      <c r="FB81" s="2" t="s">
        <v>147</v>
      </c>
      <c r="FC81" s="2" t="s">
        <v>156</v>
      </c>
      <c r="FD81" s="2" t="s">
        <v>151</v>
      </c>
      <c r="FE81" s="2"/>
      <c r="FF81" s="2"/>
      <c r="FG81" s="2"/>
      <c r="FH81" s="2"/>
      <c r="FI81" s="10"/>
      <c r="FJ81" s="2"/>
      <c r="FK81" s="2"/>
      <c r="FL81" s="2"/>
      <c r="FM81" s="2"/>
      <c r="FN81" s="2"/>
      <c r="FO81" s="2"/>
      <c r="FP81" s="2"/>
      <c r="FQ81" s="2"/>
      <c r="FR81" s="10"/>
      <c r="FS81" s="2"/>
      <c r="FT81" s="2"/>
      <c r="FU81" s="2"/>
      <c r="FV81" s="2"/>
      <c r="FW81" s="2"/>
      <c r="FX81" s="4">
        <v>9.3629999999999995</v>
      </c>
      <c r="FY81" s="2" t="s">
        <v>95</v>
      </c>
      <c r="FZ81" s="2" t="s">
        <v>103</v>
      </c>
      <c r="GA81" s="2" t="s">
        <v>108</v>
      </c>
      <c r="GB81" s="2">
        <v>9.5389999999999997</v>
      </c>
      <c r="GC81" s="2" t="s">
        <v>95</v>
      </c>
      <c r="GD81" s="2" t="s">
        <v>99</v>
      </c>
      <c r="GE81" s="2" t="s">
        <v>139</v>
      </c>
      <c r="GF81" s="2"/>
      <c r="GG81" s="4"/>
      <c r="GH81" s="2"/>
      <c r="GI81" s="2"/>
      <c r="GJ81" s="2"/>
    </row>
    <row r="82" spans="1:193">
      <c r="A82" s="2"/>
      <c r="B82" s="2"/>
      <c r="C82" s="2" t="s">
        <v>8</v>
      </c>
      <c r="D82" s="2" t="s">
        <v>9</v>
      </c>
      <c r="E82" s="4">
        <v>28.3</v>
      </c>
      <c r="F82" s="2">
        <v>96</v>
      </c>
      <c r="G82" s="2">
        <v>90</v>
      </c>
      <c r="H82" s="2">
        <v>90</v>
      </c>
      <c r="I82" s="2"/>
      <c r="J82" s="2"/>
      <c r="K82" s="2"/>
      <c r="L82" s="2"/>
      <c r="M82" s="2">
        <f t="shared" si="247"/>
        <v>28.3</v>
      </c>
      <c r="N82" s="4"/>
      <c r="O82" s="7"/>
      <c r="P82" s="7"/>
      <c r="Q82" s="7"/>
      <c r="R82" s="7"/>
      <c r="S82" s="7"/>
      <c r="T82" s="7"/>
      <c r="U82" s="7"/>
      <c r="V82" s="7">
        <f t="shared" ref="V82:V127" si="474">SUM(N82+R82)</f>
        <v>0</v>
      </c>
      <c r="W82" s="4">
        <v>1.1299999999999999</v>
      </c>
      <c r="X82" s="2">
        <v>93</v>
      </c>
      <c r="Y82" s="2">
        <v>93</v>
      </c>
      <c r="Z82" s="2">
        <v>90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f t="shared" ref="AK82:AK127" si="475">SUM(W82+AA82+AE82+AI82)</f>
        <v>1.1299999999999999</v>
      </c>
      <c r="AL82" s="4"/>
      <c r="AM82" s="2"/>
      <c r="AN82" s="2"/>
      <c r="AO82" s="2"/>
      <c r="AP82" s="2"/>
      <c r="AQ82" s="2"/>
      <c r="AR82" s="2"/>
      <c r="AS82" s="2"/>
      <c r="AT82" s="2">
        <f t="shared" ref="AT82:AT127" si="476">SUM(AL82+AP82)</f>
        <v>0</v>
      </c>
      <c r="AU82" s="6">
        <v>8.61</v>
      </c>
      <c r="AV82" s="1">
        <v>97</v>
      </c>
      <c r="AW82" s="1">
        <v>96</v>
      </c>
      <c r="AX82" s="1">
        <v>93</v>
      </c>
      <c r="AY82" s="2"/>
      <c r="AZ82" s="2"/>
      <c r="BA82" s="2"/>
      <c r="BB82" s="2"/>
      <c r="BC82" s="10">
        <f t="shared" ref="BC82:BC127" si="477">SUM(AU82+AY82)</f>
        <v>8.61</v>
      </c>
      <c r="BD82" s="2">
        <v>11.11</v>
      </c>
      <c r="BE82" s="2">
        <v>98</v>
      </c>
      <c r="BF82" s="2">
        <v>91</v>
      </c>
      <c r="BG82" s="2">
        <v>86</v>
      </c>
      <c r="BL82">
        <f t="shared" ref="BL82:BL127" si="478">SUM(BD82+BH82)</f>
        <v>11.11</v>
      </c>
      <c r="BM82" s="2">
        <v>1.66</v>
      </c>
      <c r="BN82" s="2">
        <v>96</v>
      </c>
      <c r="BO82" s="2">
        <v>91</v>
      </c>
      <c r="BP82" s="2">
        <v>87</v>
      </c>
      <c r="BQ82" s="2">
        <f t="shared" ref="BQ82:BQ127" si="479">SUM(BM82)</f>
        <v>1.66</v>
      </c>
      <c r="BR82" s="6">
        <v>1.27</v>
      </c>
      <c r="BS82" s="1">
        <v>97</v>
      </c>
      <c r="BT82" s="1">
        <v>90</v>
      </c>
      <c r="BU82" s="1">
        <v>81</v>
      </c>
      <c r="BV82" s="1">
        <v>2.04</v>
      </c>
      <c r="BW82" s="1">
        <v>95</v>
      </c>
      <c r="BX82" s="1">
        <v>93</v>
      </c>
      <c r="BY82" s="1">
        <v>91</v>
      </c>
      <c r="CD82" s="9">
        <f t="shared" ref="CD82:CD127" si="480">SUM(BR82+BV82+BZ82)</f>
        <v>3.31</v>
      </c>
      <c r="CE82" s="1">
        <v>0.76</v>
      </c>
      <c r="CF82" s="1">
        <v>64</v>
      </c>
      <c r="CG82" s="1">
        <v>64</v>
      </c>
      <c r="CH82" s="1">
        <v>35</v>
      </c>
      <c r="CQ82" s="1">
        <f t="shared" ref="CQ82:CQ127" si="481">SUM(CE82+CI82+CM82)</f>
        <v>0.76</v>
      </c>
      <c r="CR82" s="4">
        <v>0.75</v>
      </c>
      <c r="CS82" s="2">
        <v>98</v>
      </c>
      <c r="CT82" s="2">
        <v>72</v>
      </c>
      <c r="CU82" s="2">
        <v>72</v>
      </c>
      <c r="CV82" s="2"/>
      <c r="CW82" s="2"/>
      <c r="CX82" s="2"/>
      <c r="CY82" s="2"/>
      <c r="CZ82" s="10">
        <f t="shared" ref="CZ82:CZ127" si="482">SUM(CR82+CV82)</f>
        <v>0.75</v>
      </c>
      <c r="DA82" s="1">
        <v>0.6</v>
      </c>
      <c r="DB82" s="1">
        <v>86</v>
      </c>
      <c r="DC82" s="1">
        <v>76</v>
      </c>
      <c r="DD82" s="1">
        <v>64</v>
      </c>
      <c r="DI82" s="9">
        <f t="shared" ref="DI82:DI127" si="483">SUM(DA82+DE82)</f>
        <v>0.6</v>
      </c>
      <c r="DJ82" s="2"/>
      <c r="DK82" s="2"/>
      <c r="DL82" s="2"/>
      <c r="DM82" s="2"/>
      <c r="DR82">
        <f t="shared" ref="DR82:DR127" si="484">SUM(DJ82+DN82)</f>
        <v>0</v>
      </c>
      <c r="DS82" s="4">
        <v>4.95</v>
      </c>
      <c r="DT82" s="2">
        <v>98</v>
      </c>
      <c r="DU82" s="2">
        <v>94</v>
      </c>
      <c r="DV82" s="2">
        <v>93</v>
      </c>
      <c r="DW82" s="2">
        <v>8.41</v>
      </c>
      <c r="DX82" s="2">
        <v>89</v>
      </c>
      <c r="DY82" s="2">
        <v>70</v>
      </c>
      <c r="DZ82" s="2">
        <v>70</v>
      </c>
      <c r="EA82" s="2"/>
      <c r="EB82" s="2"/>
      <c r="EC82" s="2"/>
      <c r="ED82" s="2"/>
      <c r="EE82" s="2"/>
      <c r="EF82" s="2"/>
      <c r="EG82" s="2"/>
      <c r="EH82" s="2"/>
      <c r="EI82" s="10">
        <f t="shared" ref="EI82:EI127" si="485">SUM(DS82+DW82+EA82+EE82)</f>
        <v>13.36</v>
      </c>
      <c r="EJ82" s="2">
        <v>1.52</v>
      </c>
      <c r="EK82" s="2">
        <v>93</v>
      </c>
      <c r="EL82" s="2">
        <v>91</v>
      </c>
      <c r="EM82" s="2">
        <v>86</v>
      </c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10">
        <f t="shared" ref="EZ82:EZ127" si="486">SUM(EJ82+EN82+ER82+EV82)</f>
        <v>1.52</v>
      </c>
      <c r="FA82" s="2">
        <v>1.01</v>
      </c>
      <c r="FB82" s="2">
        <v>93</v>
      </c>
      <c r="FC82" s="2">
        <v>89</v>
      </c>
      <c r="FD82" s="2">
        <v>86</v>
      </c>
      <c r="FE82" s="2"/>
      <c r="FF82" s="2"/>
      <c r="FG82" s="2"/>
      <c r="FH82" s="2"/>
      <c r="FI82" s="10">
        <f t="shared" ref="FI82:FI127" si="487">SUM(FA82+FE82)</f>
        <v>1.01</v>
      </c>
      <c r="FJ82" s="2"/>
      <c r="FK82" s="2"/>
      <c r="FL82" s="2"/>
      <c r="FM82" s="2"/>
      <c r="FN82" s="2"/>
      <c r="FO82" s="2"/>
      <c r="FP82" s="2"/>
      <c r="FQ82" s="2"/>
      <c r="FR82" s="10">
        <f t="shared" ref="FR82:FR127" si="488">SUM(FJ82+FN82)</f>
        <v>0</v>
      </c>
      <c r="FS82" s="2"/>
      <c r="FT82" s="2"/>
      <c r="FU82" s="2"/>
      <c r="FV82" s="2"/>
      <c r="FW82" s="2">
        <f t="shared" ref="FW82:FW127" si="489">SUM(FS82)</f>
        <v>0</v>
      </c>
      <c r="FX82" s="4">
        <v>0.8</v>
      </c>
      <c r="FY82" s="2">
        <v>95</v>
      </c>
      <c r="FZ82" s="2">
        <v>86</v>
      </c>
      <c r="GA82" s="2">
        <v>86</v>
      </c>
      <c r="GB82" s="2">
        <v>0.59</v>
      </c>
      <c r="GC82" s="2">
        <v>95</v>
      </c>
      <c r="GD82" s="2">
        <v>93</v>
      </c>
      <c r="GE82" s="2">
        <v>92</v>
      </c>
      <c r="GF82" s="2">
        <f t="shared" ref="GF82:GF127" si="490">SUM(FX82+GB82)</f>
        <v>1.3900000000000001</v>
      </c>
      <c r="GG82" s="4"/>
      <c r="GH82" s="2"/>
      <c r="GI82" s="2"/>
      <c r="GJ82" s="2"/>
      <c r="GK82">
        <f t="shared" ref="GK82:GK127" si="491">SUM(GG82)</f>
        <v>0</v>
      </c>
    </row>
    <row r="83" spans="1:193">
      <c r="A83" s="2">
        <v>32</v>
      </c>
      <c r="B83" s="2">
        <v>25</v>
      </c>
      <c r="C83" s="2" t="s">
        <v>2</v>
      </c>
      <c r="D83" s="2" t="s">
        <v>3</v>
      </c>
      <c r="E83" s="4">
        <v>12</v>
      </c>
      <c r="F83" s="2">
        <v>16250</v>
      </c>
      <c r="G83" s="2">
        <v>16258</v>
      </c>
      <c r="H83" s="2">
        <v>16255</v>
      </c>
      <c r="I83" s="2"/>
      <c r="J83" s="2"/>
      <c r="K83" s="2"/>
      <c r="L83" s="2"/>
      <c r="M83" s="2"/>
      <c r="N83" s="4"/>
      <c r="O83" s="7"/>
      <c r="P83" s="7"/>
      <c r="Q83" s="7"/>
      <c r="R83" s="7"/>
      <c r="S83" s="7"/>
      <c r="T83" s="7"/>
      <c r="U83" s="7"/>
      <c r="V83" s="7"/>
      <c r="W83" s="4">
        <v>1</v>
      </c>
      <c r="X83" s="2">
        <v>15517</v>
      </c>
      <c r="Y83" s="2">
        <v>15707</v>
      </c>
      <c r="Z83" s="2">
        <v>15645</v>
      </c>
      <c r="AA83" s="2">
        <v>6</v>
      </c>
      <c r="AB83" s="2">
        <v>15517</v>
      </c>
      <c r="AC83" s="2">
        <v>15707</v>
      </c>
      <c r="AD83" s="2">
        <v>15655</v>
      </c>
      <c r="AE83" s="2"/>
      <c r="AF83" s="2"/>
      <c r="AG83" s="2"/>
      <c r="AH83" s="2"/>
      <c r="AI83" s="2"/>
      <c r="AJ83" s="2"/>
      <c r="AK83" s="2"/>
      <c r="AL83" s="4">
        <v>5</v>
      </c>
      <c r="AM83" s="2">
        <v>15500</v>
      </c>
      <c r="AN83" s="2">
        <v>15721</v>
      </c>
      <c r="AO83" s="2">
        <v>15517</v>
      </c>
      <c r="AP83" s="2"/>
      <c r="AQ83" s="2"/>
      <c r="AR83" s="2"/>
      <c r="AS83" s="2"/>
      <c r="AT83" s="3"/>
      <c r="AU83" s="6">
        <v>13</v>
      </c>
      <c r="AV83" s="1">
        <v>56274</v>
      </c>
      <c r="AW83" s="1">
        <v>56370</v>
      </c>
      <c r="AX83" s="1">
        <v>56390</v>
      </c>
      <c r="AY83" s="2"/>
      <c r="AZ83" s="2"/>
      <c r="BA83" s="2"/>
      <c r="BB83" s="2"/>
      <c r="BC83" s="13"/>
      <c r="BD83" s="2">
        <v>14</v>
      </c>
      <c r="BE83" s="2">
        <v>62261</v>
      </c>
      <c r="BF83" s="2">
        <v>62263</v>
      </c>
      <c r="BG83" s="2">
        <v>62264</v>
      </c>
      <c r="BM83" s="2">
        <v>15</v>
      </c>
      <c r="BN83" s="2">
        <v>62311</v>
      </c>
      <c r="BO83" s="2">
        <v>15573</v>
      </c>
      <c r="BP83" s="2">
        <v>62310</v>
      </c>
      <c r="BQ83" s="2"/>
      <c r="CR83" s="4"/>
      <c r="CS83" s="2"/>
      <c r="CT83" s="2"/>
      <c r="CU83" s="2"/>
      <c r="CV83" s="2"/>
      <c r="CW83" s="2"/>
      <c r="CX83" s="2"/>
      <c r="CY83" s="2"/>
      <c r="CZ83" s="10"/>
      <c r="DJ83" s="2">
        <v>7</v>
      </c>
      <c r="DK83" s="2">
        <v>15686</v>
      </c>
      <c r="DL83" s="2">
        <v>15514</v>
      </c>
      <c r="DM83" s="2">
        <v>15515</v>
      </c>
      <c r="DS83" s="4">
        <v>18</v>
      </c>
      <c r="DT83" s="2">
        <v>62439</v>
      </c>
      <c r="DU83" s="2">
        <v>62442</v>
      </c>
      <c r="DV83" s="2">
        <v>62497</v>
      </c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10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10"/>
      <c r="FA83" s="2"/>
      <c r="FB83" s="2"/>
      <c r="FC83" s="2"/>
      <c r="FD83" s="2"/>
      <c r="FE83" s="2"/>
      <c r="FF83" s="2"/>
      <c r="FG83" s="2"/>
      <c r="FH83" s="2"/>
      <c r="FI83" s="10"/>
      <c r="FJ83" s="2">
        <v>2</v>
      </c>
      <c r="FK83" s="2">
        <v>15480</v>
      </c>
      <c r="FL83" s="2">
        <v>15517</v>
      </c>
      <c r="FM83" s="2">
        <v>15706</v>
      </c>
      <c r="FN83" s="2"/>
      <c r="FO83" s="2"/>
      <c r="FP83" s="2"/>
      <c r="FQ83" s="2"/>
      <c r="FR83" s="10"/>
      <c r="FS83" s="2">
        <v>19</v>
      </c>
      <c r="FT83" s="2">
        <v>76518</v>
      </c>
      <c r="FU83" s="2">
        <v>34376</v>
      </c>
      <c r="FV83" s="2">
        <v>62561</v>
      </c>
      <c r="FW83" s="2"/>
      <c r="FX83" s="4"/>
      <c r="FY83" s="2"/>
      <c r="FZ83" s="2"/>
      <c r="GA83" s="2"/>
      <c r="GB83" s="2"/>
      <c r="GC83" s="2"/>
      <c r="GD83" s="2"/>
      <c r="GE83" s="2"/>
      <c r="GF83" s="2"/>
      <c r="GG83" s="4"/>
      <c r="GH83" s="2"/>
      <c r="GI83" s="2"/>
      <c r="GJ83" s="2"/>
    </row>
    <row r="84" spans="1:193">
      <c r="A84" s="2"/>
      <c r="B84" s="2"/>
      <c r="C84" s="2" t="s">
        <v>4</v>
      </c>
      <c r="D84" s="2" t="s">
        <v>5</v>
      </c>
      <c r="E84" s="4">
        <v>7.4950000000000001</v>
      </c>
      <c r="F84" s="2" t="s">
        <v>0</v>
      </c>
      <c r="G84" s="2" t="s">
        <v>1</v>
      </c>
      <c r="H84" s="2" t="s">
        <v>1</v>
      </c>
      <c r="I84" s="2"/>
      <c r="J84" s="2"/>
      <c r="K84" s="2"/>
      <c r="L84" s="2"/>
      <c r="M84" s="2"/>
      <c r="N84" s="4"/>
      <c r="O84" s="7"/>
      <c r="P84" s="7"/>
      <c r="Q84" s="7"/>
      <c r="R84" s="7"/>
      <c r="S84" s="7"/>
      <c r="T84" s="7"/>
      <c r="U84" s="7"/>
      <c r="V84" s="7"/>
      <c r="W84" s="4">
        <v>4.7779999999999996</v>
      </c>
      <c r="X84" s="2" t="s">
        <v>28</v>
      </c>
      <c r="Y84" s="2" t="s">
        <v>19</v>
      </c>
      <c r="Z84" s="2" t="s">
        <v>30</v>
      </c>
      <c r="AA84" s="2">
        <v>5.3470000000000004</v>
      </c>
      <c r="AB84" s="2" t="s">
        <v>28</v>
      </c>
      <c r="AC84" s="2" t="s">
        <v>19</v>
      </c>
      <c r="AD84" s="2" t="s">
        <v>26</v>
      </c>
      <c r="AE84" s="2"/>
      <c r="AF84" s="2"/>
      <c r="AG84" s="2"/>
      <c r="AH84" s="2"/>
      <c r="AI84" s="2"/>
      <c r="AJ84" s="2"/>
      <c r="AK84" s="2"/>
      <c r="AL84" s="4">
        <v>5.2750000000000004</v>
      </c>
      <c r="AM84" s="2" t="s">
        <v>24</v>
      </c>
      <c r="AN84" s="2" t="s">
        <v>25</v>
      </c>
      <c r="AO84" s="2" t="s">
        <v>28</v>
      </c>
      <c r="AP84" s="2"/>
      <c r="AQ84" s="2"/>
      <c r="AR84" s="2"/>
      <c r="AS84" s="2"/>
      <c r="AT84" s="2"/>
      <c r="AU84" s="6">
        <v>7.968</v>
      </c>
      <c r="AV84" s="1" t="s">
        <v>66</v>
      </c>
      <c r="AW84" s="1" t="s">
        <v>65</v>
      </c>
      <c r="AX84" s="1" t="s">
        <v>66</v>
      </c>
      <c r="AY84" s="2"/>
      <c r="AZ84" s="2"/>
      <c r="BA84" s="2"/>
      <c r="BB84" s="2"/>
      <c r="BC84" s="10"/>
      <c r="BD84" s="2">
        <v>9.0500000000000007</v>
      </c>
      <c r="BE84" s="2" t="s">
        <v>75</v>
      </c>
      <c r="BF84" s="2" t="s">
        <v>75</v>
      </c>
      <c r="BG84" s="2" t="s">
        <v>75</v>
      </c>
      <c r="BM84" s="2">
        <v>9.2989999999999995</v>
      </c>
      <c r="BN84" s="2" t="s">
        <v>85</v>
      </c>
      <c r="BO84" s="2" t="s">
        <v>27</v>
      </c>
      <c r="BP84" s="2" t="s">
        <v>85</v>
      </c>
      <c r="BQ84" s="2"/>
      <c r="CR84" s="4"/>
      <c r="CS84" s="2"/>
      <c r="CT84" s="2"/>
      <c r="CU84" s="2"/>
      <c r="CV84" s="2"/>
      <c r="CW84" s="2"/>
      <c r="CX84" s="2"/>
      <c r="CY84" s="2"/>
      <c r="CZ84" s="10"/>
      <c r="DJ84" s="2">
        <v>5.556</v>
      </c>
      <c r="DK84" s="2" t="s">
        <v>33</v>
      </c>
      <c r="DL84" s="2" t="s">
        <v>40</v>
      </c>
      <c r="DM84" s="2" t="s">
        <v>28</v>
      </c>
      <c r="DS84" s="4">
        <v>9.6270000000000007</v>
      </c>
      <c r="DT84" s="2" t="s">
        <v>108</v>
      </c>
      <c r="DU84" s="2" t="s">
        <v>108</v>
      </c>
      <c r="DV84" s="2" t="s">
        <v>126</v>
      </c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10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10"/>
      <c r="FA84" s="2"/>
      <c r="FB84" s="2"/>
      <c r="FC84" s="2"/>
      <c r="FD84" s="2"/>
      <c r="FE84" s="2"/>
      <c r="FF84" s="2"/>
      <c r="FG84" s="2"/>
      <c r="FH84" s="2"/>
      <c r="FI84" s="10"/>
      <c r="FJ84" s="2">
        <v>4.8659999999999997</v>
      </c>
      <c r="FK84" s="2" t="s">
        <v>31</v>
      </c>
      <c r="FL84" s="2" t="s">
        <v>28</v>
      </c>
      <c r="FM84" s="2" t="s">
        <v>32</v>
      </c>
      <c r="FN84" s="2"/>
      <c r="FO84" s="2"/>
      <c r="FP84" s="2"/>
      <c r="FQ84" s="2"/>
      <c r="FR84" s="10"/>
      <c r="FS84" s="2">
        <v>10.084</v>
      </c>
      <c r="FT84" s="2" t="s">
        <v>198</v>
      </c>
      <c r="FU84" s="2" t="s">
        <v>169</v>
      </c>
      <c r="FV84" s="2" t="s">
        <v>178</v>
      </c>
      <c r="FW84" s="2"/>
      <c r="FX84" s="4"/>
      <c r="FY84" s="2"/>
      <c r="FZ84" s="2"/>
      <c r="GA84" s="2"/>
      <c r="GB84" s="2"/>
      <c r="GC84" s="2"/>
      <c r="GD84" s="2"/>
      <c r="GE84" s="2"/>
      <c r="GF84" s="2"/>
      <c r="GG84" s="4"/>
      <c r="GH84" s="2"/>
      <c r="GI84" s="2"/>
      <c r="GJ84" s="2"/>
    </row>
    <row r="85" spans="1:193">
      <c r="A85" s="2"/>
      <c r="B85" s="2"/>
      <c r="C85" s="2" t="s">
        <v>8</v>
      </c>
      <c r="D85" s="2" t="s">
        <v>9</v>
      </c>
      <c r="E85" s="4">
        <v>27.42</v>
      </c>
      <c r="F85" s="2">
        <v>97</v>
      </c>
      <c r="G85" s="2">
        <v>91</v>
      </c>
      <c r="H85" s="2">
        <v>90</v>
      </c>
      <c r="I85" s="2"/>
      <c r="J85" s="2"/>
      <c r="K85" s="2"/>
      <c r="L85" s="2"/>
      <c r="M85" s="2">
        <f t="shared" si="266"/>
        <v>27.42</v>
      </c>
      <c r="N85" s="4"/>
      <c r="O85" s="7"/>
      <c r="P85" s="7"/>
      <c r="Q85" s="7"/>
      <c r="R85" s="7"/>
      <c r="S85" s="7"/>
      <c r="T85" s="7"/>
      <c r="U85" s="7"/>
      <c r="V85" s="7">
        <f t="shared" ref="V85:V127" si="492">SUM(N85+R85)</f>
        <v>0</v>
      </c>
      <c r="W85" s="4">
        <v>1.6</v>
      </c>
      <c r="X85" s="2">
        <v>95</v>
      </c>
      <c r="Y85" s="2">
        <v>94</v>
      </c>
      <c r="Z85" s="2">
        <v>91</v>
      </c>
      <c r="AA85" s="2">
        <v>3.05</v>
      </c>
      <c r="AB85" s="2">
        <v>94</v>
      </c>
      <c r="AC85" s="2">
        <v>93</v>
      </c>
      <c r="AD85" s="2">
        <v>91</v>
      </c>
      <c r="AE85" s="2"/>
      <c r="AF85" s="2"/>
      <c r="AG85" s="2"/>
      <c r="AH85" s="2"/>
      <c r="AI85" s="2"/>
      <c r="AJ85" s="2"/>
      <c r="AK85" s="2">
        <f t="shared" ref="AK85:AK127" si="493">SUM(W85+AA85+AE85+AI85)</f>
        <v>4.6500000000000004</v>
      </c>
      <c r="AL85" s="4">
        <v>4.09</v>
      </c>
      <c r="AM85" s="2">
        <v>96</v>
      </c>
      <c r="AN85" s="2">
        <v>95</v>
      </c>
      <c r="AO85" s="2">
        <v>94</v>
      </c>
      <c r="AP85" s="2"/>
      <c r="AQ85" s="2"/>
      <c r="AR85" s="2"/>
      <c r="AS85" s="2"/>
      <c r="AT85" s="2">
        <f t="shared" ref="AT85:AT127" si="494">SUM(AL85+AP85)</f>
        <v>4.09</v>
      </c>
      <c r="AU85" s="6">
        <v>13.92</v>
      </c>
      <c r="AV85" s="1">
        <v>99</v>
      </c>
      <c r="AW85" s="1">
        <v>95</v>
      </c>
      <c r="AX85" s="1">
        <v>93</v>
      </c>
      <c r="AY85" s="2"/>
      <c r="AZ85" s="2"/>
      <c r="BA85" s="2"/>
      <c r="BB85" s="2"/>
      <c r="BC85" s="10">
        <f t="shared" ref="BC85:BC127" si="495">SUM(AU85+AY85)</f>
        <v>13.92</v>
      </c>
      <c r="BD85" s="2">
        <v>14.53</v>
      </c>
      <c r="BE85" s="2">
        <v>98</v>
      </c>
      <c r="BF85" s="2">
        <v>87</v>
      </c>
      <c r="BG85" s="2">
        <v>83</v>
      </c>
      <c r="BL85">
        <f t="shared" ref="BL85:BL127" si="496">SUM(BD85+BH85)</f>
        <v>14.53</v>
      </c>
      <c r="BM85" s="2">
        <v>1.79</v>
      </c>
      <c r="BN85" s="2">
        <v>95</v>
      </c>
      <c r="BO85" s="2">
        <v>62</v>
      </c>
      <c r="BP85" s="2">
        <v>60</v>
      </c>
      <c r="BQ85" s="2">
        <f t="shared" ref="BQ85:BQ127" si="497">SUM(BM85)</f>
        <v>1.79</v>
      </c>
      <c r="CD85" s="9">
        <f t="shared" ref="CD85:CD127" si="498">SUM(BR85+BV85+BZ85)</f>
        <v>0</v>
      </c>
      <c r="CQ85" s="1">
        <f t="shared" ref="CQ85:CQ127" si="499">SUM(CE85+CI85+CM85)</f>
        <v>0</v>
      </c>
      <c r="CR85" s="4"/>
      <c r="CS85" s="2"/>
      <c r="CT85" s="2"/>
      <c r="CU85" s="2"/>
      <c r="CV85" s="2"/>
      <c r="CW85" s="2"/>
      <c r="CX85" s="2"/>
      <c r="CY85" s="2"/>
      <c r="CZ85" s="10">
        <f t="shared" ref="CZ85:CZ127" si="500">SUM(CR85+CV85)</f>
        <v>0</v>
      </c>
      <c r="DI85" s="9">
        <f t="shared" ref="DI85:DI127" si="501">SUM(DA85+DE85)</f>
        <v>0</v>
      </c>
      <c r="DJ85" s="2">
        <v>1.22</v>
      </c>
      <c r="DK85" s="2">
        <v>95</v>
      </c>
      <c r="DL85" s="2">
        <v>91</v>
      </c>
      <c r="DM85" s="2">
        <v>91</v>
      </c>
      <c r="DR85">
        <f t="shared" ref="DR85:DR127" si="502">SUM(DJ85+DN85)</f>
        <v>1.22</v>
      </c>
      <c r="DS85" s="4">
        <v>0.56999999999999995</v>
      </c>
      <c r="DT85" s="2">
        <v>94</v>
      </c>
      <c r="DU85" s="2">
        <v>94</v>
      </c>
      <c r="DV85" s="2">
        <v>93</v>
      </c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10">
        <f t="shared" ref="EI85:EI127" si="503">SUM(DS85+DW85+EA85+EE85)</f>
        <v>0.56999999999999995</v>
      </c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10">
        <f t="shared" ref="EZ85:EZ127" si="504">SUM(EJ85+EN85+ER85+EV85)</f>
        <v>0</v>
      </c>
      <c r="FA85" s="2"/>
      <c r="FB85" s="2"/>
      <c r="FC85" s="2"/>
      <c r="FD85" s="2"/>
      <c r="FE85" s="2"/>
      <c r="FF85" s="2"/>
      <c r="FG85" s="2"/>
      <c r="FH85" s="2"/>
      <c r="FI85" s="10">
        <f t="shared" ref="FI85:FI127" si="505">SUM(FA85+FE85)</f>
        <v>0</v>
      </c>
      <c r="FJ85" s="2">
        <v>1.2</v>
      </c>
      <c r="FK85" s="2">
        <v>64</v>
      </c>
      <c r="FL85" s="2">
        <v>62</v>
      </c>
      <c r="FM85" s="2">
        <v>58</v>
      </c>
      <c r="FN85" s="2"/>
      <c r="FO85" s="2"/>
      <c r="FP85" s="2"/>
      <c r="FQ85" s="2"/>
      <c r="FR85" s="10">
        <f t="shared" ref="FR85:FR127" si="506">SUM(FJ85+FN85)</f>
        <v>1.2</v>
      </c>
      <c r="FS85" s="2">
        <v>1.07</v>
      </c>
      <c r="FT85" s="2">
        <v>59</v>
      </c>
      <c r="FU85" s="2">
        <v>38</v>
      </c>
      <c r="FV85" s="2">
        <v>38</v>
      </c>
      <c r="FW85" s="2">
        <f t="shared" ref="FW85:FW127" si="507">SUM(FS85)</f>
        <v>1.07</v>
      </c>
      <c r="FX85" s="4"/>
      <c r="FY85" s="2"/>
      <c r="FZ85" s="2"/>
      <c r="GA85" s="2"/>
      <c r="GB85" s="2"/>
      <c r="GC85" s="2"/>
      <c r="GD85" s="2"/>
      <c r="GE85" s="2"/>
      <c r="GF85" s="2">
        <f t="shared" ref="GF85:GF127" si="508">SUM(FX85+GB85)</f>
        <v>0</v>
      </c>
      <c r="GG85" s="4"/>
      <c r="GH85" s="2"/>
      <c r="GI85" s="2"/>
      <c r="GJ85" s="2"/>
      <c r="GK85">
        <f t="shared" ref="GK85:GK127" si="509">SUM(GG85)</f>
        <v>0</v>
      </c>
    </row>
    <row r="86" spans="1:193">
      <c r="A86" s="2">
        <v>33</v>
      </c>
      <c r="B86" s="2">
        <v>32</v>
      </c>
      <c r="C86" s="2" t="s">
        <v>2</v>
      </c>
      <c r="D86" s="2" t="s">
        <v>3</v>
      </c>
      <c r="E86" s="4">
        <v>5</v>
      </c>
      <c r="F86" s="2">
        <v>16250</v>
      </c>
      <c r="G86" s="2">
        <v>16256</v>
      </c>
      <c r="H86" s="2">
        <v>16258</v>
      </c>
      <c r="I86" s="2"/>
      <c r="J86" s="2"/>
      <c r="K86" s="2"/>
      <c r="L86" s="2"/>
      <c r="M86" s="2"/>
      <c r="N86" s="4">
        <v>3</v>
      </c>
      <c r="O86" s="7">
        <v>15707</v>
      </c>
      <c r="P86" s="7">
        <v>15517</v>
      </c>
      <c r="Q86" s="7">
        <v>15500</v>
      </c>
      <c r="R86" s="7"/>
      <c r="S86" s="7"/>
      <c r="T86" s="7"/>
      <c r="U86" s="7"/>
      <c r="V86" s="7"/>
      <c r="W86" s="4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4">
        <v>2</v>
      </c>
      <c r="AM86" s="2">
        <v>15500</v>
      </c>
      <c r="AN86" s="2">
        <v>15721</v>
      </c>
      <c r="AO86" s="2">
        <v>15517</v>
      </c>
      <c r="AP86" s="2"/>
      <c r="AQ86" s="2"/>
      <c r="AR86" s="2"/>
      <c r="AS86" s="2"/>
      <c r="AT86" s="3"/>
      <c r="AU86" s="4"/>
      <c r="AV86" s="2"/>
      <c r="AW86" s="2"/>
      <c r="AX86" s="2"/>
      <c r="AY86" s="2"/>
      <c r="AZ86" s="2"/>
      <c r="BA86" s="2"/>
      <c r="BB86" s="2"/>
      <c r="BC86" s="13"/>
      <c r="BD86" s="2">
        <v>11</v>
      </c>
      <c r="BE86" s="2">
        <v>62261</v>
      </c>
      <c r="BF86" s="2">
        <v>62264</v>
      </c>
      <c r="BG86" s="2">
        <v>62432</v>
      </c>
      <c r="BH86" s="6">
        <v>21</v>
      </c>
      <c r="BI86" s="1">
        <v>74749</v>
      </c>
      <c r="BJ86" s="1">
        <v>15714</v>
      </c>
      <c r="BK86" s="1">
        <v>17082</v>
      </c>
      <c r="BM86" s="2">
        <v>12</v>
      </c>
      <c r="BN86" s="2">
        <v>62311</v>
      </c>
      <c r="BO86" s="2">
        <v>62361</v>
      </c>
      <c r="BP86" s="2">
        <v>62312</v>
      </c>
      <c r="BQ86" s="2"/>
      <c r="CE86" s="1">
        <v>8</v>
      </c>
      <c r="CF86" s="1">
        <v>62283</v>
      </c>
      <c r="CG86" s="1">
        <v>62285</v>
      </c>
      <c r="CH86" s="1">
        <v>62246</v>
      </c>
      <c r="CR86" s="4">
        <v>9</v>
      </c>
      <c r="CS86" s="2">
        <v>62246</v>
      </c>
      <c r="CT86" s="2">
        <v>62245</v>
      </c>
      <c r="CU86" s="2">
        <v>62285</v>
      </c>
      <c r="CV86" s="2"/>
      <c r="CW86" s="2"/>
      <c r="CX86" s="2"/>
      <c r="CY86" s="2"/>
      <c r="CZ86" s="10"/>
      <c r="DA86" s="1">
        <v>19</v>
      </c>
      <c r="DB86" s="1">
        <v>62407</v>
      </c>
      <c r="DC86" s="1">
        <v>62247</v>
      </c>
      <c r="DD86" s="1">
        <v>62408</v>
      </c>
      <c r="DE86" s="1">
        <v>22</v>
      </c>
      <c r="DF86" s="1">
        <v>62408</v>
      </c>
      <c r="DG86" s="1">
        <v>62407</v>
      </c>
      <c r="DH86" s="1">
        <v>62480</v>
      </c>
      <c r="DJ86" s="2">
        <v>4</v>
      </c>
      <c r="DK86" s="2">
        <v>15684</v>
      </c>
      <c r="DL86" s="2">
        <v>15655</v>
      </c>
      <c r="DM86" s="2">
        <v>15683</v>
      </c>
      <c r="DS86" s="4">
        <v>17</v>
      </c>
      <c r="DT86" s="2">
        <v>62439</v>
      </c>
      <c r="DU86" s="2">
        <v>62440</v>
      </c>
      <c r="DV86" s="2">
        <v>62497</v>
      </c>
      <c r="DW86" s="2">
        <v>18</v>
      </c>
      <c r="DX86" s="2">
        <v>62438</v>
      </c>
      <c r="DY86" s="2">
        <v>62525</v>
      </c>
      <c r="DZ86" s="2">
        <v>62330</v>
      </c>
      <c r="EA86" s="2"/>
      <c r="EB86" s="2"/>
      <c r="EC86" s="2"/>
      <c r="ED86" s="2"/>
      <c r="EE86" s="2"/>
      <c r="EF86" s="2"/>
      <c r="EG86" s="2"/>
      <c r="EH86" s="2"/>
      <c r="EI86" s="10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10"/>
      <c r="FA86" s="2">
        <v>15</v>
      </c>
      <c r="FB86" s="2">
        <v>62470</v>
      </c>
      <c r="FC86" s="2">
        <v>62258</v>
      </c>
      <c r="FD86" s="2">
        <v>62291</v>
      </c>
      <c r="FE86" s="2"/>
      <c r="FF86" s="2"/>
      <c r="FG86" s="2"/>
      <c r="FH86" s="2"/>
      <c r="FI86" s="10"/>
      <c r="FJ86" s="2"/>
      <c r="FK86" s="2"/>
      <c r="FL86" s="2"/>
      <c r="FM86" s="2"/>
      <c r="FN86" s="2"/>
      <c r="FO86" s="2"/>
      <c r="FP86" s="2"/>
      <c r="FQ86" s="2"/>
      <c r="FR86" s="10"/>
      <c r="FS86" s="2">
        <v>20</v>
      </c>
      <c r="FT86" s="2">
        <v>76518</v>
      </c>
      <c r="FU86" s="2">
        <v>62561</v>
      </c>
      <c r="FV86" s="2">
        <v>34376</v>
      </c>
      <c r="FW86" s="2"/>
      <c r="FX86" s="4">
        <v>10</v>
      </c>
      <c r="FY86" s="2">
        <v>62421</v>
      </c>
      <c r="FZ86" s="2">
        <v>62563</v>
      </c>
      <c r="GA86" s="2">
        <v>62528</v>
      </c>
      <c r="GB86" s="2">
        <v>13</v>
      </c>
      <c r="GC86" s="2">
        <v>62421</v>
      </c>
      <c r="GD86" s="2">
        <v>62441</v>
      </c>
      <c r="GE86" s="2">
        <v>62246</v>
      </c>
      <c r="GF86" s="2"/>
      <c r="GG86" s="4">
        <v>16</v>
      </c>
      <c r="GH86" s="2">
        <v>62379</v>
      </c>
      <c r="GI86" s="2">
        <v>62421</v>
      </c>
      <c r="GJ86" s="2">
        <v>62445</v>
      </c>
    </row>
    <row r="87" spans="1:193">
      <c r="A87" s="2"/>
      <c r="B87" s="2"/>
      <c r="C87" s="2" t="s">
        <v>4</v>
      </c>
      <c r="D87" s="2" t="s">
        <v>5</v>
      </c>
      <c r="E87" s="4">
        <v>7.4950000000000001</v>
      </c>
      <c r="F87" s="2" t="s">
        <v>0</v>
      </c>
      <c r="G87" s="2" t="s">
        <v>0</v>
      </c>
      <c r="H87" s="2" t="s">
        <v>1</v>
      </c>
      <c r="I87" s="2"/>
      <c r="J87" s="2"/>
      <c r="K87" s="2"/>
      <c r="L87" s="2"/>
      <c r="M87" s="2"/>
      <c r="N87" s="4">
        <v>5.3470000000000004</v>
      </c>
      <c r="O87" s="7" t="s">
        <v>19</v>
      </c>
      <c r="P87" s="7" t="s">
        <v>28</v>
      </c>
      <c r="Q87" s="7" t="s">
        <v>24</v>
      </c>
      <c r="R87" s="7"/>
      <c r="S87" s="7"/>
      <c r="T87" s="7"/>
      <c r="U87" s="7"/>
      <c r="V87" s="7"/>
      <c r="W87" s="4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4">
        <v>5.2750000000000004</v>
      </c>
      <c r="AM87" s="2" t="s">
        <v>24</v>
      </c>
      <c r="AN87" s="2" t="s">
        <v>25</v>
      </c>
      <c r="AO87" s="2" t="s">
        <v>28</v>
      </c>
      <c r="AP87" s="2"/>
      <c r="AQ87" s="2"/>
      <c r="AR87" s="2"/>
      <c r="AS87" s="2"/>
      <c r="AT87" s="2"/>
      <c r="AU87" s="4"/>
      <c r="AV87" s="2"/>
      <c r="AW87" s="2"/>
      <c r="AX87" s="2"/>
      <c r="AY87" s="2"/>
      <c r="AZ87" s="2"/>
      <c r="BA87" s="2"/>
      <c r="BB87" s="2"/>
      <c r="BC87" s="10"/>
      <c r="BD87" s="2">
        <v>9.0500000000000007</v>
      </c>
      <c r="BE87" s="2" t="s">
        <v>75</v>
      </c>
      <c r="BF87" s="2" t="s">
        <v>75</v>
      </c>
      <c r="BG87" s="2" t="s">
        <v>74</v>
      </c>
      <c r="BH87" s="6">
        <v>10.164</v>
      </c>
      <c r="BI87" s="1" t="s">
        <v>89</v>
      </c>
      <c r="BJ87" s="1" t="s">
        <v>64</v>
      </c>
      <c r="BK87" s="1" t="s">
        <v>90</v>
      </c>
      <c r="BM87" s="2">
        <v>9.2910000000000004</v>
      </c>
      <c r="BN87" s="2" t="s">
        <v>85</v>
      </c>
      <c r="BO87" s="2" t="s">
        <v>86</v>
      </c>
      <c r="BP87" s="2" t="s">
        <v>85</v>
      </c>
      <c r="BQ87" s="2"/>
      <c r="CE87" s="1">
        <v>8.4410000000000007</v>
      </c>
      <c r="CF87" s="1" t="s">
        <v>100</v>
      </c>
      <c r="CG87" s="1" t="s">
        <v>100</v>
      </c>
      <c r="CH87" s="1" t="s">
        <v>103</v>
      </c>
      <c r="CR87" s="4">
        <v>8.69</v>
      </c>
      <c r="CS87" s="2" t="s">
        <v>103</v>
      </c>
      <c r="CT87" s="2" t="s">
        <v>103</v>
      </c>
      <c r="CU87" s="2" t="s">
        <v>100</v>
      </c>
      <c r="CV87" s="2"/>
      <c r="CW87" s="2"/>
      <c r="CX87" s="2"/>
      <c r="CY87" s="2"/>
      <c r="CZ87" s="10"/>
      <c r="DA87" s="1">
        <v>9.7479999999999993</v>
      </c>
      <c r="DB87" s="1" t="s">
        <v>111</v>
      </c>
      <c r="DC87" s="1" t="s">
        <v>123</v>
      </c>
      <c r="DD87" s="1" t="s">
        <v>111</v>
      </c>
      <c r="DE87" s="1">
        <v>10.397</v>
      </c>
      <c r="DF87" s="1" t="s">
        <v>111</v>
      </c>
      <c r="DG87" s="1" t="s">
        <v>111</v>
      </c>
      <c r="DH87" s="1" t="s">
        <v>124</v>
      </c>
      <c r="DJ87" s="2">
        <v>5.7960000000000003</v>
      </c>
      <c r="DK87" s="2" t="s">
        <v>33</v>
      </c>
      <c r="DL87" s="2" t="s">
        <v>26</v>
      </c>
      <c r="DM87" s="2" t="s">
        <v>62</v>
      </c>
      <c r="DS87" s="4">
        <v>9.6270000000000007</v>
      </c>
      <c r="DT87" s="2" t="s">
        <v>108</v>
      </c>
      <c r="DU87" s="2" t="s">
        <v>108</v>
      </c>
      <c r="DV87" s="2" t="s">
        <v>126</v>
      </c>
      <c r="DW87" s="2">
        <v>9.6750000000000007</v>
      </c>
      <c r="DX87" s="2" t="s">
        <v>108</v>
      </c>
      <c r="DY87" s="2" t="s">
        <v>96</v>
      </c>
      <c r="DZ87" s="2" t="s">
        <v>98</v>
      </c>
      <c r="EA87" s="2"/>
      <c r="EB87" s="2"/>
      <c r="EC87" s="2"/>
      <c r="ED87" s="2"/>
      <c r="EE87" s="2"/>
      <c r="EF87" s="2"/>
      <c r="EG87" s="2"/>
      <c r="EH87" s="2"/>
      <c r="EI87" s="10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10"/>
      <c r="FA87" s="2">
        <v>9.5069999999999997</v>
      </c>
      <c r="FB87" s="2" t="s">
        <v>147</v>
      </c>
      <c r="FC87" s="2" t="s">
        <v>107</v>
      </c>
      <c r="FD87" s="2" t="s">
        <v>147</v>
      </c>
      <c r="FE87" s="2"/>
      <c r="FF87" s="2"/>
      <c r="FG87" s="2"/>
      <c r="FH87" s="2"/>
      <c r="FI87" s="10"/>
      <c r="FJ87" s="2"/>
      <c r="FK87" s="2"/>
      <c r="FL87" s="2"/>
      <c r="FM87" s="2"/>
      <c r="FN87" s="2"/>
      <c r="FO87" s="2"/>
      <c r="FP87" s="2"/>
      <c r="FQ87" s="2"/>
      <c r="FR87" s="10"/>
      <c r="FS87" s="2">
        <v>10.076000000000001</v>
      </c>
      <c r="FT87" s="2" t="s">
        <v>198</v>
      </c>
      <c r="FU87" s="2" t="s">
        <v>178</v>
      </c>
      <c r="FV87" s="2" t="s">
        <v>169</v>
      </c>
      <c r="FW87" s="2"/>
      <c r="FX87" s="4">
        <v>8.7539999999999996</v>
      </c>
      <c r="FY87" s="2" t="s">
        <v>95</v>
      </c>
      <c r="FZ87" s="2" t="s">
        <v>94</v>
      </c>
      <c r="GA87" s="2" t="s">
        <v>96</v>
      </c>
      <c r="GB87" s="2">
        <v>9.3550000000000004</v>
      </c>
      <c r="GC87" s="2" t="s">
        <v>95</v>
      </c>
      <c r="GD87" s="2" t="s">
        <v>108</v>
      </c>
      <c r="GE87" s="2" t="s">
        <v>103</v>
      </c>
      <c r="GF87" s="2"/>
      <c r="GG87" s="4">
        <v>9.5389999999999997</v>
      </c>
      <c r="GH87" s="2" t="s">
        <v>97</v>
      </c>
      <c r="GI87" s="2" t="s">
        <v>95</v>
      </c>
      <c r="GJ87" s="2" t="s">
        <v>139</v>
      </c>
    </row>
    <row r="88" spans="1:193">
      <c r="A88" s="2"/>
      <c r="B88" s="2"/>
      <c r="C88" s="2" t="s">
        <v>8</v>
      </c>
      <c r="D88" s="2" t="s">
        <v>9</v>
      </c>
      <c r="E88" s="4">
        <v>28.38</v>
      </c>
      <c r="F88" s="2">
        <v>96</v>
      </c>
      <c r="G88" s="2">
        <v>91</v>
      </c>
      <c r="H88" s="2">
        <v>91</v>
      </c>
      <c r="I88" s="2"/>
      <c r="J88" s="2"/>
      <c r="K88" s="2"/>
      <c r="L88" s="2"/>
      <c r="M88" s="2">
        <f t="shared" si="285"/>
        <v>28.38</v>
      </c>
      <c r="N88" s="4">
        <v>2.21</v>
      </c>
      <c r="O88" s="7">
        <v>91</v>
      </c>
      <c r="P88" s="7">
        <v>91</v>
      </c>
      <c r="Q88" s="7">
        <v>76</v>
      </c>
      <c r="R88" s="7"/>
      <c r="S88" s="7"/>
      <c r="T88" s="7"/>
      <c r="U88" s="7"/>
      <c r="V88" s="7">
        <f t="shared" ref="V88:V127" si="510">SUM(N88+R88)</f>
        <v>2.21</v>
      </c>
      <c r="W88" s="4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f t="shared" ref="AK88:AK127" si="511">SUM(W88+AA88+AE88+AI88)</f>
        <v>0</v>
      </c>
      <c r="AL88" s="4">
        <v>2.25</v>
      </c>
      <c r="AM88" s="2">
        <v>96</v>
      </c>
      <c r="AN88" s="2">
        <v>95</v>
      </c>
      <c r="AO88" s="2">
        <v>93</v>
      </c>
      <c r="AP88" s="2"/>
      <c r="AQ88" s="2"/>
      <c r="AR88" s="2"/>
      <c r="AS88" s="2"/>
      <c r="AT88" s="2">
        <f t="shared" ref="AT88:AT127" si="512">SUM(AL88+AP88)</f>
        <v>2.25</v>
      </c>
      <c r="AU88" s="4"/>
      <c r="AV88" s="2"/>
      <c r="AW88" s="2"/>
      <c r="AX88" s="2"/>
      <c r="AY88" s="2"/>
      <c r="AZ88" s="2"/>
      <c r="BA88" s="2"/>
      <c r="BB88" s="2"/>
      <c r="BC88" s="10">
        <f t="shared" ref="BC88:BC127" si="513">SUM(AU88+AY88)</f>
        <v>0</v>
      </c>
      <c r="BD88" s="2">
        <v>18.95</v>
      </c>
      <c r="BE88" s="2">
        <v>96</v>
      </c>
      <c r="BF88" s="2">
        <v>74</v>
      </c>
      <c r="BG88" s="2">
        <v>62</v>
      </c>
      <c r="BH88" s="6">
        <v>1.01</v>
      </c>
      <c r="BI88" s="1">
        <v>64</v>
      </c>
      <c r="BJ88" s="1">
        <v>60</v>
      </c>
      <c r="BK88" s="1">
        <v>55</v>
      </c>
      <c r="BL88">
        <f t="shared" ref="BL88:BL127" si="514">SUM(BD88+BH88)</f>
        <v>19.96</v>
      </c>
      <c r="BM88" s="2">
        <v>2.23</v>
      </c>
      <c r="BN88" s="2">
        <v>96</v>
      </c>
      <c r="BO88" s="2">
        <v>86</v>
      </c>
      <c r="BP88" s="2">
        <v>86</v>
      </c>
      <c r="BQ88" s="2">
        <f t="shared" ref="BQ88:BQ127" si="515">SUM(BM88)</f>
        <v>2.23</v>
      </c>
      <c r="CD88" s="9">
        <f t="shared" ref="CD88:CD127" si="516">SUM(BR88+BV88+BZ88)</f>
        <v>0</v>
      </c>
      <c r="CE88" s="1">
        <v>0.99</v>
      </c>
      <c r="CF88" s="1">
        <v>93</v>
      </c>
      <c r="CG88" s="1">
        <v>76</v>
      </c>
      <c r="CH88" s="1">
        <v>72</v>
      </c>
      <c r="CQ88" s="1">
        <f t="shared" ref="CQ88:CQ127" si="517">SUM(CE88+CI88+CM88)</f>
        <v>0.99</v>
      </c>
      <c r="CR88" s="4">
        <v>1.0900000000000001</v>
      </c>
      <c r="CS88" s="2">
        <v>97</v>
      </c>
      <c r="CT88" s="2">
        <v>91</v>
      </c>
      <c r="CU88" s="2">
        <v>87</v>
      </c>
      <c r="CV88" s="2"/>
      <c r="CW88" s="2"/>
      <c r="CX88" s="2"/>
      <c r="CY88" s="2"/>
      <c r="CZ88" s="10">
        <f t="shared" ref="CZ88:CZ127" si="518">SUM(CR88+CV88)</f>
        <v>1.0900000000000001</v>
      </c>
      <c r="DA88" s="1">
        <v>0.77</v>
      </c>
      <c r="DB88" s="1">
        <v>81</v>
      </c>
      <c r="DC88" s="1">
        <v>76</v>
      </c>
      <c r="DD88" s="1">
        <v>68</v>
      </c>
      <c r="DE88" s="1">
        <v>0.85</v>
      </c>
      <c r="DF88" s="1">
        <v>90</v>
      </c>
      <c r="DG88" s="1">
        <v>89</v>
      </c>
      <c r="DH88" s="1">
        <v>52</v>
      </c>
      <c r="DI88" s="9">
        <f t="shared" ref="DI88:DI127" si="519">SUM(DA88+DE88)</f>
        <v>1.62</v>
      </c>
      <c r="DJ88" s="2">
        <v>0.98</v>
      </c>
      <c r="DK88" s="2">
        <v>87</v>
      </c>
      <c r="DL88" s="2">
        <v>87</v>
      </c>
      <c r="DM88" s="2">
        <v>80</v>
      </c>
      <c r="DR88">
        <f t="shared" ref="DR88:DR127" si="520">SUM(DJ88+DN88)</f>
        <v>0.98</v>
      </c>
      <c r="DS88" s="4">
        <v>2.13</v>
      </c>
      <c r="DT88" s="2">
        <v>93</v>
      </c>
      <c r="DU88" s="2">
        <v>90</v>
      </c>
      <c r="DV88" s="2">
        <v>90</v>
      </c>
      <c r="DW88" s="2">
        <v>12.35</v>
      </c>
      <c r="DX88" s="2">
        <v>84</v>
      </c>
      <c r="DY88" s="2">
        <v>78</v>
      </c>
      <c r="DZ88" s="2">
        <v>70</v>
      </c>
      <c r="EA88" s="2"/>
      <c r="EB88" s="2"/>
      <c r="EC88" s="2"/>
      <c r="ED88" s="2"/>
      <c r="EE88" s="2"/>
      <c r="EF88" s="2"/>
      <c r="EG88" s="2"/>
      <c r="EH88" s="2"/>
      <c r="EI88" s="10">
        <f t="shared" ref="EI88:EI127" si="521">SUM(DS88+DW88+EA88+EE88)</f>
        <v>14.48</v>
      </c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10">
        <f t="shared" ref="EZ88:EZ127" si="522">SUM(EJ88+EN88+ER88+EV88)</f>
        <v>0</v>
      </c>
      <c r="FA88" s="2">
        <v>1.33</v>
      </c>
      <c r="FB88" s="2">
        <v>94</v>
      </c>
      <c r="FC88" s="2">
        <v>91</v>
      </c>
      <c r="FD88" s="2">
        <v>91</v>
      </c>
      <c r="FE88" s="2"/>
      <c r="FF88" s="2"/>
      <c r="FG88" s="2"/>
      <c r="FH88" s="2"/>
      <c r="FI88" s="10">
        <f t="shared" ref="FI88:FI127" si="523">SUM(FA88+FE88)</f>
        <v>1.33</v>
      </c>
      <c r="FJ88" s="2"/>
      <c r="FK88" s="2"/>
      <c r="FL88" s="2"/>
      <c r="FM88" s="2"/>
      <c r="FN88" s="2"/>
      <c r="FO88" s="2"/>
      <c r="FP88" s="2"/>
      <c r="FQ88" s="2"/>
      <c r="FR88" s="10">
        <f t="shared" ref="FR88:FR127" si="524">SUM(FJ88+FN88)</f>
        <v>0</v>
      </c>
      <c r="FS88" s="2">
        <v>3.49</v>
      </c>
      <c r="FT88" s="2">
        <v>92</v>
      </c>
      <c r="FU88" s="2">
        <v>43</v>
      </c>
      <c r="FV88" s="2">
        <v>38</v>
      </c>
      <c r="FW88" s="2">
        <f t="shared" ref="FW88:FW127" si="525">SUM(FS88)</f>
        <v>3.49</v>
      </c>
      <c r="FX88" s="4">
        <v>1.32</v>
      </c>
      <c r="FY88" s="2">
        <v>94</v>
      </c>
      <c r="FZ88" s="2">
        <v>91</v>
      </c>
      <c r="GA88" s="2">
        <v>87</v>
      </c>
      <c r="GB88" s="2">
        <v>0.47</v>
      </c>
      <c r="GC88" s="2">
        <v>89</v>
      </c>
      <c r="GD88" s="2">
        <v>81</v>
      </c>
      <c r="GE88" s="2">
        <v>58</v>
      </c>
      <c r="GF88" s="2">
        <f t="shared" ref="GF88:GF127" si="526">SUM(FX88+GB88)</f>
        <v>1.79</v>
      </c>
      <c r="GG88" s="4">
        <v>1.1100000000000001</v>
      </c>
      <c r="GH88" s="2">
        <v>86</v>
      </c>
      <c r="GI88" s="2">
        <v>83</v>
      </c>
      <c r="GJ88" s="2">
        <v>78</v>
      </c>
      <c r="GK88">
        <f t="shared" ref="GK88:GK127" si="527">SUM(GG88)</f>
        <v>1.1100000000000001</v>
      </c>
    </row>
    <row r="89" spans="1:193">
      <c r="A89" s="2">
        <v>34</v>
      </c>
      <c r="B89" s="2">
        <v>13</v>
      </c>
      <c r="C89" s="2" t="s">
        <v>2</v>
      </c>
      <c r="D89" s="2" t="s">
        <v>3</v>
      </c>
      <c r="E89" s="4">
        <v>1</v>
      </c>
      <c r="F89" s="2">
        <v>16250</v>
      </c>
      <c r="G89" s="2">
        <v>16258</v>
      </c>
      <c r="H89" s="2">
        <v>16236</v>
      </c>
      <c r="I89" s="2"/>
      <c r="J89" s="2"/>
      <c r="K89" s="2"/>
      <c r="L89" s="2"/>
      <c r="M89" s="2"/>
      <c r="N89" s="4"/>
      <c r="O89" s="7"/>
      <c r="P89" s="7"/>
      <c r="Q89" s="7"/>
      <c r="R89" s="7"/>
      <c r="S89" s="7"/>
      <c r="T89" s="7"/>
      <c r="U89" s="7"/>
      <c r="V89" s="7"/>
      <c r="W89" s="4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4"/>
      <c r="AM89" s="2"/>
      <c r="AN89" s="2"/>
      <c r="AO89" s="2"/>
      <c r="AP89" s="2"/>
      <c r="AQ89" s="2"/>
      <c r="AR89" s="2"/>
      <c r="AS89" s="2"/>
      <c r="AT89" s="3"/>
      <c r="AU89" s="4">
        <v>2</v>
      </c>
      <c r="AV89" s="2">
        <v>56274</v>
      </c>
      <c r="AW89" s="2">
        <v>56390</v>
      </c>
      <c r="AX89" s="2">
        <v>56372</v>
      </c>
      <c r="AY89" s="2"/>
      <c r="AZ89" s="2"/>
      <c r="BA89" s="2"/>
      <c r="BB89" s="2"/>
      <c r="BC89" s="13"/>
      <c r="BD89" s="2">
        <v>4</v>
      </c>
      <c r="BE89" s="2">
        <v>62261</v>
      </c>
      <c r="BF89" s="2">
        <v>62378</v>
      </c>
      <c r="BG89" s="2">
        <v>51791</v>
      </c>
      <c r="BM89" s="1">
        <v>5</v>
      </c>
      <c r="BN89" s="1">
        <v>62311</v>
      </c>
      <c r="BO89" s="1">
        <v>62310</v>
      </c>
      <c r="BP89" s="1">
        <v>15614</v>
      </c>
      <c r="BQ89" s="2"/>
      <c r="CR89" s="4"/>
      <c r="CS89" s="2"/>
      <c r="CT89" s="2"/>
      <c r="CU89" s="2"/>
      <c r="CV89" s="2"/>
      <c r="CW89" s="2"/>
      <c r="CX89" s="2"/>
      <c r="CY89" s="2"/>
      <c r="CZ89" s="10"/>
      <c r="DJ89" s="2"/>
      <c r="DK89" s="2"/>
      <c r="DL89" s="2"/>
      <c r="DM89" s="2"/>
      <c r="DS89" s="4">
        <v>7</v>
      </c>
      <c r="DT89" s="2">
        <v>62439</v>
      </c>
      <c r="DU89" s="2">
        <v>62440</v>
      </c>
      <c r="DV89" s="2">
        <v>62497</v>
      </c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10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10"/>
      <c r="FA89" s="2"/>
      <c r="FB89" s="2"/>
      <c r="FC89" s="2"/>
      <c r="FD89" s="2"/>
      <c r="FE89" s="2"/>
      <c r="FF89" s="2"/>
      <c r="FG89" s="2"/>
      <c r="FH89" s="2"/>
      <c r="FI89" s="10"/>
      <c r="FJ89" s="2"/>
      <c r="FK89" s="2"/>
      <c r="FL89" s="2"/>
      <c r="FM89" s="2"/>
      <c r="FN89" s="2"/>
      <c r="FO89" s="2"/>
      <c r="FP89" s="2"/>
      <c r="FQ89" s="2"/>
      <c r="FR89" s="10"/>
      <c r="FS89" s="2">
        <v>8</v>
      </c>
      <c r="FT89" s="2">
        <v>76518</v>
      </c>
      <c r="FU89" s="2">
        <v>62298</v>
      </c>
      <c r="FV89" s="2">
        <v>98740</v>
      </c>
      <c r="FW89" s="2"/>
      <c r="FX89" s="4"/>
      <c r="FY89" s="2"/>
      <c r="FZ89" s="2"/>
      <c r="GA89" s="2"/>
      <c r="GB89" s="2"/>
      <c r="GC89" s="2"/>
      <c r="GD89" s="2"/>
      <c r="GE89" s="2"/>
      <c r="GF89" s="2"/>
      <c r="GG89" s="4"/>
      <c r="GH89" s="2"/>
      <c r="GI89" s="2"/>
      <c r="GJ89" s="2"/>
    </row>
    <row r="90" spans="1:193">
      <c r="A90" s="2"/>
      <c r="B90" s="2"/>
      <c r="C90" s="2" t="s">
        <v>4</v>
      </c>
      <c r="D90" s="2" t="s">
        <v>5</v>
      </c>
      <c r="E90" s="4">
        <v>7.4950000000000001</v>
      </c>
      <c r="F90" s="2" t="s">
        <v>0</v>
      </c>
      <c r="G90" s="2" t="s">
        <v>1</v>
      </c>
      <c r="H90" s="2" t="s">
        <v>7</v>
      </c>
      <c r="I90" s="2"/>
      <c r="J90" s="2"/>
      <c r="K90" s="2"/>
      <c r="L90" s="2"/>
      <c r="M90" s="2"/>
      <c r="N90" s="4"/>
      <c r="O90" s="7"/>
      <c r="P90" s="7"/>
      <c r="Q90" s="7"/>
      <c r="R90" s="7"/>
      <c r="S90" s="7"/>
      <c r="T90" s="7"/>
      <c r="U90" s="7"/>
      <c r="V90" s="7"/>
      <c r="W90" s="4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4"/>
      <c r="AM90" s="2"/>
      <c r="AN90" s="2"/>
      <c r="AO90" s="2"/>
      <c r="AP90" s="2"/>
      <c r="AQ90" s="2"/>
      <c r="AR90" s="2"/>
      <c r="AS90" s="2"/>
      <c r="AT90" s="2"/>
      <c r="AU90" s="4">
        <v>7.968</v>
      </c>
      <c r="AV90" s="2" t="s">
        <v>66</v>
      </c>
      <c r="AW90" s="2" t="s">
        <v>66</v>
      </c>
      <c r="AX90" s="2" t="s">
        <v>65</v>
      </c>
      <c r="AY90" s="2"/>
      <c r="AZ90" s="2"/>
      <c r="BA90" s="2"/>
      <c r="BB90" s="2"/>
      <c r="BC90" s="10"/>
      <c r="BD90" s="2">
        <v>9.0500000000000007</v>
      </c>
      <c r="BE90" s="2" t="s">
        <v>75</v>
      </c>
      <c r="BF90" s="2" t="s">
        <v>76</v>
      </c>
      <c r="BG90" s="2" t="s">
        <v>81</v>
      </c>
      <c r="BM90" s="1">
        <v>9.2910000000000004</v>
      </c>
      <c r="BN90" s="1" t="s">
        <v>85</v>
      </c>
      <c r="BO90" s="1" t="s">
        <v>85</v>
      </c>
      <c r="BP90" s="1" t="s">
        <v>29</v>
      </c>
      <c r="BQ90" s="2"/>
      <c r="CR90" s="4"/>
      <c r="CS90" s="2"/>
      <c r="CT90" s="2"/>
      <c r="CU90" s="2"/>
      <c r="CV90" s="2"/>
      <c r="CW90" s="2"/>
      <c r="CX90" s="2"/>
      <c r="CY90" s="2"/>
      <c r="CZ90" s="10"/>
      <c r="DJ90" s="2"/>
      <c r="DK90" s="2"/>
      <c r="DL90" s="2"/>
      <c r="DM90" s="2"/>
      <c r="DS90" s="4">
        <v>9.6270000000000007</v>
      </c>
      <c r="DT90" s="2" t="s">
        <v>108</v>
      </c>
      <c r="DU90" s="2" t="s">
        <v>108</v>
      </c>
      <c r="DV90" s="2" t="s">
        <v>126</v>
      </c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10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10"/>
      <c r="FA90" s="2"/>
      <c r="FB90" s="2"/>
      <c r="FC90" s="2"/>
      <c r="FD90" s="2"/>
      <c r="FE90" s="2"/>
      <c r="FF90" s="2"/>
      <c r="FG90" s="2"/>
      <c r="FH90" s="2"/>
      <c r="FI90" s="10"/>
      <c r="FJ90" s="2"/>
      <c r="FK90" s="2"/>
      <c r="FL90" s="2"/>
      <c r="FM90" s="2"/>
      <c r="FN90" s="2"/>
      <c r="FO90" s="2"/>
      <c r="FP90" s="2"/>
      <c r="FQ90" s="2"/>
      <c r="FR90" s="10"/>
      <c r="FS90" s="2">
        <v>10.084</v>
      </c>
      <c r="FT90" s="2" t="s">
        <v>198</v>
      </c>
      <c r="FU90" s="2" t="s">
        <v>170</v>
      </c>
      <c r="FV90" s="2" t="s">
        <v>177</v>
      </c>
      <c r="FW90" s="2"/>
      <c r="FX90" s="4"/>
      <c r="FY90" s="2"/>
      <c r="FZ90" s="2"/>
      <c r="GA90" s="2"/>
      <c r="GB90" s="2"/>
      <c r="GC90" s="2"/>
      <c r="GD90" s="2"/>
      <c r="GE90" s="2"/>
      <c r="GF90" s="2"/>
      <c r="GG90" s="4"/>
      <c r="GH90" s="2"/>
      <c r="GI90" s="2"/>
      <c r="GJ90" s="2"/>
    </row>
    <row r="91" spans="1:193">
      <c r="A91" s="2"/>
      <c r="B91" s="2"/>
      <c r="C91" s="2" t="s">
        <v>8</v>
      </c>
      <c r="D91" s="2" t="s">
        <v>9</v>
      </c>
      <c r="E91" s="4">
        <v>54.42</v>
      </c>
      <c r="F91" s="2">
        <v>95</v>
      </c>
      <c r="G91" s="2">
        <v>91</v>
      </c>
      <c r="H91" s="2">
        <v>90</v>
      </c>
      <c r="I91" s="2"/>
      <c r="J91" s="2"/>
      <c r="K91" s="2"/>
      <c r="L91" s="2"/>
      <c r="M91" s="2">
        <f t="shared" si="304"/>
        <v>54.42</v>
      </c>
      <c r="N91" s="4"/>
      <c r="O91" s="7"/>
      <c r="P91" s="7"/>
      <c r="Q91" s="7"/>
      <c r="R91" s="7"/>
      <c r="S91" s="7"/>
      <c r="T91" s="7"/>
      <c r="U91" s="7"/>
      <c r="V91" s="7">
        <f t="shared" ref="V91:V127" si="528">SUM(N91+R91)</f>
        <v>0</v>
      </c>
      <c r="W91" s="4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>
        <f t="shared" ref="AK91:AK127" si="529">SUM(W91+AA91+AE91+AI91)</f>
        <v>0</v>
      </c>
      <c r="AL91" s="4"/>
      <c r="AM91" s="2"/>
      <c r="AN91" s="2"/>
      <c r="AO91" s="2"/>
      <c r="AP91" s="2"/>
      <c r="AQ91" s="2"/>
      <c r="AR91" s="2"/>
      <c r="AS91" s="2"/>
      <c r="AT91" s="2">
        <f t="shared" ref="AT91:AT127" si="530">SUM(AL91+AP91)</f>
        <v>0</v>
      </c>
      <c r="AU91" s="4">
        <v>5.68</v>
      </c>
      <c r="AV91" s="2">
        <v>93</v>
      </c>
      <c r="AW91" s="2">
        <v>83</v>
      </c>
      <c r="AX91" s="2">
        <v>76</v>
      </c>
      <c r="AY91" s="2"/>
      <c r="AZ91" s="2"/>
      <c r="BA91" s="2"/>
      <c r="BB91" s="2"/>
      <c r="BC91" s="10">
        <f t="shared" ref="BC91:BC127" si="531">SUM(AU91+AY91)</f>
        <v>5.68</v>
      </c>
      <c r="BD91" s="2">
        <v>17.09</v>
      </c>
      <c r="BE91" s="2">
        <v>91</v>
      </c>
      <c r="BF91" s="2">
        <v>62</v>
      </c>
      <c r="BG91" s="2">
        <v>55</v>
      </c>
      <c r="BL91">
        <f t="shared" ref="BL91:BL127" si="532">SUM(BD91+BH91)</f>
        <v>17.09</v>
      </c>
      <c r="BM91" s="1">
        <v>2.2200000000000002</v>
      </c>
      <c r="BN91" s="1">
        <v>94</v>
      </c>
      <c r="BO91" s="1">
        <v>89</v>
      </c>
      <c r="BP91" s="1">
        <v>87</v>
      </c>
      <c r="BQ91" s="2">
        <f t="shared" ref="BQ91:BQ127" si="533">SUM(BM91)</f>
        <v>2.2200000000000002</v>
      </c>
      <c r="CD91" s="9">
        <f t="shared" ref="CD91:CD127" si="534">SUM(BR91+BV91+BZ91)</f>
        <v>0</v>
      </c>
      <c r="CQ91" s="1">
        <f t="shared" ref="CQ91:CQ127" si="535">SUM(CE91+CI91+CM91)</f>
        <v>0</v>
      </c>
      <c r="CR91" s="4"/>
      <c r="CS91" s="2"/>
      <c r="CT91" s="2"/>
      <c r="CU91" s="2"/>
      <c r="CV91" s="2"/>
      <c r="CW91" s="2"/>
      <c r="CX91" s="2"/>
      <c r="CY91" s="2"/>
      <c r="CZ91" s="10">
        <f t="shared" ref="CZ91:CZ127" si="536">SUM(CR91+CV91)</f>
        <v>0</v>
      </c>
      <c r="DI91" s="9">
        <f t="shared" ref="DI91:DI127" si="537">SUM(DA91+DE91)</f>
        <v>0</v>
      </c>
      <c r="DJ91" s="2"/>
      <c r="DK91" s="2"/>
      <c r="DL91" s="2"/>
      <c r="DM91" s="2"/>
      <c r="DR91">
        <f t="shared" ref="DR91:DR127" si="538">SUM(DJ91+DN91)</f>
        <v>0</v>
      </c>
      <c r="DS91" s="4">
        <v>1.52</v>
      </c>
      <c r="DT91" s="2">
        <v>98</v>
      </c>
      <c r="DU91" s="2">
        <v>89</v>
      </c>
      <c r="DV91" s="2">
        <v>74</v>
      </c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10">
        <f t="shared" ref="EI91:EI127" si="539">SUM(DS91+DW91+EA91+EE91)</f>
        <v>1.52</v>
      </c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10">
        <f t="shared" ref="EZ91:EZ127" si="540">SUM(EJ91+EN91+ER91+EV91)</f>
        <v>0</v>
      </c>
      <c r="FA91" s="2"/>
      <c r="FB91" s="2"/>
      <c r="FC91" s="2"/>
      <c r="FD91" s="2"/>
      <c r="FE91" s="2"/>
      <c r="FF91" s="2"/>
      <c r="FG91" s="2"/>
      <c r="FH91" s="2"/>
      <c r="FI91" s="10">
        <f t="shared" ref="FI91:FI127" si="541">SUM(FA91+FE91)</f>
        <v>0</v>
      </c>
      <c r="FJ91" s="2"/>
      <c r="FK91" s="2"/>
      <c r="FL91" s="2"/>
      <c r="FM91" s="2"/>
      <c r="FN91" s="2"/>
      <c r="FO91" s="2"/>
      <c r="FP91" s="2"/>
      <c r="FQ91" s="2"/>
      <c r="FR91" s="10">
        <f t="shared" ref="FR91:FR127" si="542">SUM(FJ91+FN91)</f>
        <v>0</v>
      </c>
      <c r="FS91" s="2">
        <v>2.88</v>
      </c>
      <c r="FT91" s="2">
        <v>70</v>
      </c>
      <c r="FU91" s="2">
        <v>37</v>
      </c>
      <c r="FV91" s="2">
        <v>35</v>
      </c>
      <c r="FW91" s="2">
        <f t="shared" ref="FW91:FW127" si="543">SUM(FS91)</f>
        <v>2.88</v>
      </c>
      <c r="FX91" s="4"/>
      <c r="FY91" s="2"/>
      <c r="FZ91" s="2"/>
      <c r="GA91" s="2"/>
      <c r="GB91" s="2"/>
      <c r="GC91" s="2"/>
      <c r="GD91" s="2"/>
      <c r="GE91" s="2"/>
      <c r="GF91" s="2">
        <f t="shared" ref="GF91:GF127" si="544">SUM(FX91+GB91)</f>
        <v>0</v>
      </c>
      <c r="GG91" s="4"/>
      <c r="GH91" s="2"/>
      <c r="GI91" s="2"/>
      <c r="GJ91" s="2"/>
      <c r="GK91">
        <f t="shared" ref="GK91:GK127" si="545">SUM(GG91)</f>
        <v>0</v>
      </c>
    </row>
    <row r="92" spans="1:193">
      <c r="A92" s="2">
        <v>35</v>
      </c>
      <c r="B92" s="2">
        <v>31</v>
      </c>
      <c r="C92" s="2" t="s">
        <v>2</v>
      </c>
      <c r="D92" s="2" t="s">
        <v>3</v>
      </c>
      <c r="E92" s="4">
        <v>10</v>
      </c>
      <c r="F92" s="2">
        <v>16250</v>
      </c>
      <c r="G92" s="2">
        <v>16236</v>
      </c>
      <c r="H92" s="2">
        <v>16258</v>
      </c>
      <c r="I92" s="2"/>
      <c r="J92" s="2"/>
      <c r="K92" s="2"/>
      <c r="L92" s="2"/>
      <c r="M92" s="2"/>
      <c r="N92" s="4">
        <v>1</v>
      </c>
      <c r="O92" s="7">
        <v>15707</v>
      </c>
      <c r="P92" s="7">
        <v>15517</v>
      </c>
      <c r="Q92" s="7">
        <v>15706</v>
      </c>
      <c r="R92" s="7">
        <v>5</v>
      </c>
      <c r="S92" s="7">
        <v>15707</v>
      </c>
      <c r="T92" s="7">
        <v>15517</v>
      </c>
      <c r="U92" s="7">
        <v>15686</v>
      </c>
      <c r="V92" s="7"/>
      <c r="W92" s="4">
        <v>2</v>
      </c>
      <c r="X92" s="2">
        <v>15517</v>
      </c>
      <c r="Y92" s="2">
        <v>15707</v>
      </c>
      <c r="Z92" s="2">
        <v>15511</v>
      </c>
      <c r="AA92" s="2">
        <v>6</v>
      </c>
      <c r="AB92" s="2">
        <v>15515</v>
      </c>
      <c r="AC92" s="2">
        <v>15514</v>
      </c>
      <c r="AD92" s="2">
        <v>15705</v>
      </c>
      <c r="AE92" s="2"/>
      <c r="AF92" s="2"/>
      <c r="AG92" s="2"/>
      <c r="AH92" s="2"/>
      <c r="AI92" s="2"/>
      <c r="AJ92" s="2"/>
      <c r="AK92" s="2"/>
      <c r="AL92" s="4">
        <v>3</v>
      </c>
      <c r="AM92" s="2">
        <v>15500</v>
      </c>
      <c r="AN92" s="2">
        <v>15721</v>
      </c>
      <c r="AO92" s="2">
        <v>15704</v>
      </c>
      <c r="AP92" s="2">
        <v>4</v>
      </c>
      <c r="AQ92" s="2">
        <v>15500</v>
      </c>
      <c r="AR92" s="2">
        <v>15721</v>
      </c>
      <c r="AS92" s="2">
        <v>15517</v>
      </c>
      <c r="AT92" s="3"/>
      <c r="AU92" s="4"/>
      <c r="AV92" s="2"/>
      <c r="AW92" s="2"/>
      <c r="AX92" s="2"/>
      <c r="AY92" s="2"/>
      <c r="AZ92" s="2"/>
      <c r="BA92" s="2"/>
      <c r="BB92" s="2"/>
      <c r="BC92" s="13"/>
      <c r="BD92" s="2">
        <v>15</v>
      </c>
      <c r="BE92" s="2">
        <v>62261</v>
      </c>
      <c r="BF92" s="2">
        <v>62263</v>
      </c>
      <c r="BG92" s="2">
        <v>62378</v>
      </c>
      <c r="BM92" s="2">
        <v>16</v>
      </c>
      <c r="BN92" s="2">
        <v>62311</v>
      </c>
      <c r="BO92" s="2">
        <v>62310</v>
      </c>
      <c r="BP92" s="2">
        <v>62309</v>
      </c>
      <c r="BQ92" s="2"/>
      <c r="BR92" s="6">
        <v>14</v>
      </c>
      <c r="BS92" s="1">
        <v>62563</v>
      </c>
      <c r="BT92" s="1">
        <v>62562</v>
      </c>
      <c r="BU92" s="1">
        <v>62379</v>
      </c>
      <c r="CE92" s="1">
        <v>12</v>
      </c>
      <c r="CF92" s="1">
        <v>62283</v>
      </c>
      <c r="CG92" s="1">
        <v>62286</v>
      </c>
      <c r="CH92" s="1">
        <v>62285</v>
      </c>
      <c r="CI92" s="1">
        <v>13</v>
      </c>
      <c r="CJ92" s="1">
        <v>62285</v>
      </c>
      <c r="CK92" s="1">
        <v>62286</v>
      </c>
      <c r="CL92" s="1">
        <v>62245</v>
      </c>
      <c r="CR92" s="4">
        <v>18</v>
      </c>
      <c r="CS92" s="2">
        <v>62246</v>
      </c>
      <c r="CT92" s="2">
        <v>62563</v>
      </c>
      <c r="CU92" s="2">
        <v>31232</v>
      </c>
      <c r="CV92" s="2"/>
      <c r="CW92" s="2"/>
      <c r="CX92" s="2"/>
      <c r="CY92" s="2"/>
      <c r="CZ92" s="10"/>
      <c r="DA92" s="1">
        <v>23</v>
      </c>
      <c r="DB92" s="1">
        <v>62407</v>
      </c>
      <c r="DC92" s="1">
        <v>62285</v>
      </c>
      <c r="DD92" s="1">
        <v>62245</v>
      </c>
      <c r="DE92" s="1">
        <v>26</v>
      </c>
      <c r="DF92" s="1">
        <v>62408</v>
      </c>
      <c r="DG92" s="1">
        <v>62440</v>
      </c>
      <c r="DH92" s="1">
        <v>62248</v>
      </c>
      <c r="DJ92" s="2">
        <v>8</v>
      </c>
      <c r="DK92" s="2">
        <v>15678</v>
      </c>
      <c r="DL92" s="2">
        <v>15663</v>
      </c>
      <c r="DM92" s="2">
        <v>15527</v>
      </c>
      <c r="DS92" s="4">
        <v>17</v>
      </c>
      <c r="DT92" s="2">
        <v>62441</v>
      </c>
      <c r="DU92" s="2">
        <v>41647</v>
      </c>
      <c r="DV92" s="2">
        <v>62330</v>
      </c>
      <c r="DW92" s="2">
        <v>21</v>
      </c>
      <c r="DX92" s="2">
        <v>62439</v>
      </c>
      <c r="DY92" s="2">
        <v>62497</v>
      </c>
      <c r="DZ92" s="2">
        <v>62441</v>
      </c>
      <c r="EA92" s="2"/>
      <c r="EB92" s="2"/>
      <c r="EC92" s="2"/>
      <c r="ED92" s="2"/>
      <c r="EE92" s="2"/>
      <c r="EF92" s="2"/>
      <c r="EG92" s="2"/>
      <c r="EH92" s="2"/>
      <c r="EI92" s="10"/>
      <c r="EJ92" s="2">
        <v>22</v>
      </c>
      <c r="EK92" s="2">
        <v>62525</v>
      </c>
      <c r="EL92" s="2">
        <v>62517</v>
      </c>
      <c r="EM92" s="2">
        <v>62330</v>
      </c>
      <c r="EN92" s="2">
        <v>27</v>
      </c>
      <c r="EO92" s="2">
        <v>62530</v>
      </c>
      <c r="EP92" s="2">
        <v>62525</v>
      </c>
      <c r="EQ92" s="2">
        <v>62379</v>
      </c>
      <c r="ER92" s="2"/>
      <c r="ES92" s="2"/>
      <c r="ET92" s="2"/>
      <c r="EU92" s="2"/>
      <c r="EV92" s="2"/>
      <c r="EW92" s="2"/>
      <c r="EX92" s="2"/>
      <c r="EY92" s="2"/>
      <c r="EZ92" s="10"/>
      <c r="FA92" s="2">
        <v>19</v>
      </c>
      <c r="FB92" s="2">
        <v>62470</v>
      </c>
      <c r="FC92" s="2">
        <v>62525</v>
      </c>
      <c r="FD92" s="2">
        <v>62291</v>
      </c>
      <c r="FE92" s="2"/>
      <c r="FF92" s="2"/>
      <c r="FG92" s="2"/>
      <c r="FH92" s="2"/>
      <c r="FI92" s="10"/>
      <c r="FJ92" s="2"/>
      <c r="FK92" s="2"/>
      <c r="FL92" s="2"/>
      <c r="FM92" s="2"/>
      <c r="FN92" s="2"/>
      <c r="FO92" s="2"/>
      <c r="FP92" s="2"/>
      <c r="FQ92" s="2"/>
      <c r="FR92" s="10"/>
      <c r="FS92" s="2">
        <v>24</v>
      </c>
      <c r="FT92" s="2">
        <v>76518</v>
      </c>
      <c r="FU92" s="2">
        <v>16755</v>
      </c>
      <c r="FV92" s="2">
        <v>10103</v>
      </c>
      <c r="FW92" s="2"/>
      <c r="FX92" s="4">
        <v>20</v>
      </c>
      <c r="FY92" s="2">
        <v>62421</v>
      </c>
      <c r="FZ92" s="2">
        <v>62563</v>
      </c>
      <c r="GA92" s="2">
        <v>62525</v>
      </c>
      <c r="GB92" s="2"/>
      <c r="GC92" s="2"/>
      <c r="GD92" s="2"/>
      <c r="GE92" s="2"/>
      <c r="GF92" s="2"/>
      <c r="GG92" s="4"/>
      <c r="GH92" s="2"/>
      <c r="GI92" s="2"/>
      <c r="GJ92" s="2"/>
    </row>
    <row r="93" spans="1:193">
      <c r="A93" s="2"/>
      <c r="B93" s="2"/>
      <c r="C93" s="2" t="s">
        <v>4</v>
      </c>
      <c r="D93" s="2" t="s">
        <v>5</v>
      </c>
      <c r="E93" s="4">
        <v>7.4950000000000001</v>
      </c>
      <c r="F93" s="2" t="s">
        <v>0</v>
      </c>
      <c r="G93" s="2" t="s">
        <v>7</v>
      </c>
      <c r="H93" s="2" t="s">
        <v>1</v>
      </c>
      <c r="I93" s="2"/>
      <c r="J93" s="2"/>
      <c r="K93" s="2"/>
      <c r="L93" s="2"/>
      <c r="M93" s="2"/>
      <c r="N93" s="4">
        <v>4.7779999999999996</v>
      </c>
      <c r="O93" s="7" t="s">
        <v>19</v>
      </c>
      <c r="P93" s="7" t="s">
        <v>28</v>
      </c>
      <c r="Q93" s="7" t="s">
        <v>32</v>
      </c>
      <c r="R93" s="7">
        <v>5.556</v>
      </c>
      <c r="S93" s="7" t="s">
        <v>19</v>
      </c>
      <c r="T93" s="7" t="s">
        <v>28</v>
      </c>
      <c r="U93" s="7" t="s">
        <v>33</v>
      </c>
      <c r="V93" s="7"/>
      <c r="W93" s="4">
        <v>4.8739999999999997</v>
      </c>
      <c r="X93" s="2" t="s">
        <v>28</v>
      </c>
      <c r="Y93" s="2" t="s">
        <v>19</v>
      </c>
      <c r="Z93" s="2" t="s">
        <v>19</v>
      </c>
      <c r="AA93" s="2">
        <v>5.62</v>
      </c>
      <c r="AB93" s="2" t="s">
        <v>28</v>
      </c>
      <c r="AC93" s="2" t="s">
        <v>40</v>
      </c>
      <c r="AD93" s="2" t="s">
        <v>49</v>
      </c>
      <c r="AE93" s="2"/>
      <c r="AF93" s="2"/>
      <c r="AG93" s="2"/>
      <c r="AH93" s="2"/>
      <c r="AI93" s="2"/>
      <c r="AJ93" s="2"/>
      <c r="AK93" s="2"/>
      <c r="AL93" s="4">
        <v>5.2830000000000004</v>
      </c>
      <c r="AM93" s="2" t="s">
        <v>24</v>
      </c>
      <c r="AN93" s="2" t="s">
        <v>25</v>
      </c>
      <c r="AO93" s="2" t="s">
        <v>50</v>
      </c>
      <c r="AP93" s="2">
        <v>5.3470000000000004</v>
      </c>
      <c r="AQ93" s="2" t="s">
        <v>24</v>
      </c>
      <c r="AR93" s="2" t="s">
        <v>25</v>
      </c>
      <c r="AS93" s="2" t="s">
        <v>28</v>
      </c>
      <c r="AT93" s="2"/>
      <c r="AU93" s="4"/>
      <c r="AV93" s="2"/>
      <c r="AW93" s="2"/>
      <c r="AX93" s="2"/>
      <c r="AY93" s="2"/>
      <c r="AZ93" s="2"/>
      <c r="BA93" s="2"/>
      <c r="BB93" s="2"/>
      <c r="BC93" s="10"/>
      <c r="BD93" s="2">
        <v>9.0500000000000007</v>
      </c>
      <c r="BE93" s="2" t="s">
        <v>75</v>
      </c>
      <c r="BF93" s="2" t="s">
        <v>75</v>
      </c>
      <c r="BG93" s="2" t="s">
        <v>76</v>
      </c>
      <c r="BM93" s="2">
        <v>9.2910000000000004</v>
      </c>
      <c r="BN93" s="2" t="s">
        <v>85</v>
      </c>
      <c r="BO93" s="2" t="s">
        <v>85</v>
      </c>
      <c r="BP93" s="2" t="s">
        <v>85</v>
      </c>
      <c r="BQ93" s="2"/>
      <c r="BR93" s="6">
        <v>8.7539999999999996</v>
      </c>
      <c r="BS93" s="1" t="s">
        <v>94</v>
      </c>
      <c r="BT93" s="1" t="s">
        <v>94</v>
      </c>
      <c r="BU93" s="1" t="s">
        <v>97</v>
      </c>
      <c r="CE93" s="1">
        <v>8.4329999999999998</v>
      </c>
      <c r="CF93" s="1" t="s">
        <v>100</v>
      </c>
      <c r="CG93" s="1" t="s">
        <v>100</v>
      </c>
      <c r="CH93" s="1" t="s">
        <v>100</v>
      </c>
      <c r="CI93" s="1">
        <v>8.69</v>
      </c>
      <c r="CJ93" s="1" t="s">
        <v>100</v>
      </c>
      <c r="CK93" s="1" t="s">
        <v>100</v>
      </c>
      <c r="CL93" s="1" t="s">
        <v>103</v>
      </c>
      <c r="CR93" s="4">
        <v>9.4510000000000005</v>
      </c>
      <c r="CS93" s="2" t="s">
        <v>103</v>
      </c>
      <c r="CT93" s="2" t="s">
        <v>94</v>
      </c>
      <c r="CU93" s="2" t="s">
        <v>109</v>
      </c>
      <c r="CV93" s="2"/>
      <c r="CW93" s="2"/>
      <c r="CX93" s="2"/>
      <c r="CY93" s="2"/>
      <c r="CZ93" s="10"/>
      <c r="DA93" s="1">
        <v>9.7479999999999993</v>
      </c>
      <c r="DB93" s="1" t="s">
        <v>111</v>
      </c>
      <c r="DC93" s="1" t="s">
        <v>114</v>
      </c>
      <c r="DD93" s="1" t="s">
        <v>112</v>
      </c>
      <c r="DE93" s="1">
        <v>10.397</v>
      </c>
      <c r="DF93" s="1" t="s">
        <v>111</v>
      </c>
      <c r="DG93" s="1" t="s">
        <v>120</v>
      </c>
      <c r="DH93" s="1" t="s">
        <v>123</v>
      </c>
      <c r="DJ93" s="2">
        <v>5.8040000000000003</v>
      </c>
      <c r="DK93" s="2" t="s">
        <v>33</v>
      </c>
      <c r="DL93" s="2" t="s">
        <v>53</v>
      </c>
      <c r="DM93" s="2" t="s">
        <v>51</v>
      </c>
      <c r="DS93" s="4">
        <v>9.3550000000000004</v>
      </c>
      <c r="DT93" s="2" t="s">
        <v>108</v>
      </c>
      <c r="DU93" s="2" t="s">
        <v>140</v>
      </c>
      <c r="DV93" s="2" t="s">
        <v>98</v>
      </c>
      <c r="DW93" s="2">
        <v>9.6270000000000007</v>
      </c>
      <c r="DX93" s="2" t="s">
        <v>108</v>
      </c>
      <c r="DY93" s="2" t="s">
        <v>126</v>
      </c>
      <c r="DZ93" s="2" t="s">
        <v>108</v>
      </c>
      <c r="EA93" s="2"/>
      <c r="EB93" s="2"/>
      <c r="EC93" s="2"/>
      <c r="ED93" s="2"/>
      <c r="EE93" s="2"/>
      <c r="EF93" s="2"/>
      <c r="EG93" s="2"/>
      <c r="EH93" s="2"/>
      <c r="EI93" s="10"/>
      <c r="EJ93" s="2">
        <v>9.6669999999999998</v>
      </c>
      <c r="EK93" s="2" t="s">
        <v>96</v>
      </c>
      <c r="EL93" s="2" t="s">
        <v>99</v>
      </c>
      <c r="EM93" s="2" t="s">
        <v>98</v>
      </c>
      <c r="EN93" s="2">
        <v>10.493</v>
      </c>
      <c r="EO93" s="2" t="s">
        <v>96</v>
      </c>
      <c r="EP93" s="2" t="s">
        <v>96</v>
      </c>
      <c r="EQ93" s="2" t="s">
        <v>97</v>
      </c>
      <c r="ER93" s="2"/>
      <c r="ES93" s="2"/>
      <c r="ET93" s="2"/>
      <c r="EU93" s="2"/>
      <c r="EV93" s="2"/>
      <c r="EW93" s="2"/>
      <c r="EX93" s="2"/>
      <c r="EY93" s="2"/>
      <c r="EZ93" s="10"/>
      <c r="FA93" s="2">
        <v>9.5069999999999997</v>
      </c>
      <c r="FB93" s="2" t="s">
        <v>147</v>
      </c>
      <c r="FC93" s="2" t="s">
        <v>96</v>
      </c>
      <c r="FD93" s="2" t="s">
        <v>147</v>
      </c>
      <c r="FE93" s="2"/>
      <c r="FF93" s="2"/>
      <c r="FG93" s="2"/>
      <c r="FH93" s="2"/>
      <c r="FI93" s="10"/>
      <c r="FJ93" s="2"/>
      <c r="FK93" s="2"/>
      <c r="FL93" s="2"/>
      <c r="FM93" s="2"/>
      <c r="FN93" s="2"/>
      <c r="FO93" s="2"/>
      <c r="FP93" s="2"/>
      <c r="FQ93" s="2"/>
      <c r="FR93" s="10"/>
      <c r="FS93" s="2">
        <v>10.076000000000001</v>
      </c>
      <c r="FT93" s="2" t="s">
        <v>198</v>
      </c>
      <c r="FU93" s="2" t="s">
        <v>172</v>
      </c>
      <c r="FV93" s="2" t="s">
        <v>166</v>
      </c>
      <c r="FW93" s="2"/>
      <c r="FX93" s="4">
        <v>9.5389999999999997</v>
      </c>
      <c r="FY93" s="2" t="s">
        <v>95</v>
      </c>
      <c r="FZ93" s="2" t="s">
        <v>94</v>
      </c>
      <c r="GA93" s="2" t="s">
        <v>96</v>
      </c>
      <c r="GB93" s="2"/>
      <c r="GC93" s="2"/>
      <c r="GD93" s="2"/>
      <c r="GE93" s="2"/>
      <c r="GF93" s="2"/>
      <c r="GG93" s="4"/>
      <c r="GH93" s="2"/>
      <c r="GI93" s="2"/>
      <c r="GJ93" s="2"/>
    </row>
    <row r="94" spans="1:193">
      <c r="A94" s="2"/>
      <c r="B94" s="2"/>
      <c r="C94" s="2" t="s">
        <v>8</v>
      </c>
      <c r="D94" s="2" t="s">
        <v>9</v>
      </c>
      <c r="E94" s="4">
        <v>25.79</v>
      </c>
      <c r="F94" s="2">
        <v>97</v>
      </c>
      <c r="G94" s="2">
        <v>90</v>
      </c>
      <c r="H94" s="2">
        <v>90</v>
      </c>
      <c r="I94" s="2"/>
      <c r="J94" s="2"/>
      <c r="K94" s="2"/>
      <c r="L94" s="2"/>
      <c r="M94" s="2">
        <f t="shared" si="323"/>
        <v>25.79</v>
      </c>
      <c r="N94" s="4">
        <v>0.53</v>
      </c>
      <c r="O94" s="7">
        <v>87</v>
      </c>
      <c r="P94" s="7">
        <v>87</v>
      </c>
      <c r="Q94" s="7">
        <v>72</v>
      </c>
      <c r="R94" s="7">
        <v>1.04</v>
      </c>
      <c r="S94" s="7">
        <v>91</v>
      </c>
      <c r="T94" s="7">
        <v>90</v>
      </c>
      <c r="U94" s="7">
        <v>90</v>
      </c>
      <c r="V94" s="7">
        <f t="shared" ref="V94:V127" si="546">SUM(N94+R94)</f>
        <v>1.57</v>
      </c>
      <c r="W94" s="4">
        <v>0.46</v>
      </c>
      <c r="X94" s="2">
        <v>53</v>
      </c>
      <c r="Y94" s="2">
        <v>46</v>
      </c>
      <c r="Z94" s="2">
        <v>46</v>
      </c>
      <c r="AA94" s="2">
        <v>0.96</v>
      </c>
      <c r="AB94" s="2">
        <v>87</v>
      </c>
      <c r="AC94" s="2">
        <v>87</v>
      </c>
      <c r="AD94" s="2">
        <v>83</v>
      </c>
      <c r="AE94" s="2"/>
      <c r="AF94" s="2"/>
      <c r="AG94" s="2"/>
      <c r="AH94" s="2"/>
      <c r="AI94" s="2"/>
      <c r="AJ94" s="2"/>
      <c r="AK94" s="2">
        <f t="shared" ref="AK94:AK127" si="547">SUM(W94+AA94+AE94+AI94)</f>
        <v>1.42</v>
      </c>
      <c r="AL94" s="4">
        <v>3.75</v>
      </c>
      <c r="AM94" s="2">
        <v>97</v>
      </c>
      <c r="AN94" s="2">
        <v>95</v>
      </c>
      <c r="AO94" s="2">
        <v>91</v>
      </c>
      <c r="AP94" s="2">
        <v>3.24</v>
      </c>
      <c r="AQ94" s="2">
        <v>96</v>
      </c>
      <c r="AR94" s="2">
        <v>94</v>
      </c>
      <c r="AS94" s="2">
        <v>93</v>
      </c>
      <c r="AT94" s="2">
        <f t="shared" ref="AT94:AT127" si="548">SUM(AL94+AP94)</f>
        <v>6.99</v>
      </c>
      <c r="AU94" s="4"/>
      <c r="AV94" s="2"/>
      <c r="AW94" s="2"/>
      <c r="AX94" s="2"/>
      <c r="AY94" s="2"/>
      <c r="AZ94" s="2"/>
      <c r="BA94" s="2"/>
      <c r="BB94" s="2"/>
      <c r="BC94" s="10">
        <f t="shared" ref="BC94:BC127" si="549">SUM(AU94+AY94)</f>
        <v>0</v>
      </c>
      <c r="BD94" s="2">
        <v>11.03</v>
      </c>
      <c r="BE94" s="2">
        <v>97</v>
      </c>
      <c r="BF94" s="2">
        <v>83</v>
      </c>
      <c r="BG94" s="2">
        <v>70</v>
      </c>
      <c r="BL94">
        <f t="shared" ref="BL94:BL127" si="550">SUM(BD94+BH94)</f>
        <v>11.03</v>
      </c>
      <c r="BM94" s="2">
        <v>1.64</v>
      </c>
      <c r="BN94" s="2">
        <v>99</v>
      </c>
      <c r="BO94" s="2">
        <v>92</v>
      </c>
      <c r="BP94" s="2">
        <v>90</v>
      </c>
      <c r="BQ94" s="2">
        <f t="shared" ref="BQ94:BQ127" si="551">SUM(BM94)</f>
        <v>1.64</v>
      </c>
      <c r="BR94" s="6">
        <v>1.79</v>
      </c>
      <c r="BS94" s="1">
        <v>98</v>
      </c>
      <c r="BT94" s="1">
        <v>93</v>
      </c>
      <c r="BU94" s="1">
        <v>93</v>
      </c>
      <c r="CD94" s="9">
        <f t="shared" ref="CD94:CD127" si="552">SUM(BR94+BV94+BZ94)</f>
        <v>1.79</v>
      </c>
      <c r="CE94" s="1">
        <v>1.37</v>
      </c>
      <c r="CF94" s="1">
        <v>98</v>
      </c>
      <c r="CG94" s="1">
        <v>95</v>
      </c>
      <c r="CH94" s="1">
        <v>94</v>
      </c>
      <c r="CI94" s="1">
        <v>1.27</v>
      </c>
      <c r="CJ94" s="1">
        <v>81</v>
      </c>
      <c r="CK94" s="1">
        <v>80</v>
      </c>
      <c r="CL94" s="1">
        <v>72</v>
      </c>
      <c r="CQ94" s="1">
        <f t="shared" ref="CQ94:CQ127" si="553">SUM(CE94+CI94+CM94)</f>
        <v>2.64</v>
      </c>
      <c r="CR94" s="4">
        <v>0.66</v>
      </c>
      <c r="CS94" s="2">
        <v>94</v>
      </c>
      <c r="CT94" s="2">
        <v>89</v>
      </c>
      <c r="CU94" s="2">
        <v>64</v>
      </c>
      <c r="CV94" s="2"/>
      <c r="CW94" s="2"/>
      <c r="CX94" s="2"/>
      <c r="CY94" s="2"/>
      <c r="CZ94" s="10">
        <f t="shared" ref="CZ94:CZ127" si="554">SUM(CR94+CV94)</f>
        <v>0.66</v>
      </c>
      <c r="DA94" s="1">
        <v>1.1599999999999999</v>
      </c>
      <c r="DB94" s="1">
        <v>68</v>
      </c>
      <c r="DC94" s="1">
        <v>64</v>
      </c>
      <c r="DD94" s="1">
        <v>64</v>
      </c>
      <c r="DE94" s="1">
        <v>0.91</v>
      </c>
      <c r="DF94" s="1">
        <v>86</v>
      </c>
      <c r="DG94" s="1">
        <v>55</v>
      </c>
      <c r="DH94" s="1">
        <v>53</v>
      </c>
      <c r="DI94" s="9">
        <f t="shared" ref="DI94:DI127" si="555">SUM(DA94+DE94)</f>
        <v>2.0699999999999998</v>
      </c>
      <c r="DJ94" s="2">
        <v>2.33</v>
      </c>
      <c r="DK94" s="2">
        <v>83</v>
      </c>
      <c r="DL94" s="2">
        <v>74</v>
      </c>
      <c r="DM94" s="2">
        <v>72</v>
      </c>
      <c r="DR94">
        <f t="shared" ref="DR94:DR127" si="556">SUM(DJ94+DN94)</f>
        <v>2.33</v>
      </c>
      <c r="DS94" s="4">
        <v>0.59</v>
      </c>
      <c r="DT94" s="2">
        <v>64</v>
      </c>
      <c r="DU94" s="2">
        <v>64</v>
      </c>
      <c r="DV94" s="2">
        <v>62</v>
      </c>
      <c r="DW94" s="2">
        <v>2.4</v>
      </c>
      <c r="DX94" s="2">
        <v>95</v>
      </c>
      <c r="DY94" s="2">
        <v>94</v>
      </c>
      <c r="DZ94" s="2">
        <v>94</v>
      </c>
      <c r="EA94" s="2"/>
      <c r="EB94" s="2"/>
      <c r="EC94" s="2"/>
      <c r="ED94" s="2"/>
      <c r="EE94" s="2"/>
      <c r="EF94" s="2"/>
      <c r="EG94" s="2"/>
      <c r="EH94" s="2"/>
      <c r="EI94" s="10">
        <f t="shared" ref="EI94:EI127" si="557">SUM(DS94+DW94+EA94+EE94)</f>
        <v>2.9899999999999998</v>
      </c>
      <c r="EJ94" s="2">
        <v>19.64</v>
      </c>
      <c r="EK94" s="2">
        <v>89</v>
      </c>
      <c r="EL94" s="2">
        <v>78</v>
      </c>
      <c r="EM94" s="2">
        <v>70</v>
      </c>
      <c r="EN94" s="2">
        <v>0.51</v>
      </c>
      <c r="EO94" s="2">
        <v>64</v>
      </c>
      <c r="EP94" s="2">
        <v>55</v>
      </c>
      <c r="EQ94" s="2">
        <v>55</v>
      </c>
      <c r="ER94" s="2"/>
      <c r="ES94" s="2"/>
      <c r="ET94" s="2"/>
      <c r="EU94" s="2"/>
      <c r="EV94" s="2"/>
      <c r="EW94" s="2"/>
      <c r="EX94" s="2"/>
      <c r="EY94" s="2"/>
      <c r="EZ94" s="10">
        <f t="shared" ref="EZ94:EZ127" si="558">SUM(EJ94+EN94+ER94+EV94)</f>
        <v>20.150000000000002</v>
      </c>
      <c r="FA94" s="2">
        <v>1.66</v>
      </c>
      <c r="FB94" s="2">
        <v>98</v>
      </c>
      <c r="FC94" s="2">
        <v>93</v>
      </c>
      <c r="FD94" s="2">
        <v>90</v>
      </c>
      <c r="FE94" s="2"/>
      <c r="FF94" s="2"/>
      <c r="FG94" s="2"/>
      <c r="FH94" s="2"/>
      <c r="FI94" s="10">
        <f t="shared" ref="FI94:FI127" si="559">SUM(FA94+FE94)</f>
        <v>1.66</v>
      </c>
      <c r="FJ94" s="2"/>
      <c r="FK94" s="2"/>
      <c r="FL94" s="2"/>
      <c r="FM94" s="2"/>
      <c r="FN94" s="2"/>
      <c r="FO94" s="2"/>
      <c r="FP94" s="2"/>
      <c r="FQ94" s="2"/>
      <c r="FR94" s="10">
        <f t="shared" ref="FR94:FR127" si="560">SUM(FJ94+FN94)</f>
        <v>0</v>
      </c>
      <c r="FS94" s="2">
        <v>4.28</v>
      </c>
      <c r="FT94" s="2">
        <v>72</v>
      </c>
      <c r="FU94" s="2">
        <v>32</v>
      </c>
      <c r="FV94" s="2">
        <v>30</v>
      </c>
      <c r="FW94" s="2">
        <f t="shared" ref="FW94:FW127" si="561">SUM(FS94)</f>
        <v>4.28</v>
      </c>
      <c r="FX94" s="4">
        <v>1.29</v>
      </c>
      <c r="FY94" s="2">
        <v>90</v>
      </c>
      <c r="FZ94" s="2">
        <v>90</v>
      </c>
      <c r="GA94" s="2">
        <v>81</v>
      </c>
      <c r="GB94" s="2"/>
      <c r="GC94" s="2"/>
      <c r="GD94" s="2"/>
      <c r="GE94" s="2"/>
      <c r="GF94" s="2">
        <f t="shared" ref="GF94:GF127" si="562">SUM(FX94+GB94)</f>
        <v>1.29</v>
      </c>
      <c r="GG94" s="4"/>
      <c r="GH94" s="2"/>
      <c r="GI94" s="2"/>
      <c r="GJ94" s="2"/>
      <c r="GK94">
        <f t="shared" ref="GK94:GK127" si="563">SUM(GG94)</f>
        <v>0</v>
      </c>
    </row>
    <row r="95" spans="1:193">
      <c r="A95" s="2">
        <v>36</v>
      </c>
      <c r="B95" s="2">
        <v>28</v>
      </c>
      <c r="C95" s="2" t="s">
        <v>2</v>
      </c>
      <c r="D95" s="2" t="s">
        <v>3</v>
      </c>
      <c r="E95" s="4">
        <v>8</v>
      </c>
      <c r="F95" s="2">
        <v>16250</v>
      </c>
      <c r="G95" s="2">
        <v>16255</v>
      </c>
      <c r="H95" s="2">
        <v>16258</v>
      </c>
      <c r="I95" s="2"/>
      <c r="J95" s="2"/>
      <c r="K95" s="2"/>
      <c r="L95" s="2"/>
      <c r="M95" s="2"/>
      <c r="N95" s="4">
        <v>2</v>
      </c>
      <c r="O95" s="7">
        <v>15707</v>
      </c>
      <c r="P95" s="7">
        <v>15517</v>
      </c>
      <c r="Q95" s="7">
        <v>15515</v>
      </c>
      <c r="R95" s="7"/>
      <c r="S95" s="7"/>
      <c r="T95" s="7"/>
      <c r="U95" s="7"/>
      <c r="V95" s="7"/>
      <c r="W95" s="4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4">
        <v>4</v>
      </c>
      <c r="AM95" s="2">
        <v>15500</v>
      </c>
      <c r="AN95" s="2">
        <v>15716</v>
      </c>
      <c r="AO95" s="2">
        <v>15707</v>
      </c>
      <c r="AP95" s="2"/>
      <c r="AQ95" s="2"/>
      <c r="AR95" s="2"/>
      <c r="AS95" s="2"/>
      <c r="AT95" s="3"/>
      <c r="AU95" s="4"/>
      <c r="AV95" s="2"/>
      <c r="AW95" s="2"/>
      <c r="AX95" s="2"/>
      <c r="AY95" s="2"/>
      <c r="AZ95" s="2"/>
      <c r="BA95" s="2"/>
      <c r="BB95" s="2"/>
      <c r="BC95" s="13"/>
      <c r="BD95" s="2"/>
      <c r="BE95" s="2"/>
      <c r="BF95" s="2"/>
      <c r="BG95" s="2"/>
      <c r="BM95" s="2"/>
      <c r="BN95" s="2"/>
      <c r="BO95" s="2"/>
      <c r="BP95" s="2"/>
      <c r="BQ95" s="2"/>
      <c r="BR95" s="6">
        <v>16</v>
      </c>
      <c r="BS95" s="1">
        <v>62563</v>
      </c>
      <c r="BT95" s="1">
        <v>62415</v>
      </c>
      <c r="BU95" s="1">
        <v>62500</v>
      </c>
      <c r="CE95" s="1">
        <v>10</v>
      </c>
      <c r="CF95" s="1">
        <v>62285</v>
      </c>
      <c r="CG95" s="1">
        <v>62286</v>
      </c>
      <c r="CH95" s="1">
        <v>62246</v>
      </c>
      <c r="CR95" s="4">
        <v>11</v>
      </c>
      <c r="CS95" s="2">
        <v>62246</v>
      </c>
      <c r="CT95" s="2">
        <v>62245</v>
      </c>
      <c r="CU95" s="2">
        <v>62285</v>
      </c>
      <c r="CV95" s="2"/>
      <c r="CW95" s="2"/>
      <c r="CX95" s="2"/>
      <c r="CY95" s="2"/>
      <c r="CZ95" s="10"/>
      <c r="DJ95" s="2"/>
      <c r="DK95" s="2"/>
      <c r="DL95" s="2"/>
      <c r="DM95" s="2"/>
      <c r="DS95" s="4">
        <v>19</v>
      </c>
      <c r="DT95" s="2">
        <v>62439</v>
      </c>
      <c r="DU95" s="2">
        <v>62441</v>
      </c>
      <c r="DV95" s="2">
        <v>62438</v>
      </c>
      <c r="DW95" s="2">
        <v>20</v>
      </c>
      <c r="DX95" s="2">
        <v>62438</v>
      </c>
      <c r="DY95" s="2">
        <v>62525</v>
      </c>
      <c r="DZ95" s="2">
        <v>62445</v>
      </c>
      <c r="EA95" s="2"/>
      <c r="EB95" s="2"/>
      <c r="EC95" s="2"/>
      <c r="ED95" s="2"/>
      <c r="EE95" s="2"/>
      <c r="EF95" s="2"/>
      <c r="EG95" s="2"/>
      <c r="EH95" s="2"/>
      <c r="EI95" s="10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10"/>
      <c r="FA95" s="2"/>
      <c r="FB95" s="2"/>
      <c r="FC95" s="2"/>
      <c r="FD95" s="2"/>
      <c r="FE95" s="2"/>
      <c r="FF95" s="2"/>
      <c r="FG95" s="2"/>
      <c r="FH95" s="2"/>
      <c r="FI95" s="10"/>
      <c r="FJ95" s="2"/>
      <c r="FK95" s="2"/>
      <c r="FL95" s="2"/>
      <c r="FM95" s="2"/>
      <c r="FN95" s="2"/>
      <c r="FO95" s="2"/>
      <c r="FP95" s="2"/>
      <c r="FQ95" s="2"/>
      <c r="FR95" s="10"/>
      <c r="FS95" s="2">
        <v>22</v>
      </c>
      <c r="FT95" s="2">
        <v>76518</v>
      </c>
      <c r="FU95" s="2">
        <v>10102</v>
      </c>
      <c r="FV95" s="2">
        <v>10529</v>
      </c>
      <c r="FW95" s="2"/>
      <c r="FX95" s="4"/>
      <c r="FY95" s="2"/>
      <c r="FZ95" s="2"/>
      <c r="GA95" s="2"/>
      <c r="GB95" s="2"/>
      <c r="GC95" s="2"/>
      <c r="GD95" s="2"/>
      <c r="GE95" s="2"/>
      <c r="GF95" s="2"/>
      <c r="GG95" s="4">
        <v>18</v>
      </c>
      <c r="GH95" s="2">
        <v>62379</v>
      </c>
      <c r="GI95" s="2">
        <v>62421</v>
      </c>
      <c r="GJ95" s="2">
        <v>62517</v>
      </c>
    </row>
    <row r="96" spans="1:193">
      <c r="A96" s="2"/>
      <c r="B96" s="2"/>
      <c r="C96" s="2" t="s">
        <v>4</v>
      </c>
      <c r="D96" s="2" t="s">
        <v>5</v>
      </c>
      <c r="E96" s="4">
        <v>7.4950000000000001</v>
      </c>
      <c r="F96" s="2" t="s">
        <v>0</v>
      </c>
      <c r="G96" s="2" t="s">
        <v>1</v>
      </c>
      <c r="H96" s="2" t="s">
        <v>1</v>
      </c>
      <c r="I96" s="2"/>
      <c r="J96" s="2"/>
      <c r="K96" s="2"/>
      <c r="L96" s="2"/>
      <c r="M96" s="2"/>
      <c r="N96" s="4">
        <v>4.7779999999999996</v>
      </c>
      <c r="O96" s="7" t="s">
        <v>19</v>
      </c>
      <c r="P96" s="7" t="s">
        <v>28</v>
      </c>
      <c r="Q96" s="7" t="s">
        <v>28</v>
      </c>
      <c r="R96" s="7"/>
      <c r="S96" s="7"/>
      <c r="T96" s="7"/>
      <c r="U96" s="7"/>
      <c r="V96" s="7"/>
      <c r="W96" s="4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4">
        <v>5.3470000000000004</v>
      </c>
      <c r="AM96" s="2" t="s">
        <v>24</v>
      </c>
      <c r="AN96" s="2" t="s">
        <v>35</v>
      </c>
      <c r="AO96" s="2" t="s">
        <v>19</v>
      </c>
      <c r="AP96" s="2"/>
      <c r="AQ96" s="2"/>
      <c r="AR96" s="2"/>
      <c r="AS96" s="2"/>
      <c r="AT96" s="2"/>
      <c r="AU96" s="4"/>
      <c r="AV96" s="2"/>
      <c r="AW96" s="2"/>
      <c r="AX96" s="2"/>
      <c r="AY96" s="2"/>
      <c r="AZ96" s="2"/>
      <c r="BA96" s="2"/>
      <c r="BB96" s="2"/>
      <c r="BC96" s="10"/>
      <c r="BD96" s="2"/>
      <c r="BE96" s="2"/>
      <c r="BF96" s="2"/>
      <c r="BG96" s="2"/>
      <c r="BM96" s="2"/>
      <c r="BN96" s="2"/>
      <c r="BO96" s="2"/>
      <c r="BP96" s="2"/>
      <c r="BQ96" s="2"/>
      <c r="BR96" s="6">
        <v>9.4510000000000005</v>
      </c>
      <c r="BS96" s="1" t="s">
        <v>94</v>
      </c>
      <c r="BT96" s="1" t="s">
        <v>104</v>
      </c>
      <c r="BU96" s="1" t="s">
        <v>102</v>
      </c>
      <c r="CE96" s="1">
        <v>8.4329999999999998</v>
      </c>
      <c r="CF96" s="1" t="s">
        <v>100</v>
      </c>
      <c r="CG96" s="1" t="s">
        <v>100</v>
      </c>
      <c r="CH96" s="1" t="s">
        <v>103</v>
      </c>
      <c r="CR96" s="4">
        <v>8.69</v>
      </c>
      <c r="CS96" s="2" t="s">
        <v>103</v>
      </c>
      <c r="CT96" s="2" t="s">
        <v>103</v>
      </c>
      <c r="CU96" s="2" t="s">
        <v>100</v>
      </c>
      <c r="CV96" s="2"/>
      <c r="CW96" s="2"/>
      <c r="CX96" s="2"/>
      <c r="CY96" s="2"/>
      <c r="CZ96" s="10"/>
      <c r="DJ96" s="2"/>
      <c r="DK96" s="2"/>
      <c r="DL96" s="2"/>
      <c r="DM96" s="2"/>
      <c r="DS96" s="4">
        <v>9.6270000000000007</v>
      </c>
      <c r="DT96" s="2" t="s">
        <v>108</v>
      </c>
      <c r="DU96" s="2" t="s">
        <v>108</v>
      </c>
      <c r="DV96" s="2" t="s">
        <v>108</v>
      </c>
      <c r="DW96" s="2">
        <v>9.6750000000000007</v>
      </c>
      <c r="DX96" s="2" t="s">
        <v>108</v>
      </c>
      <c r="DY96" s="2" t="s">
        <v>96</v>
      </c>
      <c r="DZ96" s="2" t="s">
        <v>139</v>
      </c>
      <c r="EA96" s="2"/>
      <c r="EB96" s="2"/>
      <c r="EC96" s="2"/>
      <c r="ED96" s="2"/>
      <c r="EE96" s="2"/>
      <c r="EF96" s="2"/>
      <c r="EG96" s="2"/>
      <c r="EH96" s="2"/>
      <c r="EI96" s="10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10"/>
      <c r="FA96" s="2"/>
      <c r="FB96" s="2"/>
      <c r="FC96" s="2"/>
      <c r="FD96" s="2"/>
      <c r="FE96" s="2"/>
      <c r="FF96" s="2"/>
      <c r="FG96" s="2"/>
      <c r="FH96" s="2"/>
      <c r="FI96" s="10"/>
      <c r="FJ96" s="2"/>
      <c r="FK96" s="2"/>
      <c r="FL96" s="2"/>
      <c r="FM96" s="2"/>
      <c r="FN96" s="2"/>
      <c r="FO96" s="2"/>
      <c r="FP96" s="2"/>
      <c r="FQ96" s="2"/>
      <c r="FR96" s="10"/>
      <c r="FS96" s="2">
        <v>10.076000000000001</v>
      </c>
      <c r="FT96" s="2" t="s">
        <v>198</v>
      </c>
      <c r="FU96" s="2" t="s">
        <v>166</v>
      </c>
      <c r="FV96" s="2" t="s">
        <v>176</v>
      </c>
      <c r="FW96" s="2"/>
      <c r="FX96" s="4"/>
      <c r="FY96" s="2"/>
      <c r="FZ96" s="2"/>
      <c r="GA96" s="2"/>
      <c r="GB96" s="2"/>
      <c r="GC96" s="2"/>
      <c r="GD96" s="2"/>
      <c r="GE96" s="2"/>
      <c r="GF96" s="2"/>
      <c r="GG96" s="4">
        <v>9.5389999999999997</v>
      </c>
      <c r="GH96" s="2" t="s">
        <v>97</v>
      </c>
      <c r="GI96" s="2" t="s">
        <v>95</v>
      </c>
      <c r="GJ96" s="2" t="s">
        <v>99</v>
      </c>
    </row>
    <row r="97" spans="1:193">
      <c r="A97" s="2"/>
      <c r="B97" s="2"/>
      <c r="C97" s="2" t="s">
        <v>8</v>
      </c>
      <c r="D97" s="2" t="s">
        <v>9</v>
      </c>
      <c r="E97" s="4">
        <v>34.31</v>
      </c>
      <c r="F97" s="2">
        <v>94</v>
      </c>
      <c r="G97" s="2">
        <v>94</v>
      </c>
      <c r="H97" s="2">
        <v>91</v>
      </c>
      <c r="I97" s="2"/>
      <c r="J97" s="2"/>
      <c r="K97" s="2"/>
      <c r="L97" s="2"/>
      <c r="M97" s="2">
        <f t="shared" si="342"/>
        <v>34.31</v>
      </c>
      <c r="N97" s="4">
        <v>0.62</v>
      </c>
      <c r="O97" s="7">
        <v>91</v>
      </c>
      <c r="P97" s="7">
        <v>90</v>
      </c>
      <c r="Q97" s="7">
        <v>87</v>
      </c>
      <c r="R97" s="7"/>
      <c r="S97" s="7"/>
      <c r="T97" s="7"/>
      <c r="U97" s="7"/>
      <c r="V97" s="7">
        <f t="shared" ref="V97:V127" si="564">SUM(N97+R97)</f>
        <v>0.62</v>
      </c>
      <c r="W97" s="4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>
        <f t="shared" ref="AK97:AK127" si="565">SUM(W97+AA97+AE97+AI97)</f>
        <v>0</v>
      </c>
      <c r="AL97" s="4">
        <v>2.2400000000000002</v>
      </c>
      <c r="AM97" s="2">
        <v>95</v>
      </c>
      <c r="AN97" s="2">
        <v>87</v>
      </c>
      <c r="AO97" s="2">
        <v>87</v>
      </c>
      <c r="AP97" s="2"/>
      <c r="AQ97" s="2"/>
      <c r="AR97" s="2"/>
      <c r="AS97" s="2"/>
      <c r="AT97" s="2">
        <f t="shared" ref="AT97:AT127" si="566">SUM(AL97+AP97)</f>
        <v>2.2400000000000002</v>
      </c>
      <c r="AU97" s="4"/>
      <c r="AV97" s="2"/>
      <c r="AW97" s="2"/>
      <c r="AX97" s="2"/>
      <c r="AY97" s="2"/>
      <c r="AZ97" s="2"/>
      <c r="BA97" s="2"/>
      <c r="BB97" s="2"/>
      <c r="BC97" s="10">
        <f t="shared" ref="BC97:BC127" si="567">SUM(AU97+AY97)</f>
        <v>0</v>
      </c>
      <c r="BD97" s="2"/>
      <c r="BE97" s="2"/>
      <c r="BF97" s="2"/>
      <c r="BG97" s="2"/>
      <c r="BL97">
        <f t="shared" ref="BL97:BL127" si="568">SUM(BD97+BH97)</f>
        <v>0</v>
      </c>
      <c r="BM97" s="2"/>
      <c r="BN97" s="2"/>
      <c r="BO97" s="2"/>
      <c r="BP97" s="2"/>
      <c r="BQ97" s="2">
        <f t="shared" ref="BQ97:BQ127" si="569">SUM(BM97)</f>
        <v>0</v>
      </c>
      <c r="BR97" s="6">
        <v>1.9</v>
      </c>
      <c r="BS97" s="1">
        <v>94</v>
      </c>
      <c r="BT97" s="1">
        <v>87</v>
      </c>
      <c r="BU97" s="1">
        <v>76</v>
      </c>
      <c r="CD97" s="9">
        <f t="shared" ref="CD97:CD127" si="570">SUM(BR97+BV97+BZ97)</f>
        <v>1.9</v>
      </c>
      <c r="CE97" s="1">
        <v>0.65</v>
      </c>
      <c r="CF97" s="1">
        <v>93</v>
      </c>
      <c r="CG97" s="1">
        <v>64</v>
      </c>
      <c r="CH97" s="1">
        <v>52</v>
      </c>
      <c r="CQ97" s="1">
        <f t="shared" ref="CQ97:CQ127" si="571">SUM(CE97+CI97+CM97)</f>
        <v>0.65</v>
      </c>
      <c r="CR97" s="4">
        <v>0.7</v>
      </c>
      <c r="CS97" s="2">
        <v>96</v>
      </c>
      <c r="CT97" s="2">
        <v>91</v>
      </c>
      <c r="CU97" s="2">
        <v>76</v>
      </c>
      <c r="CV97" s="2"/>
      <c r="CW97" s="2"/>
      <c r="CX97" s="2"/>
      <c r="CY97" s="2"/>
      <c r="CZ97" s="10">
        <f t="shared" ref="CZ97:CZ127" si="572">SUM(CR97+CV97)</f>
        <v>0.7</v>
      </c>
      <c r="DI97" s="9">
        <f t="shared" ref="DI97:DI127" si="573">SUM(DA97+DE97)</f>
        <v>0</v>
      </c>
      <c r="DJ97" s="2"/>
      <c r="DK97" s="2"/>
      <c r="DL97" s="2"/>
      <c r="DM97" s="2"/>
      <c r="DR97">
        <f t="shared" ref="DR97:DR127" si="574">SUM(DJ97+DN97)</f>
        <v>0</v>
      </c>
      <c r="DS97" s="4">
        <v>5.99</v>
      </c>
      <c r="DT97" s="2">
        <v>97</v>
      </c>
      <c r="DU97" s="2">
        <v>93</v>
      </c>
      <c r="DV97" s="2">
        <v>90</v>
      </c>
      <c r="DW97" s="2">
        <v>6.85</v>
      </c>
      <c r="DX97" s="2">
        <v>89</v>
      </c>
      <c r="DY97" s="2">
        <v>70</v>
      </c>
      <c r="DZ97" s="2">
        <v>53</v>
      </c>
      <c r="EA97" s="2"/>
      <c r="EB97" s="2"/>
      <c r="EC97" s="2"/>
      <c r="ED97" s="2"/>
      <c r="EE97" s="2"/>
      <c r="EF97" s="2"/>
      <c r="EG97" s="2"/>
      <c r="EH97" s="2"/>
      <c r="EI97" s="10">
        <f t="shared" ref="EI97:EI127" si="575">SUM(DS97+DW97+EA97+EE97)</f>
        <v>12.84</v>
      </c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10">
        <f t="shared" ref="EZ97:EZ127" si="576">SUM(EJ97+EN97+ER97+EV97)</f>
        <v>0</v>
      </c>
      <c r="FA97" s="2"/>
      <c r="FB97" s="2"/>
      <c r="FC97" s="2"/>
      <c r="FD97" s="2"/>
      <c r="FE97" s="2"/>
      <c r="FF97" s="2"/>
      <c r="FG97" s="2"/>
      <c r="FH97" s="2"/>
      <c r="FI97" s="10">
        <f t="shared" ref="FI97:FI127" si="577">SUM(FA97+FE97)</f>
        <v>0</v>
      </c>
      <c r="FJ97" s="2"/>
      <c r="FK97" s="2"/>
      <c r="FL97" s="2"/>
      <c r="FM97" s="2"/>
      <c r="FN97" s="2"/>
      <c r="FO97" s="2"/>
      <c r="FP97" s="2"/>
      <c r="FQ97" s="2"/>
      <c r="FR97" s="10">
        <f t="shared" ref="FR97:FR127" si="578">SUM(FJ97+FN97)</f>
        <v>0</v>
      </c>
      <c r="FS97" s="2">
        <v>10.45</v>
      </c>
      <c r="FT97" s="2">
        <v>52</v>
      </c>
      <c r="FU97" s="2">
        <v>35</v>
      </c>
      <c r="FV97" s="2">
        <v>35</v>
      </c>
      <c r="FW97" s="2">
        <f t="shared" ref="FW97:FW127" si="579">SUM(FS97)</f>
        <v>10.45</v>
      </c>
      <c r="FX97" s="4"/>
      <c r="FY97" s="2"/>
      <c r="FZ97" s="2"/>
      <c r="GA97" s="2"/>
      <c r="GB97" s="2"/>
      <c r="GC97" s="2"/>
      <c r="GD97" s="2"/>
      <c r="GE97" s="2"/>
      <c r="GF97" s="2">
        <f t="shared" ref="GF97:GF127" si="580">SUM(FX97+GB97)</f>
        <v>0</v>
      </c>
      <c r="GG97" s="4">
        <v>0.66</v>
      </c>
      <c r="GH97" s="2">
        <v>95</v>
      </c>
      <c r="GI97" s="2">
        <v>93</v>
      </c>
      <c r="GJ97" s="2">
        <v>93</v>
      </c>
      <c r="GK97">
        <f t="shared" ref="GK97:GK127" si="581">SUM(GG97)</f>
        <v>0.66</v>
      </c>
    </row>
    <row r="98" spans="1:193">
      <c r="A98" s="2">
        <v>37</v>
      </c>
      <c r="B98" s="2">
        <v>31</v>
      </c>
      <c r="C98" s="2" t="s">
        <v>2</v>
      </c>
      <c r="D98" s="2" t="s">
        <v>3</v>
      </c>
      <c r="E98" s="4">
        <v>9</v>
      </c>
      <c r="F98" s="2">
        <v>16250</v>
      </c>
      <c r="G98" s="2">
        <v>16258</v>
      </c>
      <c r="H98" s="2">
        <v>16256</v>
      </c>
      <c r="I98" s="2"/>
      <c r="J98" s="2"/>
      <c r="K98" s="2"/>
      <c r="L98" s="2"/>
      <c r="M98" s="2"/>
      <c r="N98" s="4"/>
      <c r="O98" s="7"/>
      <c r="P98" s="7"/>
      <c r="Q98" s="7"/>
      <c r="R98" s="7"/>
      <c r="S98" s="7"/>
      <c r="T98" s="7"/>
      <c r="U98" s="7"/>
      <c r="V98" s="7"/>
      <c r="W98" s="4">
        <v>4</v>
      </c>
      <c r="X98" s="2">
        <v>15515</v>
      </c>
      <c r="Y98" s="2">
        <v>15485</v>
      </c>
      <c r="Z98" s="2">
        <v>15480</v>
      </c>
      <c r="AA98" s="2">
        <v>5</v>
      </c>
      <c r="AB98" s="2">
        <v>15517</v>
      </c>
      <c r="AC98" s="2">
        <v>15515</v>
      </c>
      <c r="AD98" s="2">
        <v>15687</v>
      </c>
      <c r="AE98" s="2"/>
      <c r="AF98" s="2"/>
      <c r="AG98" s="2"/>
      <c r="AH98" s="2"/>
      <c r="AI98" s="2"/>
      <c r="AJ98" s="2"/>
      <c r="AK98" s="2"/>
      <c r="AL98" s="4">
        <v>2</v>
      </c>
      <c r="AM98" s="2">
        <v>15500</v>
      </c>
      <c r="AN98" s="2">
        <v>15517</v>
      </c>
      <c r="AO98" s="2">
        <v>15707</v>
      </c>
      <c r="AP98" s="2"/>
      <c r="AQ98" s="2"/>
      <c r="AR98" s="2"/>
      <c r="AS98" s="2"/>
      <c r="AT98" s="3"/>
      <c r="AU98" s="6">
        <v>10</v>
      </c>
      <c r="AV98" s="1">
        <v>56274</v>
      </c>
      <c r="AW98" s="1">
        <v>56372</v>
      </c>
      <c r="AX98" s="1">
        <v>56370</v>
      </c>
      <c r="AY98" s="2"/>
      <c r="AZ98" s="2"/>
      <c r="BA98" s="2"/>
      <c r="BB98" s="2"/>
      <c r="BC98" s="13"/>
      <c r="BD98" s="2">
        <v>14</v>
      </c>
      <c r="BE98" s="2">
        <v>62261</v>
      </c>
      <c r="BF98" s="2">
        <v>31712</v>
      </c>
      <c r="BG98" s="2">
        <v>62538</v>
      </c>
      <c r="BM98" s="2">
        <v>16</v>
      </c>
      <c r="BN98" s="2">
        <v>62311</v>
      </c>
      <c r="BO98" s="2">
        <v>15615</v>
      </c>
      <c r="BP98" s="2">
        <v>62310</v>
      </c>
      <c r="BQ98" s="2"/>
      <c r="BR98" s="6">
        <v>13</v>
      </c>
      <c r="BS98" s="1">
        <v>62563</v>
      </c>
      <c r="BT98" s="1">
        <v>62525</v>
      </c>
      <c r="BU98" s="1">
        <v>62562</v>
      </c>
      <c r="BV98" s="1">
        <v>18</v>
      </c>
      <c r="BW98" s="1">
        <v>62563</v>
      </c>
      <c r="BX98" s="1">
        <v>62421</v>
      </c>
      <c r="BY98" s="1">
        <v>62423</v>
      </c>
      <c r="BZ98" s="1">
        <v>20</v>
      </c>
      <c r="CA98" s="1">
        <v>62563</v>
      </c>
      <c r="CB98" s="1">
        <v>62330</v>
      </c>
      <c r="CC98" s="1">
        <v>62379</v>
      </c>
      <c r="CE98" s="1">
        <v>11</v>
      </c>
      <c r="CF98" s="1">
        <v>62283</v>
      </c>
      <c r="CG98" s="1">
        <v>62285</v>
      </c>
      <c r="CH98" s="1">
        <v>62244</v>
      </c>
      <c r="CR98" s="4">
        <v>12</v>
      </c>
      <c r="CS98" s="2">
        <v>62244</v>
      </c>
      <c r="CT98" s="2">
        <v>62285</v>
      </c>
      <c r="CU98" s="2">
        <v>62441</v>
      </c>
      <c r="CV98" s="2"/>
      <c r="CW98" s="2"/>
      <c r="CX98" s="2"/>
      <c r="CY98" s="2"/>
      <c r="CZ98" s="10"/>
      <c r="DA98" s="1">
        <v>26</v>
      </c>
      <c r="DB98" s="1">
        <v>62408</v>
      </c>
      <c r="DC98" s="1">
        <v>62472</v>
      </c>
      <c r="DD98" s="1">
        <v>62422</v>
      </c>
      <c r="DJ98" s="2"/>
      <c r="DK98" s="2"/>
      <c r="DL98" s="2"/>
      <c r="DM98" s="2"/>
      <c r="DS98" s="4">
        <v>15</v>
      </c>
      <c r="DT98" s="2">
        <v>62441</v>
      </c>
      <c r="DU98" s="2">
        <v>62439</v>
      </c>
      <c r="DV98" s="2">
        <v>62445</v>
      </c>
      <c r="DW98" s="2">
        <v>21</v>
      </c>
      <c r="DX98" s="2">
        <v>62439</v>
      </c>
      <c r="DY98" s="2">
        <v>62440</v>
      </c>
      <c r="DZ98" s="2">
        <v>62442</v>
      </c>
      <c r="EA98" s="2">
        <v>23</v>
      </c>
      <c r="EB98" s="2">
        <v>62439</v>
      </c>
      <c r="EC98" s="2">
        <v>62408</v>
      </c>
      <c r="ED98" s="2">
        <v>62407</v>
      </c>
      <c r="EE98" s="2"/>
      <c r="EF98" s="2"/>
      <c r="EG98" s="2"/>
      <c r="EH98" s="2"/>
      <c r="EI98" s="10"/>
      <c r="EJ98" s="2">
        <v>22</v>
      </c>
      <c r="EK98" s="2">
        <v>62528</v>
      </c>
      <c r="EL98" s="2">
        <v>62330</v>
      </c>
      <c r="EM98" s="2">
        <v>62523</v>
      </c>
      <c r="EN98" s="2">
        <v>27</v>
      </c>
      <c r="EO98" s="2">
        <v>62525</v>
      </c>
      <c r="EP98" s="2">
        <v>62528</v>
      </c>
      <c r="EQ98" s="2">
        <v>62530</v>
      </c>
      <c r="ER98" s="2"/>
      <c r="ES98" s="2"/>
      <c r="ET98" s="2"/>
      <c r="EU98" s="2"/>
      <c r="EV98" s="2"/>
      <c r="EW98" s="2"/>
      <c r="EX98" s="2"/>
      <c r="EY98" s="2"/>
      <c r="EZ98" s="10"/>
      <c r="FA98" s="2"/>
      <c r="FB98" s="2"/>
      <c r="FC98" s="2"/>
      <c r="FD98" s="2"/>
      <c r="FE98" s="2"/>
      <c r="FF98" s="2"/>
      <c r="FG98" s="2"/>
      <c r="FH98" s="2"/>
      <c r="FI98" s="10"/>
      <c r="FJ98" s="2"/>
      <c r="FK98" s="2"/>
      <c r="FL98" s="2"/>
      <c r="FM98" s="2"/>
      <c r="FN98" s="2"/>
      <c r="FO98" s="2"/>
      <c r="FP98" s="2"/>
      <c r="FQ98" s="2"/>
      <c r="FR98" s="10"/>
      <c r="FS98" s="2">
        <v>24</v>
      </c>
      <c r="FT98" s="2">
        <v>76518</v>
      </c>
      <c r="FU98" s="2">
        <v>10585</v>
      </c>
      <c r="FV98" s="2">
        <v>9920</v>
      </c>
      <c r="FW98" s="2"/>
      <c r="FX98" s="4">
        <v>17</v>
      </c>
      <c r="FY98" s="2">
        <v>62421</v>
      </c>
      <c r="FZ98" s="2">
        <v>62249</v>
      </c>
      <c r="GA98" s="2">
        <v>62528</v>
      </c>
      <c r="GB98" s="2"/>
      <c r="GC98" s="2"/>
      <c r="GD98" s="2"/>
      <c r="GE98" s="2"/>
      <c r="GF98" s="2"/>
      <c r="GG98" s="4"/>
      <c r="GH98" s="2"/>
      <c r="GI98" s="2"/>
      <c r="GJ98" s="2"/>
    </row>
    <row r="99" spans="1:193">
      <c r="A99" s="2"/>
      <c r="B99" s="2"/>
      <c r="C99" s="2" t="s">
        <v>4</v>
      </c>
      <c r="D99" s="2" t="s">
        <v>5</v>
      </c>
      <c r="E99" s="4">
        <v>7.5030000000000001</v>
      </c>
      <c r="F99" s="2" t="s">
        <v>0</v>
      </c>
      <c r="G99" s="2" t="s">
        <v>1</v>
      </c>
      <c r="H99" s="2" t="s">
        <v>0</v>
      </c>
      <c r="I99" s="2"/>
      <c r="J99" s="2"/>
      <c r="K99" s="2"/>
      <c r="L99" s="2"/>
      <c r="M99" s="2"/>
      <c r="N99" s="4"/>
      <c r="O99" s="7"/>
      <c r="P99" s="7"/>
      <c r="Q99" s="7"/>
      <c r="R99" s="7"/>
      <c r="S99" s="7"/>
      <c r="T99" s="7"/>
      <c r="U99" s="7"/>
      <c r="V99" s="7"/>
      <c r="W99" s="4">
        <v>5.556</v>
      </c>
      <c r="X99" s="2" t="s">
        <v>28</v>
      </c>
      <c r="Y99" s="2" t="s">
        <v>31</v>
      </c>
      <c r="Z99" s="2" t="s">
        <v>31</v>
      </c>
      <c r="AA99" s="2">
        <v>5.62</v>
      </c>
      <c r="AB99" s="2" t="s">
        <v>28</v>
      </c>
      <c r="AC99" s="2" t="s">
        <v>28</v>
      </c>
      <c r="AD99" s="2" t="s">
        <v>52</v>
      </c>
      <c r="AE99" s="2"/>
      <c r="AF99" s="2"/>
      <c r="AG99" s="2"/>
      <c r="AH99" s="2"/>
      <c r="AI99" s="2"/>
      <c r="AJ99" s="2"/>
      <c r="AK99" s="2"/>
      <c r="AL99" s="4">
        <v>5.2750000000000004</v>
      </c>
      <c r="AM99" s="2" t="s">
        <v>24</v>
      </c>
      <c r="AN99" s="2" t="s">
        <v>28</v>
      </c>
      <c r="AO99" s="2" t="s">
        <v>19</v>
      </c>
      <c r="AP99" s="2"/>
      <c r="AQ99" s="2"/>
      <c r="AR99" s="2"/>
      <c r="AS99" s="2"/>
      <c r="AT99" s="2"/>
      <c r="AU99" s="6">
        <v>7.968</v>
      </c>
      <c r="AV99" s="1" t="s">
        <v>66</v>
      </c>
      <c r="AW99" s="1" t="s">
        <v>65</v>
      </c>
      <c r="AX99" s="1" t="s">
        <v>65</v>
      </c>
      <c r="AY99" s="2"/>
      <c r="AZ99" s="2"/>
      <c r="BA99" s="2"/>
      <c r="BB99" s="2"/>
      <c r="BC99" s="10"/>
      <c r="BD99" s="2">
        <v>9.0419999999999998</v>
      </c>
      <c r="BE99" s="2" t="s">
        <v>75</v>
      </c>
      <c r="BF99" s="2" t="s">
        <v>80</v>
      </c>
      <c r="BG99" s="2" t="s">
        <v>79</v>
      </c>
      <c r="BM99" s="2">
        <v>9.2910000000000004</v>
      </c>
      <c r="BN99" s="2" t="s">
        <v>85</v>
      </c>
      <c r="BO99" s="2" t="s">
        <v>29</v>
      </c>
      <c r="BP99" s="2" t="s">
        <v>85</v>
      </c>
      <c r="BQ99" s="2"/>
      <c r="BR99" s="6">
        <v>8.7539999999999996</v>
      </c>
      <c r="BS99" s="1" t="s">
        <v>94</v>
      </c>
      <c r="BT99" s="1" t="s">
        <v>96</v>
      </c>
      <c r="BU99" s="1" t="s">
        <v>94</v>
      </c>
      <c r="BV99" s="1">
        <v>9.4510000000000005</v>
      </c>
      <c r="BW99" s="1" t="s">
        <v>94</v>
      </c>
      <c r="BX99" s="1" t="s">
        <v>95</v>
      </c>
      <c r="BY99" s="1" t="s">
        <v>95</v>
      </c>
      <c r="BZ99" s="1">
        <v>9.5389999999999997</v>
      </c>
      <c r="CA99" s="1" t="s">
        <v>94</v>
      </c>
      <c r="CB99" s="1" t="s">
        <v>98</v>
      </c>
      <c r="CC99" s="1" t="s">
        <v>97</v>
      </c>
      <c r="CE99" s="1">
        <v>8.4329999999999998</v>
      </c>
      <c r="CF99" s="1" t="s">
        <v>100</v>
      </c>
      <c r="CG99" s="1" t="s">
        <v>100</v>
      </c>
      <c r="CH99" s="1" t="s">
        <v>103</v>
      </c>
      <c r="CR99" s="4">
        <v>8.6809999999999992</v>
      </c>
      <c r="CS99" s="2" t="s">
        <v>103</v>
      </c>
      <c r="CT99" s="2" t="s">
        <v>100</v>
      </c>
      <c r="CU99" s="2" t="s">
        <v>108</v>
      </c>
      <c r="CV99" s="2"/>
      <c r="CW99" s="2"/>
      <c r="CX99" s="2"/>
      <c r="CY99" s="2"/>
      <c r="CZ99" s="10"/>
      <c r="DA99" s="1">
        <v>10.397</v>
      </c>
      <c r="DB99" s="1" t="s">
        <v>111</v>
      </c>
      <c r="DC99" s="1" t="s">
        <v>115</v>
      </c>
      <c r="DD99" s="1" t="s">
        <v>125</v>
      </c>
      <c r="DJ99" s="2"/>
      <c r="DK99" s="2"/>
      <c r="DL99" s="2"/>
      <c r="DM99" s="2"/>
      <c r="DS99" s="4">
        <v>9.2189999999999994</v>
      </c>
      <c r="DT99" s="2" t="s">
        <v>108</v>
      </c>
      <c r="DU99" s="2" t="s">
        <v>108</v>
      </c>
      <c r="DV99" s="2" t="s">
        <v>139</v>
      </c>
      <c r="DW99" s="2">
        <v>9.6270000000000007</v>
      </c>
      <c r="DX99" s="2" t="s">
        <v>108</v>
      </c>
      <c r="DY99" s="2" t="s">
        <v>108</v>
      </c>
      <c r="DZ99" s="2" t="s">
        <v>108</v>
      </c>
      <c r="EA99" s="2">
        <v>9.7479999999999993</v>
      </c>
      <c r="EB99" s="2" t="s">
        <v>108</v>
      </c>
      <c r="EC99" s="2" t="s">
        <v>111</v>
      </c>
      <c r="ED99" s="2" t="s">
        <v>111</v>
      </c>
      <c r="EE99" s="2"/>
      <c r="EF99" s="2"/>
      <c r="EG99" s="2"/>
      <c r="EH99" s="2"/>
      <c r="EI99" s="10"/>
      <c r="EJ99" s="2">
        <v>9.6669999999999998</v>
      </c>
      <c r="EK99" s="2" t="s">
        <v>96</v>
      </c>
      <c r="EL99" s="2" t="s">
        <v>98</v>
      </c>
      <c r="EM99" s="2" t="s">
        <v>99</v>
      </c>
      <c r="EN99" s="2">
        <v>10.493</v>
      </c>
      <c r="EO99" s="2" t="s">
        <v>96</v>
      </c>
      <c r="EP99" s="2" t="s">
        <v>96</v>
      </c>
      <c r="EQ99" s="2" t="s">
        <v>96</v>
      </c>
      <c r="ER99" s="2"/>
      <c r="ES99" s="2"/>
      <c r="ET99" s="2"/>
      <c r="EU99" s="2"/>
      <c r="EV99" s="2"/>
      <c r="EW99" s="2"/>
      <c r="EX99" s="2"/>
      <c r="EY99" s="2"/>
      <c r="EZ99" s="10"/>
      <c r="FA99" s="2"/>
      <c r="FB99" s="2"/>
      <c r="FC99" s="2"/>
      <c r="FD99" s="2"/>
      <c r="FE99" s="2"/>
      <c r="FF99" s="2"/>
      <c r="FG99" s="2"/>
      <c r="FH99" s="2"/>
      <c r="FI99" s="10"/>
      <c r="FJ99" s="2"/>
      <c r="FK99" s="2"/>
      <c r="FL99" s="2"/>
      <c r="FM99" s="2"/>
      <c r="FN99" s="2"/>
      <c r="FO99" s="2"/>
      <c r="FP99" s="2"/>
      <c r="FQ99" s="2"/>
      <c r="FR99" s="10"/>
      <c r="FS99" s="2">
        <v>10.076000000000001</v>
      </c>
      <c r="FT99" s="2" t="s">
        <v>198</v>
      </c>
      <c r="FU99" s="2" t="s">
        <v>175</v>
      </c>
      <c r="FV99" s="2" t="s">
        <v>174</v>
      </c>
      <c r="FW99" s="2"/>
      <c r="FX99" s="4">
        <v>9.3550000000000004</v>
      </c>
      <c r="FY99" s="2" t="s">
        <v>95</v>
      </c>
      <c r="FZ99" s="2" t="s">
        <v>105</v>
      </c>
      <c r="GA99" s="2" t="s">
        <v>96</v>
      </c>
      <c r="GB99" s="2"/>
      <c r="GC99" s="2"/>
      <c r="GD99" s="2"/>
      <c r="GE99" s="2"/>
      <c r="GF99" s="2"/>
      <c r="GG99" s="4"/>
      <c r="GH99" s="2"/>
      <c r="GI99" s="2"/>
      <c r="GJ99" s="2"/>
    </row>
    <row r="100" spans="1:193">
      <c r="A100" s="2"/>
      <c r="B100" s="2"/>
      <c r="C100" s="2" t="s">
        <v>8</v>
      </c>
      <c r="D100" s="2" t="s">
        <v>9</v>
      </c>
      <c r="E100" s="4">
        <v>20.170000000000002</v>
      </c>
      <c r="F100" s="2">
        <v>95</v>
      </c>
      <c r="G100" s="2">
        <v>90</v>
      </c>
      <c r="H100" s="2">
        <v>90</v>
      </c>
      <c r="I100" s="2"/>
      <c r="J100" s="2"/>
      <c r="K100" s="2"/>
      <c r="L100" s="2"/>
      <c r="M100" s="2">
        <f t="shared" si="361"/>
        <v>20.170000000000002</v>
      </c>
      <c r="N100" s="4"/>
      <c r="O100" s="7"/>
      <c r="P100" s="7"/>
      <c r="Q100" s="7"/>
      <c r="R100" s="7"/>
      <c r="S100" s="7"/>
      <c r="T100" s="7"/>
      <c r="U100" s="7"/>
      <c r="V100" s="7">
        <f t="shared" ref="V100:V127" si="582">SUM(N100+R100)</f>
        <v>0</v>
      </c>
      <c r="W100" s="4">
        <v>0.55000000000000004</v>
      </c>
      <c r="X100" s="2">
        <v>90</v>
      </c>
      <c r="Y100" s="2">
        <v>83</v>
      </c>
      <c r="Z100" s="2">
        <v>74</v>
      </c>
      <c r="AA100" s="2">
        <v>0.53</v>
      </c>
      <c r="AB100" s="2">
        <v>93</v>
      </c>
      <c r="AC100" s="2">
        <v>81</v>
      </c>
      <c r="AD100" s="2">
        <v>80</v>
      </c>
      <c r="AE100" s="2"/>
      <c r="AF100" s="2"/>
      <c r="AG100" s="2"/>
      <c r="AH100" s="2"/>
      <c r="AI100" s="2"/>
      <c r="AJ100" s="2"/>
      <c r="AK100" s="2">
        <f t="shared" ref="AK100:AK127" si="583">SUM(W100+AA100+AE100+AI100)</f>
        <v>1.08</v>
      </c>
      <c r="AL100" s="4">
        <v>2.69</v>
      </c>
      <c r="AM100" s="2">
        <v>95</v>
      </c>
      <c r="AN100" s="2">
        <v>94</v>
      </c>
      <c r="AO100" s="2">
        <v>93</v>
      </c>
      <c r="AP100" s="2"/>
      <c r="AQ100" s="2"/>
      <c r="AR100" s="2"/>
      <c r="AS100" s="2"/>
      <c r="AT100" s="2">
        <f t="shared" ref="AT100:AT127" si="584">SUM(AL100+AP100)</f>
        <v>2.69</v>
      </c>
      <c r="AU100" s="6">
        <v>5.28</v>
      </c>
      <c r="AV100" s="1">
        <v>98</v>
      </c>
      <c r="AW100" s="1">
        <v>95</v>
      </c>
      <c r="AX100" s="1">
        <v>93</v>
      </c>
      <c r="AY100" s="2"/>
      <c r="AZ100" s="2"/>
      <c r="BA100" s="2"/>
      <c r="BB100" s="2"/>
      <c r="BC100" s="10">
        <f t="shared" ref="BC100:BC127" si="585">SUM(AU100+AY100)</f>
        <v>5.28</v>
      </c>
      <c r="BD100" s="2">
        <v>9.8000000000000007</v>
      </c>
      <c r="BE100" s="2">
        <v>96</v>
      </c>
      <c r="BF100" s="2">
        <v>50</v>
      </c>
      <c r="BG100" s="2">
        <v>47</v>
      </c>
      <c r="BL100">
        <f t="shared" ref="BL100:BL127" si="586">SUM(BD100+BH100)</f>
        <v>9.8000000000000007</v>
      </c>
      <c r="BM100" s="2">
        <v>1.77</v>
      </c>
      <c r="BN100" s="2">
        <v>95</v>
      </c>
      <c r="BO100" s="2">
        <v>93</v>
      </c>
      <c r="BP100" s="2">
        <v>83</v>
      </c>
      <c r="BQ100" s="2">
        <f t="shared" ref="BQ100:BQ127" si="587">SUM(BM100)</f>
        <v>1.77</v>
      </c>
      <c r="BR100" s="6">
        <v>2.56</v>
      </c>
      <c r="BS100" s="1">
        <v>95</v>
      </c>
      <c r="BT100" s="1">
        <v>87</v>
      </c>
      <c r="BU100" s="1">
        <v>81</v>
      </c>
      <c r="BV100" s="1">
        <v>0.66</v>
      </c>
      <c r="BW100" s="1">
        <v>90</v>
      </c>
      <c r="BX100" s="1">
        <v>72</v>
      </c>
      <c r="BY100" s="1">
        <v>68</v>
      </c>
      <c r="BZ100" s="1">
        <v>1.62</v>
      </c>
      <c r="CA100" s="1">
        <v>91</v>
      </c>
      <c r="CB100" s="1">
        <v>89</v>
      </c>
      <c r="CC100" s="1">
        <v>89</v>
      </c>
      <c r="CD100" s="9">
        <f t="shared" ref="CD100:CD127" si="588">SUM(BR100+BV100+BZ100)</f>
        <v>4.84</v>
      </c>
      <c r="CE100" s="1">
        <v>1.75</v>
      </c>
      <c r="CF100" s="1">
        <v>95</v>
      </c>
      <c r="CG100" s="1">
        <v>83</v>
      </c>
      <c r="CH100" s="1">
        <v>83</v>
      </c>
      <c r="CQ100" s="1">
        <f t="shared" ref="CQ100:CQ127" si="589">SUM(CE100+CI100+CM100)</f>
        <v>1.75</v>
      </c>
      <c r="CR100" s="4">
        <v>1.52</v>
      </c>
      <c r="CS100" s="2">
        <v>96</v>
      </c>
      <c r="CT100" s="2">
        <v>87</v>
      </c>
      <c r="CU100" s="2">
        <v>86</v>
      </c>
      <c r="CV100" s="2"/>
      <c r="CW100" s="2"/>
      <c r="CX100" s="2"/>
      <c r="CY100" s="2"/>
      <c r="CZ100" s="10">
        <f t="shared" ref="CZ100:CZ127" si="590">SUM(CR100+CV100)</f>
        <v>1.52</v>
      </c>
      <c r="DA100" s="1">
        <v>1.24</v>
      </c>
      <c r="DB100" s="1">
        <v>92</v>
      </c>
      <c r="DC100" s="1">
        <v>46</v>
      </c>
      <c r="DD100" s="1">
        <v>45</v>
      </c>
      <c r="DI100" s="9">
        <f t="shared" ref="DI100:DI127" si="591">SUM(DA100+DE100)</f>
        <v>1.24</v>
      </c>
      <c r="DJ100" s="2"/>
      <c r="DK100" s="2"/>
      <c r="DL100" s="2"/>
      <c r="DM100" s="2"/>
      <c r="DR100">
        <f t="shared" ref="DR100:DR127" si="592">SUM(DJ100+DN100)</f>
        <v>0</v>
      </c>
      <c r="DS100" s="4">
        <v>0.53</v>
      </c>
      <c r="DT100" s="2">
        <v>81</v>
      </c>
      <c r="DU100" s="2">
        <v>70</v>
      </c>
      <c r="DV100" s="2">
        <v>68</v>
      </c>
      <c r="DW100" s="2">
        <v>2.88</v>
      </c>
      <c r="DX100" s="2">
        <v>96</v>
      </c>
      <c r="DY100" s="2">
        <v>93</v>
      </c>
      <c r="DZ100" s="2">
        <v>93</v>
      </c>
      <c r="EA100" s="2">
        <v>1.53</v>
      </c>
      <c r="EB100" s="2">
        <v>76</v>
      </c>
      <c r="EC100" s="2">
        <v>70</v>
      </c>
      <c r="ED100" s="2">
        <v>62</v>
      </c>
      <c r="EE100" s="2"/>
      <c r="EF100" s="2"/>
      <c r="EG100" s="2"/>
      <c r="EH100" s="2"/>
      <c r="EI100" s="10">
        <f t="shared" ref="EI100:EI127" si="593">SUM(DS100+DW100+EA100+EE100)</f>
        <v>4.9400000000000004</v>
      </c>
      <c r="EJ100" s="2">
        <v>26.74</v>
      </c>
      <c r="EK100" s="2">
        <v>89</v>
      </c>
      <c r="EL100" s="2">
        <v>70</v>
      </c>
      <c r="EM100" s="2">
        <v>70</v>
      </c>
      <c r="EN100" s="2">
        <v>0.55000000000000004</v>
      </c>
      <c r="EO100" s="2">
        <v>70</v>
      </c>
      <c r="EP100" s="2">
        <v>58</v>
      </c>
      <c r="EQ100" s="2">
        <v>46</v>
      </c>
      <c r="ER100" s="2"/>
      <c r="ES100" s="2"/>
      <c r="ET100" s="2"/>
      <c r="EU100" s="2"/>
      <c r="EV100" s="2"/>
      <c r="EW100" s="2"/>
      <c r="EX100" s="2"/>
      <c r="EY100" s="2"/>
      <c r="EZ100" s="10">
        <f t="shared" ref="EZ100:EZ127" si="594">SUM(EJ100+EN100+ER100+EV100)</f>
        <v>27.29</v>
      </c>
      <c r="FA100" s="2"/>
      <c r="FB100" s="2"/>
      <c r="FC100" s="2"/>
      <c r="FD100" s="2"/>
      <c r="FE100" s="2"/>
      <c r="FF100" s="2"/>
      <c r="FG100" s="2"/>
      <c r="FH100" s="2"/>
      <c r="FI100" s="10">
        <f t="shared" ref="FI100:FI127" si="595">SUM(FA100+FE100)</f>
        <v>0</v>
      </c>
      <c r="FJ100" s="2"/>
      <c r="FK100" s="2"/>
      <c r="FL100" s="2"/>
      <c r="FM100" s="2"/>
      <c r="FN100" s="2"/>
      <c r="FO100" s="2"/>
      <c r="FP100" s="2"/>
      <c r="FQ100" s="2"/>
      <c r="FR100" s="10">
        <f t="shared" ref="FR100:FR127" si="596">SUM(FJ100+FN100)</f>
        <v>0</v>
      </c>
      <c r="FS100" s="2">
        <v>5.36</v>
      </c>
      <c r="FT100" s="2">
        <v>62</v>
      </c>
      <c r="FU100" s="2">
        <v>35</v>
      </c>
      <c r="FV100" s="2">
        <v>30</v>
      </c>
      <c r="FW100" s="2">
        <f t="shared" ref="FW100:FW127" si="597">SUM(FS100)</f>
        <v>5.36</v>
      </c>
      <c r="FX100" s="4">
        <v>0.71</v>
      </c>
      <c r="FY100" s="2">
        <v>86</v>
      </c>
      <c r="FZ100" s="2">
        <v>81</v>
      </c>
      <c r="GA100" s="2">
        <v>81</v>
      </c>
      <c r="GB100" s="2"/>
      <c r="GC100" s="2"/>
      <c r="GD100" s="2"/>
      <c r="GE100" s="2"/>
      <c r="GF100" s="2">
        <f t="shared" ref="GF100:GF127" si="598">SUM(FX100+GB100)</f>
        <v>0.71</v>
      </c>
      <c r="GG100" s="4"/>
      <c r="GH100" s="2"/>
      <c r="GI100" s="2"/>
      <c r="GJ100" s="2"/>
      <c r="GK100">
        <f t="shared" ref="GK100:GK127" si="599">SUM(GG100)</f>
        <v>0</v>
      </c>
    </row>
    <row r="101" spans="1:193">
      <c r="A101" s="2">
        <v>38</v>
      </c>
      <c r="B101" s="2">
        <v>33</v>
      </c>
      <c r="C101" s="2" t="s">
        <v>2</v>
      </c>
      <c r="D101" s="2" t="s">
        <v>3</v>
      </c>
      <c r="E101" s="4">
        <v>8</v>
      </c>
      <c r="F101" s="2">
        <v>16250</v>
      </c>
      <c r="G101" s="2">
        <v>16255</v>
      </c>
      <c r="H101" s="2">
        <v>16256</v>
      </c>
      <c r="I101" s="2"/>
      <c r="J101" s="2"/>
      <c r="K101" s="2"/>
      <c r="L101" s="2"/>
      <c r="M101" s="2"/>
      <c r="N101" s="4"/>
      <c r="O101" s="7"/>
      <c r="P101" s="7"/>
      <c r="Q101" s="7"/>
      <c r="R101" s="7"/>
      <c r="S101" s="7"/>
      <c r="T101" s="7"/>
      <c r="U101" s="7"/>
      <c r="V101" s="7"/>
      <c r="W101" s="4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4">
        <v>3</v>
      </c>
      <c r="AM101" s="2">
        <v>15500</v>
      </c>
      <c r="AN101" s="2">
        <v>15686</v>
      </c>
      <c r="AO101" s="2">
        <v>15707</v>
      </c>
      <c r="AP101" s="2"/>
      <c r="AQ101" s="2"/>
      <c r="AR101" s="2"/>
      <c r="AS101" s="2"/>
      <c r="AT101" s="3"/>
      <c r="AU101" s="4">
        <v>9</v>
      </c>
      <c r="AV101" s="2">
        <v>56274</v>
      </c>
      <c r="AW101" s="2">
        <v>56372</v>
      </c>
      <c r="AX101" s="2">
        <v>56370</v>
      </c>
      <c r="AY101" s="2"/>
      <c r="AZ101" s="2"/>
      <c r="BA101" s="2"/>
      <c r="BB101" s="2"/>
      <c r="BC101" s="13"/>
      <c r="BD101" s="2">
        <v>13</v>
      </c>
      <c r="BE101" s="2">
        <v>62261</v>
      </c>
      <c r="BF101" s="2">
        <v>62432</v>
      </c>
      <c r="BG101" s="2">
        <v>62375</v>
      </c>
      <c r="BM101" s="2"/>
      <c r="BN101" s="2"/>
      <c r="BO101" s="2"/>
      <c r="BP101" s="2"/>
      <c r="BQ101" s="2"/>
      <c r="CE101" s="1">
        <v>10</v>
      </c>
      <c r="CF101" s="1">
        <v>62285</v>
      </c>
      <c r="CG101" s="1">
        <v>62286</v>
      </c>
      <c r="CH101" s="1">
        <v>62246</v>
      </c>
      <c r="CR101" s="4">
        <v>11</v>
      </c>
      <c r="CS101" s="2">
        <v>62244</v>
      </c>
      <c r="CT101" s="2">
        <v>62246</v>
      </c>
      <c r="CU101" s="2">
        <v>62285</v>
      </c>
      <c r="CV101" s="2">
        <v>15</v>
      </c>
      <c r="CW101" s="2">
        <v>62246</v>
      </c>
      <c r="CX101" s="2">
        <v>62330</v>
      </c>
      <c r="CY101" s="2">
        <v>62421</v>
      </c>
      <c r="CZ101" s="10"/>
      <c r="DA101" s="1">
        <v>21</v>
      </c>
      <c r="DB101" s="1">
        <v>62407</v>
      </c>
      <c r="DC101" s="1">
        <v>62439</v>
      </c>
      <c r="DD101" s="1">
        <v>62283</v>
      </c>
      <c r="DE101" s="1">
        <v>23</v>
      </c>
      <c r="DF101" s="1">
        <v>62407</v>
      </c>
      <c r="DG101" s="1">
        <v>62408</v>
      </c>
      <c r="DH101" s="1">
        <v>62497</v>
      </c>
      <c r="DJ101" s="2"/>
      <c r="DK101" s="2"/>
      <c r="DL101" s="2"/>
      <c r="DM101" s="2"/>
      <c r="DS101" s="4">
        <v>19</v>
      </c>
      <c r="DT101" s="2">
        <v>62439</v>
      </c>
      <c r="DU101" s="2">
        <v>62440</v>
      </c>
      <c r="DV101" s="2">
        <v>62438</v>
      </c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10"/>
      <c r="EJ101" s="2">
        <v>17</v>
      </c>
      <c r="EK101" s="2">
        <v>62525</v>
      </c>
      <c r="EL101" s="2">
        <v>62470</v>
      </c>
      <c r="EM101" s="2">
        <v>62291</v>
      </c>
      <c r="EN101" s="2">
        <v>20</v>
      </c>
      <c r="EO101" s="2">
        <v>62528</v>
      </c>
      <c r="EP101" s="2">
        <v>62528</v>
      </c>
      <c r="EQ101" s="2">
        <v>62445</v>
      </c>
      <c r="ER101" s="2">
        <v>24</v>
      </c>
      <c r="ES101" s="2">
        <v>62530</v>
      </c>
      <c r="ET101" s="2">
        <v>62517</v>
      </c>
      <c r="EU101" s="2">
        <v>62246</v>
      </c>
      <c r="EV101" s="2"/>
      <c r="EW101" s="2"/>
      <c r="EX101" s="2"/>
      <c r="EY101" s="2"/>
      <c r="EZ101" s="10"/>
      <c r="FA101" s="2"/>
      <c r="FB101" s="2"/>
      <c r="FC101" s="2"/>
      <c r="FD101" s="2"/>
      <c r="FE101" s="2"/>
      <c r="FF101" s="2"/>
      <c r="FG101" s="2"/>
      <c r="FH101" s="2"/>
      <c r="FI101" s="10"/>
      <c r="FJ101" s="2">
        <v>7</v>
      </c>
      <c r="FK101" s="2">
        <v>15480</v>
      </c>
      <c r="FL101" s="2">
        <v>15665</v>
      </c>
      <c r="FM101" s="2">
        <v>15648</v>
      </c>
      <c r="FN101" s="2"/>
      <c r="FO101" s="2"/>
      <c r="FP101" s="2"/>
      <c r="FQ101" s="2"/>
      <c r="FR101" s="10"/>
      <c r="FS101" s="2">
        <v>22</v>
      </c>
      <c r="FT101" s="2">
        <v>76518</v>
      </c>
      <c r="FU101" s="2">
        <v>10103</v>
      </c>
      <c r="FV101" s="2">
        <v>16663</v>
      </c>
      <c r="FW101" s="2"/>
      <c r="FX101" s="4">
        <v>12</v>
      </c>
      <c r="FY101" s="2">
        <v>62423</v>
      </c>
      <c r="FZ101" s="2">
        <v>62563</v>
      </c>
      <c r="GA101" s="2">
        <v>62500</v>
      </c>
      <c r="GB101" s="2">
        <v>16</v>
      </c>
      <c r="GC101" s="2">
        <v>62421</v>
      </c>
      <c r="GD101" s="2">
        <v>62563</v>
      </c>
      <c r="GE101" s="2">
        <v>62562</v>
      </c>
      <c r="GF101" s="2"/>
      <c r="GG101" s="4"/>
      <c r="GH101" s="2"/>
      <c r="GI101" s="2"/>
      <c r="GJ101" s="2"/>
    </row>
    <row r="102" spans="1:193">
      <c r="A102" s="2"/>
      <c r="B102" s="2"/>
      <c r="C102" s="2" t="s">
        <v>4</v>
      </c>
      <c r="D102" s="2" t="s">
        <v>5</v>
      </c>
      <c r="E102" s="4">
        <v>7.4950000000000001</v>
      </c>
      <c r="F102" s="2" t="s">
        <v>0</v>
      </c>
      <c r="G102" s="2" t="s">
        <v>1</v>
      </c>
      <c r="H102" s="2" t="s">
        <v>0</v>
      </c>
      <c r="I102" s="2"/>
      <c r="J102" s="2"/>
      <c r="K102" s="2"/>
      <c r="L102" s="2"/>
      <c r="M102" s="2"/>
      <c r="N102" s="4"/>
      <c r="O102" s="7"/>
      <c r="P102" s="7"/>
      <c r="Q102" s="7"/>
      <c r="R102" s="7"/>
      <c r="S102" s="7"/>
      <c r="T102" s="7"/>
      <c r="U102" s="7"/>
      <c r="V102" s="7"/>
      <c r="W102" s="4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4">
        <v>5.2750000000000004</v>
      </c>
      <c r="AM102" s="2" t="s">
        <v>24</v>
      </c>
      <c r="AN102" s="2" t="s">
        <v>33</v>
      </c>
      <c r="AO102" s="2" t="s">
        <v>19</v>
      </c>
      <c r="AP102" s="2"/>
      <c r="AQ102" s="2"/>
      <c r="AR102" s="2"/>
      <c r="AS102" s="2"/>
      <c r="AT102" s="2"/>
      <c r="AU102" s="4">
        <v>7.968</v>
      </c>
      <c r="AV102" s="2" t="s">
        <v>66</v>
      </c>
      <c r="AW102" s="2" t="s">
        <v>65</v>
      </c>
      <c r="AX102" s="2" t="s">
        <v>65</v>
      </c>
      <c r="AY102" s="2"/>
      <c r="AZ102" s="2"/>
      <c r="BA102" s="2"/>
      <c r="BB102" s="2"/>
      <c r="BC102" s="10"/>
      <c r="BD102" s="2">
        <v>9.0500000000000007</v>
      </c>
      <c r="BE102" s="2" t="s">
        <v>75</v>
      </c>
      <c r="BF102" s="2" t="s">
        <v>74</v>
      </c>
      <c r="BG102" s="2" t="s">
        <v>77</v>
      </c>
      <c r="BM102" s="2"/>
      <c r="BN102" s="2"/>
      <c r="BO102" s="2"/>
      <c r="BP102" s="2"/>
      <c r="BQ102" s="2"/>
      <c r="CE102" s="1">
        <v>8.4410000000000007</v>
      </c>
      <c r="CF102" s="1" t="s">
        <v>100</v>
      </c>
      <c r="CG102" s="1" t="s">
        <v>100</v>
      </c>
      <c r="CH102" s="1" t="s">
        <v>103</v>
      </c>
      <c r="CR102" s="4">
        <v>8.69</v>
      </c>
      <c r="CS102" s="2" t="s">
        <v>103</v>
      </c>
      <c r="CT102" s="2" t="s">
        <v>103</v>
      </c>
      <c r="CU102" s="2" t="s">
        <v>100</v>
      </c>
      <c r="CV102" s="2">
        <v>9.3550000000000004</v>
      </c>
      <c r="CW102" s="2" t="s">
        <v>103</v>
      </c>
      <c r="CX102" s="2" t="s">
        <v>98</v>
      </c>
      <c r="CY102" s="2" t="s">
        <v>95</v>
      </c>
      <c r="CZ102" s="10"/>
      <c r="DA102" s="1">
        <v>9.7479999999999993</v>
      </c>
      <c r="DB102" s="1" t="s">
        <v>111</v>
      </c>
      <c r="DC102" s="1" t="s">
        <v>120</v>
      </c>
      <c r="DD102" s="1" t="s">
        <v>114</v>
      </c>
      <c r="DE102" s="1">
        <v>10.397</v>
      </c>
      <c r="DF102" s="1" t="s">
        <v>111</v>
      </c>
      <c r="DG102" s="1" t="s">
        <v>111</v>
      </c>
      <c r="DH102" s="1" t="s">
        <v>126</v>
      </c>
      <c r="DJ102" s="2"/>
      <c r="DK102" s="2"/>
      <c r="DL102" s="2"/>
      <c r="DM102" s="2"/>
      <c r="DS102" s="4">
        <v>9.6270000000000007</v>
      </c>
      <c r="DT102" s="2" t="s">
        <v>108</v>
      </c>
      <c r="DU102" s="2" t="s">
        <v>108</v>
      </c>
      <c r="DV102" s="2" t="s">
        <v>108</v>
      </c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10"/>
      <c r="EJ102" s="2">
        <v>9.5069999999999997</v>
      </c>
      <c r="EK102" s="2" t="s">
        <v>96</v>
      </c>
      <c r="EL102" s="2" t="s">
        <v>147</v>
      </c>
      <c r="EM102" s="2" t="s">
        <v>147</v>
      </c>
      <c r="EN102" s="2">
        <v>9.6760000000000002</v>
      </c>
      <c r="EO102" s="2" t="s">
        <v>96</v>
      </c>
      <c r="EP102" s="2" t="s">
        <v>96</v>
      </c>
      <c r="EQ102" s="2" t="s">
        <v>139</v>
      </c>
      <c r="ER102" s="2">
        <v>10.493</v>
      </c>
      <c r="ES102" s="2" t="s">
        <v>96</v>
      </c>
      <c r="ET102" s="2" t="s">
        <v>99</v>
      </c>
      <c r="EU102" s="2" t="s">
        <v>103</v>
      </c>
      <c r="EV102" s="2"/>
      <c r="EW102" s="2"/>
      <c r="EX102" s="2"/>
      <c r="EY102" s="2"/>
      <c r="EZ102" s="10"/>
      <c r="FA102" s="2"/>
      <c r="FB102" s="2"/>
      <c r="FC102" s="2"/>
      <c r="FD102" s="2"/>
      <c r="FE102" s="2"/>
      <c r="FF102" s="2"/>
      <c r="FG102" s="2"/>
      <c r="FH102" s="2"/>
      <c r="FI102" s="10"/>
      <c r="FJ102" s="2">
        <v>6.2850000000000001</v>
      </c>
      <c r="FK102" s="2" t="s">
        <v>31</v>
      </c>
      <c r="FL102" s="2" t="s">
        <v>134</v>
      </c>
      <c r="FM102" s="2" t="s">
        <v>135</v>
      </c>
      <c r="FN102" s="2"/>
      <c r="FO102" s="2"/>
      <c r="FP102" s="2"/>
      <c r="FQ102" s="2"/>
      <c r="FR102" s="10"/>
      <c r="FS102" s="2">
        <v>10.076000000000001</v>
      </c>
      <c r="FT102" s="2" t="s">
        <v>198</v>
      </c>
      <c r="FU102" s="2" t="s">
        <v>166</v>
      </c>
      <c r="FV102" s="2" t="s">
        <v>167</v>
      </c>
      <c r="FW102" s="2"/>
      <c r="FX102" s="4">
        <v>8.7539999999999996</v>
      </c>
      <c r="FY102" s="2" t="s">
        <v>95</v>
      </c>
      <c r="FZ102" s="2" t="s">
        <v>94</v>
      </c>
      <c r="GA102" s="2" t="s">
        <v>102</v>
      </c>
      <c r="GB102" s="2">
        <v>9.4510000000000005</v>
      </c>
      <c r="GC102" s="2" t="s">
        <v>95</v>
      </c>
      <c r="GD102" s="2" t="s">
        <v>94</v>
      </c>
      <c r="GE102" s="2" t="s">
        <v>94</v>
      </c>
      <c r="GF102" s="2"/>
      <c r="GG102" s="4"/>
      <c r="GH102" s="2"/>
      <c r="GI102" s="2"/>
      <c r="GJ102" s="2"/>
    </row>
    <row r="103" spans="1:193">
      <c r="A103" s="2"/>
      <c r="B103" s="2"/>
      <c r="C103" s="2" t="s">
        <v>8</v>
      </c>
      <c r="D103" s="2" t="s">
        <v>9</v>
      </c>
      <c r="E103" s="4">
        <v>31.64</v>
      </c>
      <c r="F103" s="2">
        <v>96</v>
      </c>
      <c r="G103" s="2">
        <v>93</v>
      </c>
      <c r="H103" s="2">
        <v>91</v>
      </c>
      <c r="I103" s="2"/>
      <c r="J103" s="2"/>
      <c r="K103" s="2"/>
      <c r="L103" s="2"/>
      <c r="M103" s="2">
        <f t="shared" si="380"/>
        <v>31.64</v>
      </c>
      <c r="N103" s="4"/>
      <c r="O103" s="7"/>
      <c r="P103" s="7"/>
      <c r="Q103" s="7"/>
      <c r="R103" s="7"/>
      <c r="S103" s="7"/>
      <c r="T103" s="7"/>
      <c r="U103" s="7"/>
      <c r="V103" s="7">
        <f t="shared" ref="V103:V127" si="600">SUM(N103+R103)</f>
        <v>0</v>
      </c>
      <c r="W103" s="4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>
        <f t="shared" ref="AK103:AK127" si="601">SUM(W103+AA103+AE103+AI103)</f>
        <v>0</v>
      </c>
      <c r="AL103" s="4">
        <v>1.27</v>
      </c>
      <c r="AM103" s="2">
        <v>93</v>
      </c>
      <c r="AN103" s="2">
        <v>93</v>
      </c>
      <c r="AO103" s="2">
        <v>93</v>
      </c>
      <c r="AP103" s="2"/>
      <c r="AQ103" s="2"/>
      <c r="AR103" s="2"/>
      <c r="AS103" s="2"/>
      <c r="AT103" s="2">
        <f t="shared" ref="AT103:AT127" si="602">SUM(AL103+AP103)</f>
        <v>1.27</v>
      </c>
      <c r="AU103" s="4">
        <v>7.55</v>
      </c>
      <c r="AV103" s="2">
        <v>99</v>
      </c>
      <c r="AW103" s="2">
        <v>96</v>
      </c>
      <c r="AX103" s="2">
        <v>95</v>
      </c>
      <c r="AY103" s="2"/>
      <c r="AZ103" s="2"/>
      <c r="BA103" s="2"/>
      <c r="BB103" s="2"/>
      <c r="BC103" s="10">
        <f t="shared" ref="BC103:BC127" si="603">SUM(AU103+AY103)</f>
        <v>7.55</v>
      </c>
      <c r="BD103" s="2">
        <v>4.88</v>
      </c>
      <c r="BE103" s="2">
        <v>95</v>
      </c>
      <c r="BF103" s="2">
        <v>50</v>
      </c>
      <c r="BG103" s="2">
        <v>50</v>
      </c>
      <c r="BL103">
        <f t="shared" ref="BL103:BL127" si="604">SUM(BD103+BH103)</f>
        <v>4.88</v>
      </c>
      <c r="BM103" s="2"/>
      <c r="BN103" s="2"/>
      <c r="BO103" s="2"/>
      <c r="BP103" s="2"/>
      <c r="BQ103" s="2">
        <f t="shared" ref="BQ103:BQ127" si="605">SUM(BM103)</f>
        <v>0</v>
      </c>
      <c r="CD103" s="9">
        <f t="shared" ref="CD103:CD127" si="606">SUM(BR103+BV103+BZ103)</f>
        <v>0</v>
      </c>
      <c r="CE103" s="1">
        <v>0.85</v>
      </c>
      <c r="CF103" s="1">
        <v>91</v>
      </c>
      <c r="CG103" s="1">
        <v>90</v>
      </c>
      <c r="CH103" s="1">
        <v>64</v>
      </c>
      <c r="CQ103" s="1">
        <f t="shared" ref="CQ103:CQ127" si="607">SUM(CE103+CI103+CM103)</f>
        <v>0.85</v>
      </c>
      <c r="CR103" s="4">
        <v>0.77</v>
      </c>
      <c r="CS103" s="2">
        <v>98</v>
      </c>
      <c r="CT103" s="2">
        <v>97</v>
      </c>
      <c r="CU103" s="2">
        <v>95</v>
      </c>
      <c r="CV103" s="2">
        <v>0.79</v>
      </c>
      <c r="CW103" s="2">
        <v>87</v>
      </c>
      <c r="CX103" s="2">
        <v>81</v>
      </c>
      <c r="CY103" s="2">
        <v>70</v>
      </c>
      <c r="CZ103" s="10">
        <f t="shared" ref="CZ103:CZ127" si="608">SUM(CR103+CV103)</f>
        <v>1.56</v>
      </c>
      <c r="DA103" s="1">
        <v>1.02</v>
      </c>
      <c r="DB103" s="1">
        <v>90</v>
      </c>
      <c r="DC103" s="1">
        <v>74</v>
      </c>
      <c r="DD103" s="1">
        <v>72</v>
      </c>
      <c r="DE103" s="1">
        <v>0.52</v>
      </c>
      <c r="DF103" s="1">
        <v>70</v>
      </c>
      <c r="DG103" s="1">
        <v>70</v>
      </c>
      <c r="DH103" s="1">
        <v>58</v>
      </c>
      <c r="DI103" s="9">
        <f t="shared" ref="DI103:DI127" si="609">SUM(DA103+DE103)</f>
        <v>1.54</v>
      </c>
      <c r="DJ103" s="2"/>
      <c r="DK103" s="2"/>
      <c r="DL103" s="2"/>
      <c r="DM103" s="2"/>
      <c r="DR103">
        <f t="shared" ref="DR103:DR127" si="610">SUM(DJ103+DN103)</f>
        <v>0</v>
      </c>
      <c r="DS103" s="4">
        <v>3.4</v>
      </c>
      <c r="DT103" s="2">
        <v>93</v>
      </c>
      <c r="DU103" s="2">
        <v>93</v>
      </c>
      <c r="DV103" s="2">
        <v>91</v>
      </c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10">
        <f t="shared" ref="EI103:EI127" si="611">SUM(DS103+DW103+EA103+EE103)</f>
        <v>3.4</v>
      </c>
      <c r="EJ103" s="2">
        <v>1.28</v>
      </c>
      <c r="EK103" s="2">
        <v>96</v>
      </c>
      <c r="EL103" s="2">
        <v>96</v>
      </c>
      <c r="EM103" s="2">
        <v>93</v>
      </c>
      <c r="EN103" s="2">
        <v>12.06</v>
      </c>
      <c r="EO103" s="2">
        <v>64</v>
      </c>
      <c r="EP103" s="2">
        <v>64</v>
      </c>
      <c r="EQ103" s="2">
        <v>64</v>
      </c>
      <c r="ER103" s="2">
        <v>0.77</v>
      </c>
      <c r="ES103" s="2">
        <v>53</v>
      </c>
      <c r="ET103" s="2">
        <v>49</v>
      </c>
      <c r="EU103" s="2">
        <v>47</v>
      </c>
      <c r="EV103" s="2"/>
      <c r="EW103" s="2"/>
      <c r="EX103" s="2"/>
      <c r="EY103" s="2"/>
      <c r="EZ103" s="10">
        <f t="shared" ref="EZ103:EZ127" si="612">SUM(EJ103+EN103+ER103+EV103)</f>
        <v>14.11</v>
      </c>
      <c r="FA103" s="2"/>
      <c r="FB103" s="2"/>
      <c r="FC103" s="2"/>
      <c r="FD103" s="2"/>
      <c r="FE103" s="2"/>
      <c r="FF103" s="2"/>
      <c r="FG103" s="2"/>
      <c r="FH103" s="2"/>
      <c r="FI103" s="10">
        <f t="shared" ref="FI103:FI127" si="613">SUM(FA103+FE103)</f>
        <v>0</v>
      </c>
      <c r="FJ103" s="2">
        <v>1.72</v>
      </c>
      <c r="FK103" s="2">
        <v>94</v>
      </c>
      <c r="FL103" s="2">
        <v>94</v>
      </c>
      <c r="FM103" s="2">
        <v>91</v>
      </c>
      <c r="FN103" s="2"/>
      <c r="FO103" s="2"/>
      <c r="FP103" s="2"/>
      <c r="FQ103" s="2"/>
      <c r="FR103" s="10">
        <f t="shared" ref="FR103:FR127" si="614">SUM(FJ103+FN103)</f>
        <v>1.72</v>
      </c>
      <c r="FS103" s="2">
        <v>9.74</v>
      </c>
      <c r="FT103" s="2">
        <v>38</v>
      </c>
      <c r="FU103" s="2">
        <v>38</v>
      </c>
      <c r="FV103" s="2">
        <v>38</v>
      </c>
      <c r="FW103" s="2">
        <f t="shared" ref="FW103:FW127" si="615">SUM(FS103)</f>
        <v>9.74</v>
      </c>
      <c r="FX103" s="4">
        <v>1.34</v>
      </c>
      <c r="FY103" s="2">
        <v>91</v>
      </c>
      <c r="FZ103" s="2">
        <v>87</v>
      </c>
      <c r="GA103" s="2">
        <v>87</v>
      </c>
      <c r="GB103" s="2">
        <v>1.1399999999999999</v>
      </c>
      <c r="GC103" s="2">
        <v>97</v>
      </c>
      <c r="GD103" s="2">
        <v>94</v>
      </c>
      <c r="GE103" s="2">
        <v>78</v>
      </c>
      <c r="GF103" s="2">
        <f t="shared" ref="GF103:GF127" si="616">SUM(FX103+GB103)</f>
        <v>2.48</v>
      </c>
      <c r="GG103" s="4"/>
      <c r="GH103" s="2"/>
      <c r="GI103" s="2"/>
      <c r="GJ103" s="2"/>
      <c r="GK103">
        <f t="shared" ref="GK103:GK127" si="617">SUM(GG103)</f>
        <v>0</v>
      </c>
    </row>
    <row r="104" spans="1:193">
      <c r="A104" s="2">
        <v>39</v>
      </c>
      <c r="B104" s="2">
        <v>39</v>
      </c>
      <c r="C104" s="2" t="s">
        <v>2</v>
      </c>
      <c r="D104" s="2" t="s">
        <v>3</v>
      </c>
      <c r="E104" s="4">
        <v>11</v>
      </c>
      <c r="F104" s="2">
        <v>16250</v>
      </c>
      <c r="G104" s="2">
        <v>16257</v>
      </c>
      <c r="H104" s="2">
        <v>16255</v>
      </c>
      <c r="I104" s="2">
        <v>13</v>
      </c>
      <c r="J104" s="2">
        <v>16250</v>
      </c>
      <c r="K104" s="2">
        <v>15633</v>
      </c>
      <c r="L104" s="2">
        <v>16258</v>
      </c>
      <c r="M104" s="2"/>
      <c r="N104" s="4">
        <v>2</v>
      </c>
      <c r="O104" s="7">
        <v>15707</v>
      </c>
      <c r="P104" s="7">
        <v>15515</v>
      </c>
      <c r="Q104" s="7">
        <v>15517</v>
      </c>
      <c r="R104" s="7"/>
      <c r="S104" s="7"/>
      <c r="T104" s="7"/>
      <c r="U104" s="7"/>
      <c r="V104" s="7"/>
      <c r="W104" s="4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4">
        <v>6</v>
      </c>
      <c r="AM104" s="2">
        <v>15500</v>
      </c>
      <c r="AN104" s="2">
        <v>15721</v>
      </c>
      <c r="AO104" s="2">
        <v>15704</v>
      </c>
      <c r="AP104" s="2"/>
      <c r="AQ104" s="2"/>
      <c r="AR104" s="2"/>
      <c r="AS104" s="2"/>
      <c r="AT104" s="3"/>
      <c r="AU104" s="4"/>
      <c r="AV104" s="2"/>
      <c r="AW104" s="2"/>
      <c r="AX104" s="2"/>
      <c r="AY104" s="2"/>
      <c r="AZ104" s="2"/>
      <c r="BA104" s="2"/>
      <c r="BB104" s="2"/>
      <c r="BC104" s="13"/>
      <c r="BD104" s="2">
        <v>17</v>
      </c>
      <c r="BE104" s="2">
        <v>62261</v>
      </c>
      <c r="BF104" s="2">
        <v>62432</v>
      </c>
      <c r="BG104" s="2">
        <v>62264</v>
      </c>
      <c r="BM104" s="2">
        <v>18</v>
      </c>
      <c r="BN104" s="2">
        <v>62311</v>
      </c>
      <c r="BO104" s="2">
        <v>62361</v>
      </c>
      <c r="BP104" s="2">
        <v>15615</v>
      </c>
      <c r="BQ104" s="2"/>
      <c r="BR104" s="6">
        <v>16</v>
      </c>
      <c r="BS104" s="1">
        <v>62563</v>
      </c>
      <c r="BT104" s="1">
        <v>62423</v>
      </c>
      <c r="BU104" s="1">
        <v>62258</v>
      </c>
      <c r="CE104" s="1">
        <v>14</v>
      </c>
      <c r="CF104" s="1">
        <v>62286</v>
      </c>
      <c r="CG104" s="1">
        <v>62283</v>
      </c>
      <c r="CH104" s="1">
        <v>62285</v>
      </c>
      <c r="CI104" s="1">
        <v>28</v>
      </c>
      <c r="CJ104" s="1">
        <v>62283</v>
      </c>
      <c r="CK104" s="1">
        <v>62244</v>
      </c>
      <c r="CL104" s="1">
        <v>62407</v>
      </c>
      <c r="CR104" s="4">
        <v>15</v>
      </c>
      <c r="CS104" s="2">
        <v>62244</v>
      </c>
      <c r="CT104" s="2">
        <v>62245</v>
      </c>
      <c r="CU104" s="2">
        <v>62246</v>
      </c>
      <c r="CV104" s="2"/>
      <c r="CW104" s="2"/>
      <c r="CX104" s="2"/>
      <c r="CY104" s="2"/>
      <c r="CZ104" s="10"/>
      <c r="DA104" s="1">
        <v>25</v>
      </c>
      <c r="DB104" s="1">
        <v>62408</v>
      </c>
      <c r="DC104" s="1">
        <v>62407</v>
      </c>
      <c r="DD104" s="1">
        <v>62521</v>
      </c>
      <c r="DJ104" s="2"/>
      <c r="DK104" s="2"/>
      <c r="DL104" s="2"/>
      <c r="DM104" s="2"/>
      <c r="DS104" s="4">
        <v>23</v>
      </c>
      <c r="DT104" s="2">
        <v>62439</v>
      </c>
      <c r="DU104" s="2">
        <v>62442</v>
      </c>
      <c r="DV104" s="2">
        <v>62440</v>
      </c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10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10"/>
      <c r="FA104" s="2">
        <v>21</v>
      </c>
      <c r="FB104" s="2">
        <v>62470</v>
      </c>
      <c r="FC104" s="2">
        <v>62530</v>
      </c>
      <c r="FD104" s="2">
        <v>62525</v>
      </c>
      <c r="FE104" s="2"/>
      <c r="FF104" s="2"/>
      <c r="FG104" s="2"/>
      <c r="FH104" s="2"/>
      <c r="FI104" s="10"/>
      <c r="FJ104" s="2"/>
      <c r="FK104" s="2"/>
      <c r="FL104" s="2"/>
      <c r="FM104" s="2"/>
      <c r="FN104" s="2"/>
      <c r="FO104" s="2"/>
      <c r="FP104" s="2"/>
      <c r="FQ104" s="2"/>
      <c r="FR104" s="10"/>
      <c r="FS104" s="2">
        <v>26</v>
      </c>
      <c r="FT104" s="2">
        <v>76518</v>
      </c>
      <c r="FU104" s="2">
        <v>62528</v>
      </c>
      <c r="FV104" s="2">
        <v>62415</v>
      </c>
      <c r="FW104" s="2"/>
      <c r="FX104" s="4"/>
      <c r="FY104" s="2"/>
      <c r="FZ104" s="2"/>
      <c r="GA104" s="2"/>
      <c r="GB104" s="2"/>
      <c r="GC104" s="2"/>
      <c r="GD104" s="2"/>
      <c r="GE104" s="2"/>
      <c r="GF104" s="2"/>
      <c r="GG104" s="4">
        <v>22</v>
      </c>
      <c r="GH104" s="2">
        <v>62379</v>
      </c>
      <c r="GI104" s="2">
        <v>62563</v>
      </c>
      <c r="GJ104" s="2">
        <v>62562</v>
      </c>
    </row>
    <row r="105" spans="1:193">
      <c r="A105" s="2"/>
      <c r="B105" s="2"/>
      <c r="C105" s="2" t="s">
        <v>4</v>
      </c>
      <c r="D105" s="2" t="s">
        <v>5</v>
      </c>
      <c r="E105" s="4">
        <v>7.5030000000000001</v>
      </c>
      <c r="F105" s="2" t="s">
        <v>0</v>
      </c>
      <c r="G105" s="2" t="s">
        <v>10</v>
      </c>
      <c r="H105" s="2" t="s">
        <v>1</v>
      </c>
      <c r="I105" s="2">
        <v>8.0879999999999992</v>
      </c>
      <c r="J105" s="2" t="s">
        <v>0</v>
      </c>
      <c r="K105" s="2" t="s">
        <v>13</v>
      </c>
      <c r="L105" s="2" t="s">
        <v>1</v>
      </c>
      <c r="M105" s="2"/>
      <c r="N105" s="4">
        <v>4.7779999999999996</v>
      </c>
      <c r="O105" s="7" t="s">
        <v>19</v>
      </c>
      <c r="P105" s="7" t="s">
        <v>28</v>
      </c>
      <c r="Q105" s="7" t="s">
        <v>28</v>
      </c>
      <c r="R105" s="7"/>
      <c r="S105" s="7"/>
      <c r="T105" s="7"/>
      <c r="U105" s="7"/>
      <c r="V105" s="7"/>
      <c r="W105" s="4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4">
        <v>5.2830000000000004</v>
      </c>
      <c r="AM105" s="2" t="s">
        <v>24</v>
      </c>
      <c r="AN105" s="2" t="s">
        <v>25</v>
      </c>
      <c r="AO105" s="2" t="s">
        <v>50</v>
      </c>
      <c r="AP105" s="2"/>
      <c r="AQ105" s="2"/>
      <c r="AR105" s="2"/>
      <c r="AS105" s="2"/>
      <c r="AT105" s="2"/>
      <c r="AU105" s="4"/>
      <c r="AV105" s="2"/>
      <c r="AW105" s="2"/>
      <c r="AX105" s="2"/>
      <c r="AY105" s="2"/>
      <c r="AZ105" s="2"/>
      <c r="BA105" s="2"/>
      <c r="BB105" s="2"/>
      <c r="BC105" s="10"/>
      <c r="BD105" s="2">
        <v>9.0500000000000007</v>
      </c>
      <c r="BE105" s="2" t="s">
        <v>75</v>
      </c>
      <c r="BF105" s="2" t="s">
        <v>74</v>
      </c>
      <c r="BG105" s="2" t="s">
        <v>75</v>
      </c>
      <c r="BM105" s="2">
        <v>9.2989999999999995</v>
      </c>
      <c r="BN105" s="2" t="s">
        <v>85</v>
      </c>
      <c r="BO105" s="2" t="s">
        <v>86</v>
      </c>
      <c r="BP105" s="2" t="s">
        <v>29</v>
      </c>
      <c r="BQ105" s="2"/>
      <c r="BR105" s="6">
        <v>8.7539999999999996</v>
      </c>
      <c r="BS105" s="1" t="s">
        <v>94</v>
      </c>
      <c r="BT105" s="1" t="s">
        <v>95</v>
      </c>
      <c r="BU105" s="1" t="s">
        <v>107</v>
      </c>
      <c r="CE105" s="1">
        <v>8.4410000000000007</v>
      </c>
      <c r="CF105" s="1" t="s">
        <v>100</v>
      </c>
      <c r="CG105" s="1" t="s">
        <v>100</v>
      </c>
      <c r="CH105" s="1" t="s">
        <v>100</v>
      </c>
      <c r="CI105" s="1">
        <v>10.397</v>
      </c>
      <c r="CJ105" s="1" t="s">
        <v>100</v>
      </c>
      <c r="CK105" s="1" t="s">
        <v>103</v>
      </c>
      <c r="CL105" s="1" t="s">
        <v>111</v>
      </c>
      <c r="CR105" s="4">
        <v>8.6890000000000001</v>
      </c>
      <c r="CS105" s="2" t="s">
        <v>103</v>
      </c>
      <c r="CT105" s="2" t="s">
        <v>103</v>
      </c>
      <c r="CU105" s="2" t="s">
        <v>103</v>
      </c>
      <c r="CV105" s="2"/>
      <c r="CW105" s="2"/>
      <c r="CX105" s="2"/>
      <c r="CY105" s="2"/>
      <c r="CZ105" s="10"/>
      <c r="DA105" s="1">
        <v>9.7469999999999999</v>
      </c>
      <c r="DB105" s="1" t="s">
        <v>111</v>
      </c>
      <c r="DC105" s="1" t="s">
        <v>111</v>
      </c>
      <c r="DD105" s="1" t="s">
        <v>116</v>
      </c>
      <c r="DJ105" s="2"/>
      <c r="DK105" s="2"/>
      <c r="DL105" s="2"/>
      <c r="DM105" s="2"/>
      <c r="DS105" s="4">
        <v>9.6270000000000007</v>
      </c>
      <c r="DT105" s="2" t="s">
        <v>108</v>
      </c>
      <c r="DU105" s="2" t="s">
        <v>108</v>
      </c>
      <c r="DV105" s="2" t="s">
        <v>108</v>
      </c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10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10"/>
      <c r="FA105" s="2">
        <v>9.5069999999999997</v>
      </c>
      <c r="FB105" s="2" t="s">
        <v>147</v>
      </c>
      <c r="FC105" s="2" t="s">
        <v>96</v>
      </c>
      <c r="FD105" s="2" t="s">
        <v>96</v>
      </c>
      <c r="FE105" s="2"/>
      <c r="FF105" s="2"/>
      <c r="FG105" s="2"/>
      <c r="FH105" s="2"/>
      <c r="FI105" s="10"/>
      <c r="FJ105" s="2"/>
      <c r="FK105" s="2"/>
      <c r="FL105" s="2"/>
      <c r="FM105" s="2"/>
      <c r="FN105" s="2"/>
      <c r="FO105" s="2"/>
      <c r="FP105" s="2"/>
      <c r="FQ105" s="2"/>
      <c r="FR105" s="10"/>
      <c r="FS105" s="2">
        <v>10.084</v>
      </c>
      <c r="FT105" s="2" t="s">
        <v>198</v>
      </c>
      <c r="FU105" s="2" t="s">
        <v>96</v>
      </c>
      <c r="FV105" s="2" t="s">
        <v>104</v>
      </c>
      <c r="FW105" s="2"/>
      <c r="FX105" s="4"/>
      <c r="FY105" s="2"/>
      <c r="FZ105" s="2"/>
      <c r="GA105" s="2"/>
      <c r="GB105" s="2"/>
      <c r="GC105" s="2"/>
      <c r="GD105" s="2"/>
      <c r="GE105" s="2"/>
      <c r="GF105" s="2"/>
      <c r="GG105" s="4">
        <v>9.5470000000000006</v>
      </c>
      <c r="GH105" s="2" t="s">
        <v>97</v>
      </c>
      <c r="GI105" s="2" t="s">
        <v>94</v>
      </c>
      <c r="GJ105" s="2" t="s">
        <v>94</v>
      </c>
    </row>
    <row r="106" spans="1:193">
      <c r="A106" s="2"/>
      <c r="B106" s="2"/>
      <c r="C106" s="2" t="s">
        <v>8</v>
      </c>
      <c r="D106" s="2" t="s">
        <v>9</v>
      </c>
      <c r="E106" s="4">
        <v>22.96</v>
      </c>
      <c r="F106" s="2">
        <v>96</v>
      </c>
      <c r="G106" s="2">
        <v>91</v>
      </c>
      <c r="H106" s="2">
        <v>91</v>
      </c>
      <c r="I106" s="2">
        <v>0.56999999999999995</v>
      </c>
      <c r="J106" s="2">
        <v>53</v>
      </c>
      <c r="K106" s="2">
        <v>53</v>
      </c>
      <c r="L106" s="2">
        <v>53</v>
      </c>
      <c r="M106" s="2">
        <f t="shared" si="399"/>
        <v>23.53</v>
      </c>
      <c r="N106" s="4">
        <v>0.62</v>
      </c>
      <c r="O106" s="7">
        <v>72</v>
      </c>
      <c r="P106" s="7">
        <v>72</v>
      </c>
      <c r="Q106" s="7">
        <v>70</v>
      </c>
      <c r="R106" s="7"/>
      <c r="S106" s="7"/>
      <c r="T106" s="7"/>
      <c r="U106" s="7"/>
      <c r="V106" s="7">
        <f t="shared" ref="V106:V127" si="618">SUM(N106+R106)</f>
        <v>0.62</v>
      </c>
      <c r="W106" s="4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>
        <f t="shared" ref="AK106:AK127" si="619">SUM(W106+AA106+AE106+AI106)</f>
        <v>0</v>
      </c>
      <c r="AL106" s="4">
        <v>3.66</v>
      </c>
      <c r="AM106" s="2">
        <v>96</v>
      </c>
      <c r="AN106" s="2">
        <v>95</v>
      </c>
      <c r="AO106" s="2">
        <v>94</v>
      </c>
      <c r="AP106" s="2"/>
      <c r="AQ106" s="2"/>
      <c r="AR106" s="2"/>
      <c r="AS106" s="2"/>
      <c r="AT106" s="2">
        <f t="shared" ref="AT106:AT127" si="620">SUM(AL106+AP106)</f>
        <v>3.66</v>
      </c>
      <c r="AU106" s="4"/>
      <c r="AV106" s="2"/>
      <c r="AW106" s="2"/>
      <c r="AX106" s="2"/>
      <c r="AY106" s="2"/>
      <c r="AZ106" s="2"/>
      <c r="BA106" s="2"/>
      <c r="BB106" s="2"/>
      <c r="BC106" s="10">
        <f t="shared" ref="BC106:BC127" si="621">SUM(AU106+AY106)</f>
        <v>0</v>
      </c>
      <c r="BD106" s="2">
        <v>18.25</v>
      </c>
      <c r="BE106" s="2">
        <v>97</v>
      </c>
      <c r="BF106" s="2">
        <v>91</v>
      </c>
      <c r="BG106" s="2">
        <v>81</v>
      </c>
      <c r="BL106">
        <f t="shared" ref="BL106:BL127" si="622">SUM(BD106+BH106)</f>
        <v>18.25</v>
      </c>
      <c r="BM106" s="2">
        <v>2.35</v>
      </c>
      <c r="BN106" s="2">
        <v>97</v>
      </c>
      <c r="BO106" s="2">
        <v>93</v>
      </c>
      <c r="BP106" s="2">
        <v>91</v>
      </c>
      <c r="BQ106" s="2">
        <f t="shared" ref="BQ106:BQ127" si="623">SUM(BM106)</f>
        <v>2.35</v>
      </c>
      <c r="BR106" s="6">
        <v>1.46</v>
      </c>
      <c r="BS106" s="1">
        <v>93</v>
      </c>
      <c r="BT106" s="1">
        <v>90</v>
      </c>
      <c r="BU106" s="1">
        <v>87</v>
      </c>
      <c r="CD106" s="9">
        <f t="shared" ref="CD106:CD127" si="624">SUM(BR106+BV106+BZ106)</f>
        <v>1.46</v>
      </c>
      <c r="CE106" s="1">
        <v>1.02</v>
      </c>
      <c r="CF106" s="1">
        <v>97</v>
      </c>
      <c r="CG106" s="1">
        <v>96</v>
      </c>
      <c r="CH106" s="1">
        <v>95</v>
      </c>
      <c r="CI106" s="1">
        <v>0.79</v>
      </c>
      <c r="CJ106" s="1">
        <v>70</v>
      </c>
      <c r="CK106" s="1">
        <v>58</v>
      </c>
      <c r="CL106" s="1">
        <v>55</v>
      </c>
      <c r="CQ106" s="1">
        <f t="shared" ref="CQ106:CQ127" si="625">SUM(CE106+CI106+CM106)</f>
        <v>1.81</v>
      </c>
      <c r="CR106" s="4">
        <v>1.01</v>
      </c>
      <c r="CS106" s="2">
        <v>98</v>
      </c>
      <c r="CT106" s="2">
        <v>93</v>
      </c>
      <c r="CU106" s="2">
        <v>90</v>
      </c>
      <c r="CV106" s="2"/>
      <c r="CW106" s="2"/>
      <c r="CX106" s="2"/>
      <c r="CY106" s="2"/>
      <c r="CZ106" s="10">
        <f t="shared" ref="CZ106:CZ127" si="626">SUM(CR106+CV106)</f>
        <v>1.01</v>
      </c>
      <c r="DA106" s="1">
        <v>0.83</v>
      </c>
      <c r="DB106" s="1">
        <v>90</v>
      </c>
      <c r="DC106" s="1">
        <v>81</v>
      </c>
      <c r="DD106" s="1">
        <v>58</v>
      </c>
      <c r="DI106" s="9">
        <f t="shared" ref="DI106:DI127" si="627">SUM(DA106+DE106)</f>
        <v>0.83</v>
      </c>
      <c r="DJ106" s="2"/>
      <c r="DK106" s="2"/>
      <c r="DL106" s="2"/>
      <c r="DM106" s="2"/>
      <c r="DR106">
        <f t="shared" ref="DR106:DR127" si="628">SUM(DJ106+DN106)</f>
        <v>0</v>
      </c>
      <c r="DS106" s="4">
        <v>2.84</v>
      </c>
      <c r="DT106" s="2">
        <v>97</v>
      </c>
      <c r="DU106" s="2">
        <v>94</v>
      </c>
      <c r="DV106" s="2">
        <v>93</v>
      </c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10">
        <f t="shared" ref="EI106:EI127" si="629">SUM(DS106+DW106+EA106+EE106)</f>
        <v>2.84</v>
      </c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10">
        <f t="shared" ref="EZ106:EZ127" si="630">SUM(EJ106+EN106+ER106+EV106)</f>
        <v>0</v>
      </c>
      <c r="FA106" s="2">
        <v>1.19</v>
      </c>
      <c r="FB106" s="2">
        <v>98</v>
      </c>
      <c r="FC106" s="2">
        <v>93</v>
      </c>
      <c r="FD106" s="2">
        <v>93</v>
      </c>
      <c r="FE106" s="2"/>
      <c r="FF106" s="2"/>
      <c r="FG106" s="2"/>
      <c r="FH106" s="2"/>
      <c r="FI106" s="10">
        <f t="shared" ref="FI106:FI127" si="631">SUM(FA106+FE106)</f>
        <v>1.19</v>
      </c>
      <c r="FJ106" s="2"/>
      <c r="FK106" s="2"/>
      <c r="FL106" s="2"/>
      <c r="FM106" s="2"/>
      <c r="FN106" s="2"/>
      <c r="FO106" s="2"/>
      <c r="FP106" s="2"/>
      <c r="FQ106" s="2"/>
      <c r="FR106" s="10">
        <f t="shared" ref="FR106:FR127" si="632">SUM(FJ106+FN106)</f>
        <v>0</v>
      </c>
      <c r="FS106" s="2">
        <v>4.75</v>
      </c>
      <c r="FT106" s="2">
        <v>58</v>
      </c>
      <c r="FU106" s="2">
        <v>53</v>
      </c>
      <c r="FV106" s="2">
        <v>52</v>
      </c>
      <c r="FW106" s="2">
        <f t="shared" ref="FW106:FW127" si="633">SUM(FS106)</f>
        <v>4.75</v>
      </c>
      <c r="FX106" s="4"/>
      <c r="FY106" s="2"/>
      <c r="FZ106" s="2"/>
      <c r="GA106" s="2"/>
      <c r="GB106" s="2"/>
      <c r="GC106" s="2"/>
      <c r="GD106" s="2"/>
      <c r="GE106" s="2"/>
      <c r="GF106" s="2">
        <f t="shared" ref="GF106:GF127" si="634">SUM(FX106+GB106)</f>
        <v>0</v>
      </c>
      <c r="GG106" s="4">
        <v>0.93</v>
      </c>
      <c r="GH106" s="2">
        <v>93</v>
      </c>
      <c r="GI106" s="2">
        <v>90</v>
      </c>
      <c r="GJ106" s="2">
        <v>89</v>
      </c>
      <c r="GK106">
        <f t="shared" ref="GK106:GK127" si="635">SUM(GG106)</f>
        <v>0.93</v>
      </c>
    </row>
    <row r="107" spans="1:193">
      <c r="A107" s="2">
        <v>40</v>
      </c>
      <c r="B107" s="2">
        <v>28</v>
      </c>
      <c r="C107" s="2" t="s">
        <v>2</v>
      </c>
      <c r="D107" s="2" t="s">
        <v>3</v>
      </c>
      <c r="E107" s="4">
        <v>10</v>
      </c>
      <c r="F107" s="2">
        <v>16250</v>
      </c>
      <c r="G107" s="2">
        <v>16258</v>
      </c>
      <c r="H107" s="2">
        <v>16236</v>
      </c>
      <c r="I107" s="2"/>
      <c r="J107" s="2"/>
      <c r="K107" s="2"/>
      <c r="L107" s="2"/>
      <c r="M107" s="2"/>
      <c r="N107" s="4"/>
      <c r="O107" s="7"/>
      <c r="P107" s="7"/>
      <c r="Q107" s="7"/>
      <c r="R107" s="7"/>
      <c r="S107" s="7"/>
      <c r="T107" s="7"/>
      <c r="U107" s="7"/>
      <c r="V107" s="7"/>
      <c r="W107" s="4">
        <v>1</v>
      </c>
      <c r="X107" s="2">
        <v>15517</v>
      </c>
      <c r="Y107" s="2">
        <v>15707</v>
      </c>
      <c r="Z107" s="2">
        <v>15645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4">
        <v>4</v>
      </c>
      <c r="AM107" s="2">
        <v>15500</v>
      </c>
      <c r="AN107" s="2">
        <v>15721</v>
      </c>
      <c r="AO107" s="2">
        <v>15517</v>
      </c>
      <c r="AP107" s="2">
        <v>5</v>
      </c>
      <c r="AQ107" s="2">
        <v>15500</v>
      </c>
      <c r="AR107" s="2">
        <v>15707</v>
      </c>
      <c r="AS107" s="2">
        <v>15605</v>
      </c>
      <c r="AT107" s="3"/>
      <c r="AU107" s="4">
        <v>11</v>
      </c>
      <c r="AV107" s="2">
        <v>56274</v>
      </c>
      <c r="AW107" s="2">
        <v>56275</v>
      </c>
      <c r="AX107" s="2">
        <v>56370</v>
      </c>
      <c r="AY107" s="2"/>
      <c r="AZ107" s="2"/>
      <c r="BA107" s="2"/>
      <c r="BB107" s="2"/>
      <c r="BC107" s="13"/>
      <c r="BD107" s="2">
        <v>12</v>
      </c>
      <c r="BE107" s="2">
        <v>62261</v>
      </c>
      <c r="BF107" s="2">
        <v>41642</v>
      </c>
      <c r="BG107" s="2">
        <v>62373</v>
      </c>
      <c r="BM107" s="2">
        <v>13</v>
      </c>
      <c r="BN107" s="2">
        <v>62311</v>
      </c>
      <c r="BO107" s="2">
        <v>62310</v>
      </c>
      <c r="BP107" s="2">
        <v>62361</v>
      </c>
      <c r="BQ107" s="2"/>
      <c r="CR107" s="4"/>
      <c r="CS107" s="2"/>
      <c r="CT107" s="2"/>
      <c r="CU107" s="2"/>
      <c r="CV107" s="2"/>
      <c r="CW107" s="2"/>
      <c r="CX107" s="2"/>
      <c r="CY107" s="2"/>
      <c r="CZ107" s="10"/>
      <c r="DJ107" s="2"/>
      <c r="DK107" s="2"/>
      <c r="DL107" s="2"/>
      <c r="DM107" s="2"/>
      <c r="DS107" s="4">
        <v>16</v>
      </c>
      <c r="DT107" s="2">
        <v>62441</v>
      </c>
      <c r="DU107" s="2">
        <v>62439</v>
      </c>
      <c r="DV107" s="2">
        <v>62438</v>
      </c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10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10"/>
      <c r="FA107" s="2"/>
      <c r="FB107" s="2"/>
      <c r="FC107" s="2"/>
      <c r="FD107" s="2"/>
      <c r="FE107" s="2"/>
      <c r="FF107" s="2"/>
      <c r="FG107" s="2"/>
      <c r="FH107" s="2"/>
      <c r="FI107" s="10"/>
      <c r="FJ107" s="2">
        <v>7</v>
      </c>
      <c r="FK107" s="2">
        <v>15480</v>
      </c>
      <c r="FL107" s="2">
        <v>15570</v>
      </c>
      <c r="FM107" s="2">
        <v>15645</v>
      </c>
      <c r="FN107" s="2"/>
      <c r="FO107" s="2"/>
      <c r="FP107" s="2"/>
      <c r="FQ107" s="2"/>
      <c r="FR107" s="10"/>
      <c r="FS107" s="2">
        <v>17</v>
      </c>
      <c r="FT107" s="2">
        <v>76518</v>
      </c>
      <c r="FU107" s="2">
        <v>34376</v>
      </c>
      <c r="FV107" s="2">
        <v>10103</v>
      </c>
      <c r="FW107" s="2"/>
      <c r="FX107" s="4"/>
      <c r="FY107" s="2"/>
      <c r="FZ107" s="2"/>
      <c r="GA107" s="2"/>
      <c r="GB107" s="2"/>
      <c r="GC107" s="2"/>
      <c r="GD107" s="2"/>
      <c r="GE107" s="2"/>
      <c r="GF107" s="2"/>
      <c r="GG107" s="4"/>
      <c r="GH107" s="2"/>
      <c r="GI107" s="2"/>
      <c r="GJ107" s="2"/>
    </row>
    <row r="108" spans="1:193">
      <c r="A108" s="2"/>
      <c r="B108" s="2"/>
      <c r="C108" s="2" t="s">
        <v>4</v>
      </c>
      <c r="D108" s="2" t="s">
        <v>5</v>
      </c>
      <c r="E108" s="4">
        <v>7.4950000000000001</v>
      </c>
      <c r="F108" s="2" t="s">
        <v>0</v>
      </c>
      <c r="G108" s="2" t="s">
        <v>1</v>
      </c>
      <c r="H108" s="2" t="s">
        <v>7</v>
      </c>
      <c r="I108" s="2"/>
      <c r="J108" s="2"/>
      <c r="K108" s="2"/>
      <c r="L108" s="2"/>
      <c r="M108" s="2"/>
      <c r="N108" s="4"/>
      <c r="O108" s="7"/>
      <c r="P108" s="7"/>
      <c r="Q108" s="7"/>
      <c r="R108" s="7"/>
      <c r="S108" s="7"/>
      <c r="T108" s="7"/>
      <c r="U108" s="7"/>
      <c r="V108" s="7"/>
      <c r="W108" s="4">
        <v>4.7779999999999996</v>
      </c>
      <c r="X108" s="2" t="s">
        <v>28</v>
      </c>
      <c r="Y108" s="2" t="s">
        <v>19</v>
      </c>
      <c r="Z108" s="2" t="s">
        <v>30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4">
        <v>5.2830000000000004</v>
      </c>
      <c r="AM108" s="2" t="s">
        <v>24</v>
      </c>
      <c r="AN108" s="2" t="s">
        <v>25</v>
      </c>
      <c r="AO108" s="2" t="s">
        <v>28</v>
      </c>
      <c r="AP108" s="2">
        <v>5.3550000000000004</v>
      </c>
      <c r="AQ108" s="2" t="s">
        <v>24</v>
      </c>
      <c r="AR108" s="2" t="s">
        <v>19</v>
      </c>
      <c r="AS108" s="2" t="s">
        <v>59</v>
      </c>
      <c r="AT108" s="2"/>
      <c r="AU108" s="4">
        <v>7.968</v>
      </c>
      <c r="AV108" s="2" t="s">
        <v>66</v>
      </c>
      <c r="AW108" s="2" t="s">
        <v>66</v>
      </c>
      <c r="AX108" s="2" t="s">
        <v>65</v>
      </c>
      <c r="AY108" s="2"/>
      <c r="AZ108" s="2"/>
      <c r="BA108" s="2"/>
      <c r="BB108" s="2"/>
      <c r="BC108" s="10"/>
      <c r="BD108" s="2">
        <v>9.0419999999999998</v>
      </c>
      <c r="BE108" s="2" t="s">
        <v>75</v>
      </c>
      <c r="BF108" s="2" t="s">
        <v>78</v>
      </c>
      <c r="BG108" s="2" t="s">
        <v>77</v>
      </c>
      <c r="BM108" s="2">
        <v>9.2910000000000004</v>
      </c>
      <c r="BN108" s="2" t="s">
        <v>85</v>
      </c>
      <c r="BO108" s="2" t="s">
        <v>85</v>
      </c>
      <c r="BP108" s="2" t="s">
        <v>86</v>
      </c>
      <c r="BQ108" s="2"/>
      <c r="CR108" s="4"/>
      <c r="CS108" s="2"/>
      <c r="CT108" s="2"/>
      <c r="CU108" s="2"/>
      <c r="CV108" s="2"/>
      <c r="CW108" s="2"/>
      <c r="CX108" s="2"/>
      <c r="CY108" s="2"/>
      <c r="CZ108" s="10"/>
      <c r="DJ108" s="2"/>
      <c r="DK108" s="2"/>
      <c r="DL108" s="2"/>
      <c r="DM108" s="2"/>
      <c r="DS108" s="4">
        <v>9.6270000000000007</v>
      </c>
      <c r="DT108" s="2" t="s">
        <v>108</v>
      </c>
      <c r="DU108" s="2" t="s">
        <v>108</v>
      </c>
      <c r="DV108" s="2" t="s">
        <v>108</v>
      </c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10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10"/>
      <c r="FA108" s="2"/>
      <c r="FB108" s="2"/>
      <c r="FC108" s="2"/>
      <c r="FD108" s="2"/>
      <c r="FE108" s="2"/>
      <c r="FF108" s="2"/>
      <c r="FG108" s="2"/>
      <c r="FH108" s="2"/>
      <c r="FI108" s="10"/>
      <c r="FJ108" s="2">
        <v>5.62</v>
      </c>
      <c r="FK108" s="2" t="s">
        <v>31</v>
      </c>
      <c r="FL108" s="2" t="s">
        <v>20</v>
      </c>
      <c r="FM108" s="2" t="s">
        <v>30</v>
      </c>
      <c r="FN108" s="2"/>
      <c r="FO108" s="2"/>
      <c r="FP108" s="2"/>
      <c r="FQ108" s="2"/>
      <c r="FR108" s="10"/>
      <c r="FS108" s="2">
        <v>10.076000000000001</v>
      </c>
      <c r="FT108" s="2" t="s">
        <v>198</v>
      </c>
      <c r="FU108" s="2" t="s">
        <v>169</v>
      </c>
      <c r="FV108" s="2" t="s">
        <v>166</v>
      </c>
      <c r="FW108" s="2"/>
      <c r="FX108" s="4"/>
      <c r="FY108" s="2"/>
      <c r="FZ108" s="2"/>
      <c r="GA108" s="2"/>
      <c r="GB108" s="2"/>
      <c r="GC108" s="2"/>
      <c r="GD108" s="2"/>
      <c r="GE108" s="2"/>
      <c r="GF108" s="2"/>
      <c r="GG108" s="4"/>
      <c r="GH108" s="2"/>
      <c r="GI108" s="2"/>
      <c r="GJ108" s="2"/>
    </row>
    <row r="109" spans="1:193">
      <c r="A109" s="2"/>
      <c r="B109" s="2"/>
      <c r="C109" s="2" t="s">
        <v>8</v>
      </c>
      <c r="D109" s="2" t="s">
        <v>9</v>
      </c>
      <c r="E109" s="4">
        <v>33.69</v>
      </c>
      <c r="F109" s="2">
        <v>97</v>
      </c>
      <c r="G109" s="2">
        <v>90</v>
      </c>
      <c r="H109" s="2">
        <v>90</v>
      </c>
      <c r="I109" s="2"/>
      <c r="J109" s="2"/>
      <c r="K109" s="2"/>
      <c r="L109" s="2"/>
      <c r="M109" s="2">
        <f t="shared" si="418"/>
        <v>33.69</v>
      </c>
      <c r="N109" s="4"/>
      <c r="O109" s="7"/>
      <c r="P109" s="7"/>
      <c r="Q109" s="7"/>
      <c r="R109" s="7"/>
      <c r="S109" s="7"/>
      <c r="T109" s="7"/>
      <c r="U109" s="7"/>
      <c r="V109" s="7">
        <f t="shared" ref="V109:V127" si="636">SUM(N109+R109)</f>
        <v>0</v>
      </c>
      <c r="W109" s="4">
        <v>1.07</v>
      </c>
      <c r="X109" s="2">
        <v>94</v>
      </c>
      <c r="Y109" s="2">
        <v>93</v>
      </c>
      <c r="Z109" s="2">
        <v>86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f t="shared" ref="AK109:AK127" si="637">SUM(W109+AA109+AE109+AI109)</f>
        <v>1.07</v>
      </c>
      <c r="AL109" s="4">
        <v>4.1100000000000003</v>
      </c>
      <c r="AM109" s="2">
        <v>95</v>
      </c>
      <c r="AN109" s="2">
        <v>95</v>
      </c>
      <c r="AO109" s="2">
        <v>94</v>
      </c>
      <c r="AP109" s="2">
        <v>3.07</v>
      </c>
      <c r="AQ109" s="2">
        <v>92</v>
      </c>
      <c r="AR109" s="2">
        <v>80</v>
      </c>
      <c r="AS109" s="2">
        <v>76</v>
      </c>
      <c r="AT109" s="2">
        <f t="shared" ref="AT109:AT127" si="638">SUM(AL109+AP109)</f>
        <v>7.18</v>
      </c>
      <c r="AU109" s="4">
        <v>7.63</v>
      </c>
      <c r="AV109" s="2">
        <v>93</v>
      </c>
      <c r="AW109" s="2">
        <v>93</v>
      </c>
      <c r="AX109" s="2">
        <v>90</v>
      </c>
      <c r="AY109" s="2"/>
      <c r="AZ109" s="2"/>
      <c r="BA109" s="2"/>
      <c r="BB109" s="2"/>
      <c r="BC109" s="10">
        <f t="shared" ref="BC109:BC127" si="639">SUM(AU109+AY109)</f>
        <v>7.63</v>
      </c>
      <c r="BD109" s="2">
        <v>15.81</v>
      </c>
      <c r="BE109" s="2">
        <v>45</v>
      </c>
      <c r="BF109" s="2">
        <v>42</v>
      </c>
      <c r="BG109" s="2">
        <v>38</v>
      </c>
      <c r="BL109">
        <f t="shared" ref="BL109:BL127" si="640">SUM(BD109+BH109)</f>
        <v>15.81</v>
      </c>
      <c r="BM109" s="2">
        <v>1.95</v>
      </c>
      <c r="BN109" s="2">
        <v>98</v>
      </c>
      <c r="BO109" s="2">
        <v>90</v>
      </c>
      <c r="BP109" s="2">
        <v>87</v>
      </c>
      <c r="BQ109" s="2">
        <f t="shared" ref="BQ109:BQ127" si="641">SUM(BM109)</f>
        <v>1.95</v>
      </c>
      <c r="CD109" s="9">
        <f t="shared" ref="CD109:CD127" si="642">SUM(BR109+BV109+BZ109)</f>
        <v>0</v>
      </c>
      <c r="CQ109" s="1">
        <f t="shared" ref="CQ109:CQ127" si="643">SUM(CE109+CI109+CM109)</f>
        <v>0</v>
      </c>
      <c r="CR109" s="4"/>
      <c r="CS109" s="2"/>
      <c r="CT109" s="2"/>
      <c r="CU109" s="2"/>
      <c r="CV109" s="2"/>
      <c r="CW109" s="2"/>
      <c r="CX109" s="2"/>
      <c r="CY109" s="2"/>
      <c r="CZ109" s="10">
        <f t="shared" ref="CZ109:CZ127" si="644">SUM(CR109+CV109)</f>
        <v>0</v>
      </c>
      <c r="DI109" s="9">
        <f t="shared" ref="DI109:DI127" si="645">SUM(DA109+DE109)</f>
        <v>0</v>
      </c>
      <c r="DJ109" s="2"/>
      <c r="DK109" s="2"/>
      <c r="DL109" s="2"/>
      <c r="DM109" s="2"/>
      <c r="DR109">
        <f t="shared" ref="DR109:DR127" si="646">SUM(DJ109+DN109)</f>
        <v>0</v>
      </c>
      <c r="DS109" s="4">
        <v>1.27</v>
      </c>
      <c r="DT109" s="2">
        <v>90</v>
      </c>
      <c r="DU109" s="2">
        <v>87</v>
      </c>
      <c r="DV109" s="2">
        <v>81</v>
      </c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10">
        <f t="shared" ref="EI109:EI127" si="647">SUM(DS109+DW109+EA109+EE109)</f>
        <v>1.27</v>
      </c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10">
        <f t="shared" ref="EZ109:EZ127" si="648">SUM(EJ109+EN109+ER109+EV109)</f>
        <v>0</v>
      </c>
      <c r="FA109" s="2"/>
      <c r="FB109" s="2"/>
      <c r="FC109" s="2"/>
      <c r="FD109" s="2"/>
      <c r="FE109" s="2"/>
      <c r="FF109" s="2"/>
      <c r="FG109" s="2"/>
      <c r="FH109" s="2"/>
      <c r="FI109" s="10">
        <f t="shared" ref="FI109:FI127" si="649">SUM(FA109+FE109)</f>
        <v>0</v>
      </c>
      <c r="FJ109" s="2">
        <v>1</v>
      </c>
      <c r="FK109" s="2">
        <v>93</v>
      </c>
      <c r="FL109" s="2">
        <v>90</v>
      </c>
      <c r="FM109" s="2">
        <v>83</v>
      </c>
      <c r="FN109" s="2"/>
      <c r="FO109" s="2"/>
      <c r="FP109" s="2"/>
      <c r="FQ109" s="2"/>
      <c r="FR109" s="10">
        <f t="shared" ref="FR109:FR127" si="650">SUM(FJ109+FN109)</f>
        <v>1</v>
      </c>
      <c r="FS109" s="2">
        <v>3.28</v>
      </c>
      <c r="FT109" s="2">
        <v>49</v>
      </c>
      <c r="FU109" s="2">
        <v>38</v>
      </c>
      <c r="FV109" s="2">
        <v>30</v>
      </c>
      <c r="FW109" s="2">
        <f t="shared" ref="FW109:FW127" si="651">SUM(FS109)</f>
        <v>3.28</v>
      </c>
      <c r="FX109" s="4"/>
      <c r="FY109" s="2"/>
      <c r="FZ109" s="2"/>
      <c r="GA109" s="2"/>
      <c r="GB109" s="2"/>
      <c r="GC109" s="2"/>
      <c r="GD109" s="2"/>
      <c r="GE109" s="2"/>
      <c r="GF109" s="2">
        <f t="shared" ref="GF109:GF127" si="652">SUM(FX109+GB109)</f>
        <v>0</v>
      </c>
      <c r="GG109" s="4"/>
      <c r="GH109" s="2"/>
      <c r="GI109" s="2"/>
      <c r="GJ109" s="2"/>
      <c r="GK109">
        <f t="shared" ref="GK109:GK127" si="653">SUM(GG109)</f>
        <v>0</v>
      </c>
    </row>
    <row r="110" spans="1:193">
      <c r="A110" s="2">
        <v>41</v>
      </c>
      <c r="B110" s="2">
        <v>33</v>
      </c>
      <c r="C110" s="2" t="s">
        <v>2</v>
      </c>
      <c r="D110" s="2" t="s">
        <v>3</v>
      </c>
      <c r="E110" s="4">
        <v>9</v>
      </c>
      <c r="F110" s="2">
        <v>16250</v>
      </c>
      <c r="G110" s="2">
        <v>16258</v>
      </c>
      <c r="H110" s="2">
        <v>16255</v>
      </c>
      <c r="I110" s="2"/>
      <c r="J110" s="2"/>
      <c r="K110" s="2"/>
      <c r="L110" s="2"/>
      <c r="M110" s="2"/>
      <c r="N110" s="4">
        <v>1</v>
      </c>
      <c r="O110" s="7">
        <v>15707</v>
      </c>
      <c r="P110" s="7">
        <v>15517</v>
      </c>
      <c r="Q110" s="7">
        <v>15570</v>
      </c>
      <c r="R110" s="7"/>
      <c r="S110" s="7"/>
      <c r="T110" s="7"/>
      <c r="U110" s="7"/>
      <c r="V110" s="7"/>
      <c r="W110" s="4">
        <v>4</v>
      </c>
      <c r="X110" s="2">
        <v>15515</v>
      </c>
      <c r="Y110" s="2">
        <v>15514</v>
      </c>
      <c r="Z110" s="2">
        <v>15480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4">
        <v>2</v>
      </c>
      <c r="AM110" s="2">
        <v>15500</v>
      </c>
      <c r="AN110" s="2">
        <v>15615</v>
      </c>
      <c r="AO110" s="2">
        <v>15570</v>
      </c>
      <c r="AP110" s="2">
        <v>3</v>
      </c>
      <c r="AQ110" s="2">
        <v>15500</v>
      </c>
      <c r="AR110" s="2">
        <v>15707</v>
      </c>
      <c r="AS110" s="2">
        <v>15517</v>
      </c>
      <c r="AT110" s="3"/>
      <c r="AU110" s="4">
        <v>10</v>
      </c>
      <c r="AV110" s="2">
        <v>56274</v>
      </c>
      <c r="AW110" s="2">
        <v>56372</v>
      </c>
      <c r="AX110" s="2">
        <v>56370</v>
      </c>
      <c r="AY110" s="2"/>
      <c r="AZ110" s="2"/>
      <c r="BA110" s="2"/>
      <c r="BB110" s="2"/>
      <c r="BC110" s="13"/>
      <c r="BD110" s="2">
        <v>14</v>
      </c>
      <c r="BE110" s="2">
        <v>62263</v>
      </c>
      <c r="BF110" s="2">
        <v>62432</v>
      </c>
      <c r="BG110" s="2">
        <v>62378</v>
      </c>
      <c r="BM110" s="2">
        <v>16</v>
      </c>
      <c r="BN110" s="2">
        <v>62311</v>
      </c>
      <c r="BO110" s="2">
        <v>62361</v>
      </c>
      <c r="BP110" s="2">
        <v>62310</v>
      </c>
      <c r="BQ110" s="2"/>
      <c r="BR110" s="6">
        <v>13</v>
      </c>
      <c r="BS110" s="1">
        <v>62563</v>
      </c>
      <c r="BT110" s="1">
        <v>62379</v>
      </c>
      <c r="BU110" s="1">
        <v>62525</v>
      </c>
      <c r="CE110" s="1">
        <v>11</v>
      </c>
      <c r="CF110" s="1">
        <v>62283</v>
      </c>
      <c r="CG110" s="1">
        <v>62285</v>
      </c>
      <c r="CH110" s="1">
        <v>62244</v>
      </c>
      <c r="CR110" s="4">
        <v>12</v>
      </c>
      <c r="CS110" s="2">
        <v>62245</v>
      </c>
      <c r="CT110" s="2">
        <v>62285</v>
      </c>
      <c r="CU110" s="2">
        <v>62246</v>
      </c>
      <c r="CV110" s="2"/>
      <c r="CW110" s="2"/>
      <c r="CX110" s="2"/>
      <c r="CY110" s="2"/>
      <c r="CZ110" s="10"/>
      <c r="DA110" s="1">
        <v>23</v>
      </c>
      <c r="DB110" s="1">
        <v>62408</v>
      </c>
      <c r="DC110" s="1">
        <v>62293</v>
      </c>
      <c r="DD110" s="1">
        <v>62436</v>
      </c>
      <c r="DE110" s="1">
        <v>26</v>
      </c>
      <c r="DF110" s="1">
        <v>62408</v>
      </c>
      <c r="DG110" s="1">
        <v>62407</v>
      </c>
      <c r="DH110" s="1">
        <v>62243</v>
      </c>
      <c r="DJ110" s="2">
        <v>7</v>
      </c>
      <c r="DK110" s="2">
        <v>15678</v>
      </c>
      <c r="DL110" s="2">
        <v>15686</v>
      </c>
      <c r="DM110" s="2">
        <v>15718</v>
      </c>
      <c r="DS110" s="4">
        <v>21</v>
      </c>
      <c r="DT110" s="2">
        <v>62439</v>
      </c>
      <c r="DU110" s="2">
        <v>62441</v>
      </c>
      <c r="DV110" s="2">
        <v>62440</v>
      </c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10"/>
      <c r="EJ110" s="2">
        <v>17</v>
      </c>
      <c r="EK110" s="2">
        <v>62528</v>
      </c>
      <c r="EL110" s="2">
        <v>62258</v>
      </c>
      <c r="EM110" s="2">
        <v>62525</v>
      </c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10"/>
      <c r="FA110" s="2">
        <v>19</v>
      </c>
      <c r="FB110" s="2">
        <v>62470</v>
      </c>
      <c r="FC110" s="2">
        <v>62291</v>
      </c>
      <c r="FD110" s="2">
        <v>62525</v>
      </c>
      <c r="FE110" s="2"/>
      <c r="FF110" s="2"/>
      <c r="FG110" s="2"/>
      <c r="FH110" s="2"/>
      <c r="FI110" s="10"/>
      <c r="FJ110" s="2">
        <v>5</v>
      </c>
      <c r="FK110" s="2">
        <v>15480</v>
      </c>
      <c r="FL110" s="2">
        <v>15569</v>
      </c>
      <c r="FM110" s="2">
        <v>15716</v>
      </c>
      <c r="FN110" s="2"/>
      <c r="FO110" s="2"/>
      <c r="FP110" s="2"/>
      <c r="FQ110" s="2"/>
      <c r="FR110" s="10"/>
      <c r="FS110" s="2">
        <v>24</v>
      </c>
      <c r="FT110" s="2">
        <v>76518</v>
      </c>
      <c r="FU110" s="2">
        <v>58990</v>
      </c>
      <c r="FV110" s="2">
        <v>16755</v>
      </c>
      <c r="FW110" s="2"/>
      <c r="FX110" s="4">
        <v>18</v>
      </c>
      <c r="FY110" s="2">
        <v>62421</v>
      </c>
      <c r="FZ110" s="2">
        <v>62563</v>
      </c>
      <c r="GA110" s="2">
        <v>62244</v>
      </c>
      <c r="GB110" s="2"/>
      <c r="GC110" s="2"/>
      <c r="GD110" s="2"/>
      <c r="GE110" s="2"/>
      <c r="GF110" s="2"/>
      <c r="GG110" s="4">
        <v>15</v>
      </c>
      <c r="GH110" s="2">
        <v>62379</v>
      </c>
      <c r="GI110" s="2">
        <v>62439</v>
      </c>
      <c r="GJ110" s="2">
        <v>62441</v>
      </c>
    </row>
    <row r="111" spans="1:193">
      <c r="A111" s="2"/>
      <c r="B111" s="2"/>
      <c r="C111" s="2" t="s">
        <v>4</v>
      </c>
      <c r="D111" s="2" t="s">
        <v>5</v>
      </c>
      <c r="E111" s="4">
        <v>7.4950000000000001</v>
      </c>
      <c r="F111" s="2" t="s">
        <v>0</v>
      </c>
      <c r="G111" s="2" t="s">
        <v>1</v>
      </c>
      <c r="H111" s="2" t="s">
        <v>1</v>
      </c>
      <c r="I111" s="2"/>
      <c r="J111" s="2"/>
      <c r="K111" s="2"/>
      <c r="L111" s="2"/>
      <c r="M111" s="2"/>
      <c r="N111" s="4">
        <v>4.8499999999999996</v>
      </c>
      <c r="O111" s="7" t="s">
        <v>19</v>
      </c>
      <c r="P111" s="7" t="s">
        <v>28</v>
      </c>
      <c r="Q111" s="7" t="s">
        <v>20</v>
      </c>
      <c r="R111" s="7"/>
      <c r="S111" s="7"/>
      <c r="T111" s="7"/>
      <c r="U111" s="7"/>
      <c r="V111" s="7"/>
      <c r="W111" s="4">
        <v>5.556</v>
      </c>
      <c r="X111" s="2" t="s">
        <v>28</v>
      </c>
      <c r="Y111" s="2" t="s">
        <v>40</v>
      </c>
      <c r="Z111" s="2" t="s">
        <v>31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4">
        <v>5.2750000000000004</v>
      </c>
      <c r="AM111" s="2" t="s">
        <v>24</v>
      </c>
      <c r="AN111" s="2" t="s">
        <v>29</v>
      </c>
      <c r="AO111" s="2" t="s">
        <v>20</v>
      </c>
      <c r="AP111" s="2">
        <v>5.3470000000000004</v>
      </c>
      <c r="AQ111" s="2" t="s">
        <v>24</v>
      </c>
      <c r="AR111" s="2" t="s">
        <v>19</v>
      </c>
      <c r="AS111" s="2" t="s">
        <v>28</v>
      </c>
      <c r="AT111" s="2"/>
      <c r="AU111" s="4">
        <v>7.968</v>
      </c>
      <c r="AV111" s="2" t="s">
        <v>66</v>
      </c>
      <c r="AW111" s="2" t="s">
        <v>65</v>
      </c>
      <c r="AX111" s="2" t="s">
        <v>65</v>
      </c>
      <c r="AY111" s="2"/>
      <c r="AZ111" s="2"/>
      <c r="BA111" s="2"/>
      <c r="BB111" s="2"/>
      <c r="BC111" s="10"/>
      <c r="BD111" s="2">
        <v>9.0419999999999998</v>
      </c>
      <c r="BE111" s="2" t="s">
        <v>75</v>
      </c>
      <c r="BF111" s="2" t="s">
        <v>74</v>
      </c>
      <c r="BG111" s="2" t="s">
        <v>76</v>
      </c>
      <c r="BM111" s="2">
        <v>9.2910000000000004</v>
      </c>
      <c r="BN111" s="2" t="s">
        <v>85</v>
      </c>
      <c r="BO111" s="2" t="s">
        <v>86</v>
      </c>
      <c r="BP111" s="2" t="s">
        <v>85</v>
      </c>
      <c r="BQ111" s="2"/>
      <c r="BR111" s="6">
        <v>8.7539999999999996</v>
      </c>
      <c r="BS111" s="1" t="s">
        <v>94</v>
      </c>
      <c r="BT111" s="1" t="s">
        <v>97</v>
      </c>
      <c r="BU111" s="1" t="s">
        <v>96</v>
      </c>
      <c r="CE111" s="1">
        <v>8.4329999999999998</v>
      </c>
      <c r="CF111" s="1" t="s">
        <v>100</v>
      </c>
      <c r="CG111" s="1" t="s">
        <v>100</v>
      </c>
      <c r="CH111" s="1" t="s">
        <v>103</v>
      </c>
      <c r="CR111" s="4">
        <v>8.6820000000000004</v>
      </c>
      <c r="CS111" s="2" t="s">
        <v>103</v>
      </c>
      <c r="CT111" s="2" t="s">
        <v>100</v>
      </c>
      <c r="CU111" s="2" t="s">
        <v>103</v>
      </c>
      <c r="CV111" s="2"/>
      <c r="CW111" s="2"/>
      <c r="CX111" s="2"/>
      <c r="CY111" s="2"/>
      <c r="CZ111" s="10"/>
      <c r="DA111" s="1">
        <v>9.7479999999999993</v>
      </c>
      <c r="DB111" s="1" t="s">
        <v>111</v>
      </c>
      <c r="DC111" s="1" t="s">
        <v>127</v>
      </c>
      <c r="DD111" s="1" t="s">
        <v>128</v>
      </c>
      <c r="DE111" s="1">
        <v>10.388999999999999</v>
      </c>
      <c r="DF111" s="1" t="s">
        <v>111</v>
      </c>
      <c r="DG111" s="1" t="s">
        <v>111</v>
      </c>
      <c r="DH111" s="1" t="s">
        <v>119</v>
      </c>
      <c r="DJ111" s="2">
        <v>5.7960000000000003</v>
      </c>
      <c r="DK111" s="2" t="s">
        <v>33</v>
      </c>
      <c r="DL111" s="2" t="s">
        <v>33</v>
      </c>
      <c r="DM111" s="2" t="s">
        <v>130</v>
      </c>
      <c r="DS111" s="4">
        <v>9.6270000000000007</v>
      </c>
      <c r="DT111" s="2" t="s">
        <v>108</v>
      </c>
      <c r="DU111" s="2" t="s">
        <v>108</v>
      </c>
      <c r="DV111" s="2" t="s">
        <v>108</v>
      </c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10"/>
      <c r="EJ111" s="2">
        <v>9.3550000000000004</v>
      </c>
      <c r="EK111" s="2" t="s">
        <v>96</v>
      </c>
      <c r="EL111" s="2" t="s">
        <v>107</v>
      </c>
      <c r="EM111" s="2" t="s">
        <v>96</v>
      </c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10"/>
      <c r="FA111" s="2">
        <v>9.4990000000000006</v>
      </c>
      <c r="FB111" s="2" t="s">
        <v>147</v>
      </c>
      <c r="FC111" s="2" t="s">
        <v>147</v>
      </c>
      <c r="FD111" s="2" t="s">
        <v>96</v>
      </c>
      <c r="FE111" s="2"/>
      <c r="FF111" s="2"/>
      <c r="FG111" s="2"/>
      <c r="FH111" s="2"/>
      <c r="FI111" s="10"/>
      <c r="FJ111" s="2">
        <v>5.6120000000000001</v>
      </c>
      <c r="FK111" s="2" t="s">
        <v>31</v>
      </c>
      <c r="FL111" s="2" t="s">
        <v>27</v>
      </c>
      <c r="FM111" s="2" t="s">
        <v>35</v>
      </c>
      <c r="FN111" s="2"/>
      <c r="FO111" s="2"/>
      <c r="FP111" s="2"/>
      <c r="FQ111" s="2"/>
      <c r="FR111" s="10"/>
      <c r="FS111" s="2">
        <v>10.076000000000001</v>
      </c>
      <c r="FT111" s="2" t="s">
        <v>198</v>
      </c>
      <c r="FU111" s="2" t="s">
        <v>173</v>
      </c>
      <c r="FV111" s="2" t="s">
        <v>172</v>
      </c>
      <c r="FW111" s="2"/>
      <c r="FX111" s="4">
        <v>9.4510000000000005</v>
      </c>
      <c r="FY111" s="2" t="s">
        <v>95</v>
      </c>
      <c r="FZ111" s="2" t="s">
        <v>94</v>
      </c>
      <c r="GA111" s="2" t="s">
        <v>103</v>
      </c>
      <c r="GB111" s="2"/>
      <c r="GC111" s="2"/>
      <c r="GD111" s="2"/>
      <c r="GE111" s="2"/>
      <c r="GF111" s="2"/>
      <c r="GG111" s="4">
        <v>9.2189999999999994</v>
      </c>
      <c r="GH111" s="2" t="s">
        <v>97</v>
      </c>
      <c r="GI111" s="2" t="s">
        <v>108</v>
      </c>
      <c r="GJ111" s="2" t="s">
        <v>108</v>
      </c>
    </row>
    <row r="112" spans="1:193">
      <c r="A112" s="2"/>
      <c r="B112" s="2"/>
      <c r="C112" s="2" t="s">
        <v>8</v>
      </c>
      <c r="D112" s="2" t="s">
        <v>9</v>
      </c>
      <c r="E112" s="4">
        <v>24.46</v>
      </c>
      <c r="F112" s="2">
        <v>96</v>
      </c>
      <c r="G112" s="2">
        <v>91</v>
      </c>
      <c r="H112" s="2">
        <v>91</v>
      </c>
      <c r="I112" s="2"/>
      <c r="J112" s="2"/>
      <c r="K112" s="2"/>
      <c r="L112" s="2"/>
      <c r="M112" s="2">
        <f t="shared" ref="M112:M127" si="654">SUM(E112+I112)</f>
        <v>24.46</v>
      </c>
      <c r="N112" s="4">
        <v>0.38</v>
      </c>
      <c r="O112" s="7">
        <v>43</v>
      </c>
      <c r="P112" s="7">
        <v>43</v>
      </c>
      <c r="Q112" s="7">
        <v>38</v>
      </c>
      <c r="R112" s="7"/>
      <c r="S112" s="7"/>
      <c r="T112" s="7"/>
      <c r="U112" s="7"/>
      <c r="V112" s="7">
        <f t="shared" ref="V112:V127" si="655">SUM(N112+R112)</f>
        <v>0.38</v>
      </c>
      <c r="W112" s="4">
        <v>0.72</v>
      </c>
      <c r="X112" s="2">
        <v>83</v>
      </c>
      <c r="Y112" s="2">
        <v>83</v>
      </c>
      <c r="Z112" s="2">
        <v>81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>
        <f t="shared" ref="AK112:AK127" si="656">SUM(W112+AA112+AE112+AI112)</f>
        <v>0.72</v>
      </c>
      <c r="AL112" s="4">
        <v>2.2999999999999998</v>
      </c>
      <c r="AM112" s="2">
        <v>96</v>
      </c>
      <c r="AN112" s="2">
        <v>90</v>
      </c>
      <c r="AO112" s="2">
        <v>90</v>
      </c>
      <c r="AP112" s="2">
        <v>2.92</v>
      </c>
      <c r="AQ112" s="2">
        <v>94</v>
      </c>
      <c r="AR112" s="2">
        <v>93</v>
      </c>
      <c r="AS112" s="2">
        <v>90</v>
      </c>
      <c r="AT112" s="2">
        <f t="shared" ref="AT112:AT127" si="657">SUM(AL112+AP112)</f>
        <v>5.22</v>
      </c>
      <c r="AU112" s="4">
        <v>8.25</v>
      </c>
      <c r="AV112" s="2">
        <v>97</v>
      </c>
      <c r="AW112" s="2">
        <v>96</v>
      </c>
      <c r="AX112" s="2">
        <v>96</v>
      </c>
      <c r="AY112" s="2"/>
      <c r="AZ112" s="2"/>
      <c r="BA112" s="2"/>
      <c r="BB112" s="2"/>
      <c r="BC112" s="10">
        <f t="shared" ref="BC112:BC127" si="658">SUM(AU112+AY112)</f>
        <v>8.25</v>
      </c>
      <c r="BD112" s="2">
        <v>11.23</v>
      </c>
      <c r="BE112" s="2">
        <v>68</v>
      </c>
      <c r="BF112" s="2">
        <v>64</v>
      </c>
      <c r="BG112" s="2">
        <v>64</v>
      </c>
      <c r="BL112">
        <f t="shared" ref="BL112:BL127" si="659">SUM(BD112+BH112)</f>
        <v>11.23</v>
      </c>
      <c r="BM112" s="2">
        <v>1.74</v>
      </c>
      <c r="BN112" s="2">
        <v>98</v>
      </c>
      <c r="BO112" s="2">
        <v>94</v>
      </c>
      <c r="BP112" s="2">
        <v>89</v>
      </c>
      <c r="BQ112" s="2">
        <f t="shared" ref="BQ112:BQ127" si="660">SUM(BM112)</f>
        <v>1.74</v>
      </c>
      <c r="BR112" s="6">
        <v>2.29</v>
      </c>
      <c r="BS112" s="1">
        <v>96</v>
      </c>
      <c r="BT112" s="1">
        <v>81</v>
      </c>
      <c r="BU112" s="1">
        <v>72</v>
      </c>
      <c r="CD112" s="9">
        <f t="shared" ref="CD112:CD127" si="661">SUM(BR112+BV112+BZ112)</f>
        <v>2.29</v>
      </c>
      <c r="CE112" s="1">
        <v>1.6</v>
      </c>
      <c r="CF112" s="1">
        <v>93</v>
      </c>
      <c r="CG112" s="1">
        <v>93</v>
      </c>
      <c r="CH112" s="1">
        <v>87</v>
      </c>
      <c r="CQ112" s="1">
        <f t="shared" ref="CQ112:CQ127" si="662">SUM(CE112+CI112+CM112)</f>
        <v>1.6</v>
      </c>
      <c r="CR112" s="4">
        <v>1.22</v>
      </c>
      <c r="CS112" s="2">
        <v>91</v>
      </c>
      <c r="CT112" s="2">
        <v>90</v>
      </c>
      <c r="CU112" s="2">
        <v>87</v>
      </c>
      <c r="CV112" s="2"/>
      <c r="CW112" s="2"/>
      <c r="CX112" s="2"/>
      <c r="CY112" s="2"/>
      <c r="CZ112" s="10">
        <f t="shared" ref="CZ112:CZ127" si="663">SUM(CR112+CV112)</f>
        <v>1.22</v>
      </c>
      <c r="DA112" s="1">
        <v>1.19</v>
      </c>
      <c r="DB112" s="1">
        <v>91</v>
      </c>
      <c r="DC112" s="1">
        <v>90</v>
      </c>
      <c r="DD112" s="1">
        <v>68</v>
      </c>
      <c r="DE112" s="1">
        <v>0.94</v>
      </c>
      <c r="DF112" s="1">
        <v>92</v>
      </c>
      <c r="DG112" s="1">
        <v>64</v>
      </c>
      <c r="DH112" s="1">
        <v>64</v>
      </c>
      <c r="DI112" s="9">
        <f t="shared" ref="DI112:DI127" si="664">SUM(DA112+DE112)</f>
        <v>2.13</v>
      </c>
      <c r="DJ112" s="2">
        <v>2.7</v>
      </c>
      <c r="DK112" s="2">
        <v>76</v>
      </c>
      <c r="DL112" s="2">
        <v>76</v>
      </c>
      <c r="DM112" s="2">
        <v>64</v>
      </c>
      <c r="DR112">
        <f t="shared" ref="DR112:DR127" si="665">SUM(DJ112+DN112)</f>
        <v>2.7</v>
      </c>
      <c r="DS112" s="4">
        <v>2.93</v>
      </c>
      <c r="DT112" s="2">
        <v>97</v>
      </c>
      <c r="DU112" s="2">
        <v>93</v>
      </c>
      <c r="DV112" s="2">
        <v>90</v>
      </c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10">
        <f t="shared" ref="EI112:EI127" si="666">SUM(DS112+DW112+EA112+EE112)</f>
        <v>2.93</v>
      </c>
      <c r="EJ112" s="2">
        <v>0.69</v>
      </c>
      <c r="EK112" s="2">
        <v>93</v>
      </c>
      <c r="EL112" s="2">
        <v>91</v>
      </c>
      <c r="EM112" s="2">
        <v>90</v>
      </c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10">
        <f t="shared" ref="EZ112:EZ127" si="667">SUM(EJ112+EN112+ER112+EV112)</f>
        <v>0.69</v>
      </c>
      <c r="FA112" s="2">
        <v>1.69</v>
      </c>
      <c r="FB112" s="2">
        <v>98</v>
      </c>
      <c r="FC112" s="2">
        <v>93</v>
      </c>
      <c r="FD112" s="2">
        <v>93</v>
      </c>
      <c r="FE112" s="2"/>
      <c r="FF112" s="2"/>
      <c r="FG112" s="2"/>
      <c r="FH112" s="2"/>
      <c r="FI112" s="10">
        <f t="shared" ref="FI112:FI127" si="668">SUM(FA112+FE112)</f>
        <v>1.69</v>
      </c>
      <c r="FJ112" s="2">
        <v>0.9</v>
      </c>
      <c r="FK112" s="2">
        <v>93</v>
      </c>
      <c r="FL112" s="2">
        <v>90</v>
      </c>
      <c r="FM112" s="2">
        <v>90</v>
      </c>
      <c r="FN112" s="2"/>
      <c r="FO112" s="2"/>
      <c r="FP112" s="2"/>
      <c r="FQ112" s="2"/>
      <c r="FR112" s="10">
        <f t="shared" ref="FR112:FR127" si="669">SUM(FJ112+FN112)</f>
        <v>0.9</v>
      </c>
      <c r="FS112" s="2">
        <v>4.7699999999999996</v>
      </c>
      <c r="FT112" s="2">
        <v>72</v>
      </c>
      <c r="FU112" s="2">
        <v>37</v>
      </c>
      <c r="FV112" s="2">
        <v>32</v>
      </c>
      <c r="FW112" s="2">
        <f t="shared" ref="FW112:FW127" si="670">SUM(FS112)</f>
        <v>4.7699999999999996</v>
      </c>
      <c r="FX112" s="4">
        <v>0.7</v>
      </c>
      <c r="FY112" s="2">
        <v>97</v>
      </c>
      <c r="FZ112" s="2">
        <v>89</v>
      </c>
      <c r="GA112" s="2">
        <v>76</v>
      </c>
      <c r="GB112" s="2"/>
      <c r="GC112" s="2"/>
      <c r="GD112" s="2"/>
      <c r="GE112" s="2"/>
      <c r="GF112" s="2">
        <f t="shared" ref="GF112:GF127" si="671">SUM(FX112+GB112)</f>
        <v>0.7</v>
      </c>
      <c r="GG112" s="4">
        <v>0.47</v>
      </c>
      <c r="GH112" s="2">
        <v>91</v>
      </c>
      <c r="GI112" s="2">
        <v>70</v>
      </c>
      <c r="GJ112" s="2">
        <v>68</v>
      </c>
      <c r="GK112">
        <f t="shared" ref="GK112:GK127" si="672">SUM(GG112)</f>
        <v>0.47</v>
      </c>
    </row>
    <row r="113" spans="1:193">
      <c r="A113" s="2">
        <v>42</v>
      </c>
      <c r="B113" s="2">
        <v>31</v>
      </c>
      <c r="C113" s="2" t="s">
        <v>2</v>
      </c>
      <c r="D113" s="2" t="s">
        <v>3</v>
      </c>
      <c r="E113" s="4">
        <v>9</v>
      </c>
      <c r="F113" s="2">
        <v>16258</v>
      </c>
      <c r="G113" s="2">
        <v>16250</v>
      </c>
      <c r="H113" s="2">
        <v>16255</v>
      </c>
      <c r="I113" s="2"/>
      <c r="J113" s="2"/>
      <c r="K113" s="2"/>
      <c r="L113" s="2"/>
      <c r="M113" s="2"/>
      <c r="N113" s="4">
        <v>5</v>
      </c>
      <c r="O113" s="7">
        <v>15707</v>
      </c>
      <c r="P113" s="7">
        <v>15569</v>
      </c>
      <c r="Q113" s="7">
        <v>15488</v>
      </c>
      <c r="R113" s="7"/>
      <c r="S113" s="7"/>
      <c r="T113" s="7"/>
      <c r="U113" s="7"/>
      <c r="V113" s="7"/>
      <c r="W113" s="4">
        <v>3</v>
      </c>
      <c r="X113" s="2">
        <v>15517</v>
      </c>
      <c r="Y113" s="2">
        <v>15645</v>
      </c>
      <c r="Z113" s="2">
        <v>15706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4">
        <v>2</v>
      </c>
      <c r="AM113" s="2">
        <v>15570</v>
      </c>
      <c r="AN113" s="2">
        <v>15517</v>
      </c>
      <c r="AO113" s="2">
        <v>15687</v>
      </c>
      <c r="AP113" s="2">
        <v>4</v>
      </c>
      <c r="AQ113" s="2">
        <v>15500</v>
      </c>
      <c r="AR113" s="2">
        <v>15517</v>
      </c>
      <c r="AS113" s="2">
        <v>15686</v>
      </c>
      <c r="AT113" s="3"/>
      <c r="AU113" s="4">
        <v>10</v>
      </c>
      <c r="AV113" s="2">
        <v>56274</v>
      </c>
      <c r="AW113" s="2">
        <v>56390</v>
      </c>
      <c r="AX113" s="2">
        <v>26394</v>
      </c>
      <c r="AY113" s="2"/>
      <c r="AZ113" s="2"/>
      <c r="BA113" s="2"/>
      <c r="BB113" s="2"/>
      <c r="BC113" s="13"/>
      <c r="BD113" s="2">
        <v>14</v>
      </c>
      <c r="BE113" s="2">
        <v>62261</v>
      </c>
      <c r="BF113" s="2">
        <v>62263</v>
      </c>
      <c r="BG113" s="2">
        <v>62431</v>
      </c>
      <c r="BM113" s="2">
        <v>15</v>
      </c>
      <c r="BN113" s="2">
        <v>62311</v>
      </c>
      <c r="BO113" s="2">
        <v>62361</v>
      </c>
      <c r="BP113" s="2">
        <v>62310</v>
      </c>
      <c r="BQ113" s="2"/>
      <c r="BR113" s="6">
        <v>13</v>
      </c>
      <c r="BS113" s="1">
        <v>62563</v>
      </c>
      <c r="BT113" s="1">
        <v>62562</v>
      </c>
      <c r="BU113" s="1">
        <v>62423</v>
      </c>
      <c r="BV113" s="1">
        <v>19</v>
      </c>
      <c r="BW113" s="1">
        <v>62563</v>
      </c>
      <c r="BX113" s="1">
        <v>62379</v>
      </c>
      <c r="BY113" s="1">
        <v>62421</v>
      </c>
      <c r="CE113" s="1">
        <v>11</v>
      </c>
      <c r="CF113" s="1">
        <v>62286</v>
      </c>
      <c r="CG113" s="1">
        <v>31232</v>
      </c>
      <c r="CH113" s="1">
        <v>62407</v>
      </c>
      <c r="CI113" s="1">
        <v>12</v>
      </c>
      <c r="CJ113" s="1">
        <v>62286</v>
      </c>
      <c r="CK113" s="1">
        <v>62285</v>
      </c>
      <c r="CL113" s="1">
        <v>62246</v>
      </c>
      <c r="CR113" s="4">
        <v>25</v>
      </c>
      <c r="CS113" s="2">
        <v>62246</v>
      </c>
      <c r="CT113" s="2">
        <v>62415</v>
      </c>
      <c r="CU113" s="2">
        <v>62530</v>
      </c>
      <c r="CV113" s="2"/>
      <c r="CW113" s="2"/>
      <c r="CX113" s="2"/>
      <c r="CY113" s="2"/>
      <c r="CZ113" s="10"/>
      <c r="DJ113" s="2"/>
      <c r="DK113" s="2"/>
      <c r="DL113" s="2"/>
      <c r="DM113" s="2"/>
      <c r="DS113" s="4">
        <v>20</v>
      </c>
      <c r="DT113" s="2">
        <v>62439</v>
      </c>
      <c r="DU113" s="2">
        <v>62441</v>
      </c>
      <c r="DV113" s="2">
        <v>62438</v>
      </c>
      <c r="DW113" s="2">
        <v>21</v>
      </c>
      <c r="DX113" s="2">
        <v>62438</v>
      </c>
      <c r="DY113" s="2">
        <v>62530</v>
      </c>
      <c r="DZ113" s="2">
        <v>62525</v>
      </c>
      <c r="EA113" s="2"/>
      <c r="EB113" s="2"/>
      <c r="EC113" s="2"/>
      <c r="ED113" s="2"/>
      <c r="EE113" s="2"/>
      <c r="EF113" s="2"/>
      <c r="EG113" s="2"/>
      <c r="EH113" s="2"/>
      <c r="EI113" s="10"/>
      <c r="EJ113" s="2">
        <v>16</v>
      </c>
      <c r="EK113" s="2">
        <v>62528</v>
      </c>
      <c r="EL113" s="2">
        <v>62249</v>
      </c>
      <c r="EM113" s="2">
        <v>62530</v>
      </c>
      <c r="EN113" s="2">
        <v>22</v>
      </c>
      <c r="EO113" s="2">
        <v>62525</v>
      </c>
      <c r="EP113" s="2">
        <v>62491</v>
      </c>
      <c r="EQ113" s="2">
        <v>62530</v>
      </c>
      <c r="ER113" s="2"/>
      <c r="ES113" s="2"/>
      <c r="ET113" s="2"/>
      <c r="EU113" s="2"/>
      <c r="EV113" s="2"/>
      <c r="EW113" s="2"/>
      <c r="EX113" s="2"/>
      <c r="EY113" s="2"/>
      <c r="EZ113" s="10"/>
      <c r="FA113" s="2">
        <v>18</v>
      </c>
      <c r="FB113" s="2">
        <v>62470</v>
      </c>
      <c r="FC113" s="2">
        <v>62525</v>
      </c>
      <c r="FD113" s="2">
        <v>62557</v>
      </c>
      <c r="FE113" s="2"/>
      <c r="FF113" s="2"/>
      <c r="FG113" s="2"/>
      <c r="FH113" s="2"/>
      <c r="FI113" s="10"/>
      <c r="FJ113" s="2">
        <v>7</v>
      </c>
      <c r="FK113" s="2">
        <v>15700</v>
      </c>
      <c r="FL113" s="2">
        <v>15663</v>
      </c>
      <c r="FM113" s="2">
        <v>15655</v>
      </c>
      <c r="FN113" s="2"/>
      <c r="FO113" s="2"/>
      <c r="FP113" s="2"/>
      <c r="FQ113" s="2"/>
      <c r="FR113" s="10"/>
      <c r="FS113" s="2">
        <v>23</v>
      </c>
      <c r="FT113" s="2">
        <v>76518</v>
      </c>
      <c r="FU113" s="2">
        <v>76473</v>
      </c>
      <c r="FV113" s="2">
        <v>10103</v>
      </c>
      <c r="FW113" s="2"/>
      <c r="FX113" s="4">
        <v>17</v>
      </c>
      <c r="FY113" s="2">
        <v>62421</v>
      </c>
      <c r="FZ113" s="2">
        <v>62525</v>
      </c>
      <c r="GA113" s="2">
        <v>62530</v>
      </c>
      <c r="GB113" s="2"/>
      <c r="GC113" s="2"/>
      <c r="GD113" s="2"/>
      <c r="GE113" s="2"/>
      <c r="GF113" s="2"/>
      <c r="GG113" s="4"/>
      <c r="GH113" s="2"/>
      <c r="GI113" s="2"/>
      <c r="GJ113" s="2"/>
    </row>
    <row r="114" spans="1:193">
      <c r="A114" s="2"/>
      <c r="B114" s="2"/>
      <c r="C114" s="2" t="s">
        <v>4</v>
      </c>
      <c r="D114" s="2" t="s">
        <v>5</v>
      </c>
      <c r="E114" s="4">
        <v>7.4950000000000001</v>
      </c>
      <c r="F114" s="2" t="s">
        <v>1</v>
      </c>
      <c r="G114" s="2" t="s">
        <v>0</v>
      </c>
      <c r="H114" s="2" t="s">
        <v>1</v>
      </c>
      <c r="I114" s="2"/>
      <c r="J114" s="2"/>
      <c r="K114" s="2"/>
      <c r="L114" s="2"/>
      <c r="M114" s="2"/>
      <c r="N114" s="4">
        <v>5.3470000000000004</v>
      </c>
      <c r="O114" s="7" t="s">
        <v>19</v>
      </c>
      <c r="P114" s="7" t="s">
        <v>27</v>
      </c>
      <c r="Q114" s="7" t="s">
        <v>34</v>
      </c>
      <c r="R114" s="7"/>
      <c r="S114" s="7"/>
      <c r="T114" s="7"/>
      <c r="U114" s="7"/>
      <c r="V114" s="7"/>
      <c r="W114" s="4">
        <v>4.8899999999999997</v>
      </c>
      <c r="X114" s="2" t="s">
        <v>28</v>
      </c>
      <c r="Y114" s="2" t="s">
        <v>30</v>
      </c>
      <c r="Z114" s="2" t="s">
        <v>32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4">
        <v>4.7779999999999996</v>
      </c>
      <c r="AM114" s="2" t="s">
        <v>20</v>
      </c>
      <c r="AN114" s="2" t="s">
        <v>28</v>
      </c>
      <c r="AO114" s="2" t="s">
        <v>52</v>
      </c>
      <c r="AP114" s="2">
        <v>5.2830000000000004</v>
      </c>
      <c r="AQ114" s="2" t="s">
        <v>24</v>
      </c>
      <c r="AR114" s="2" t="s">
        <v>28</v>
      </c>
      <c r="AS114" s="2" t="s">
        <v>33</v>
      </c>
      <c r="AT114" s="2"/>
      <c r="AU114" s="4">
        <v>7.968</v>
      </c>
      <c r="AV114" s="2" t="s">
        <v>66</v>
      </c>
      <c r="AW114" s="2" t="s">
        <v>66</v>
      </c>
      <c r="AX114" s="2" t="s">
        <v>67</v>
      </c>
      <c r="AY114" s="2"/>
      <c r="AZ114" s="2"/>
      <c r="BA114" s="2"/>
      <c r="BB114" s="2"/>
      <c r="BC114" s="10"/>
      <c r="BD114" s="2">
        <v>9.0419999999999998</v>
      </c>
      <c r="BE114" s="2" t="s">
        <v>75</v>
      </c>
      <c r="BF114" s="2" t="s">
        <v>75</v>
      </c>
      <c r="BG114" s="2" t="s">
        <v>74</v>
      </c>
      <c r="BM114" s="2">
        <v>9.2910000000000004</v>
      </c>
      <c r="BN114" s="2" t="s">
        <v>85</v>
      </c>
      <c r="BO114" s="2" t="s">
        <v>86</v>
      </c>
      <c r="BP114" s="2" t="s">
        <v>85</v>
      </c>
      <c r="BQ114" s="2"/>
      <c r="BR114" s="6">
        <v>8.7539999999999996</v>
      </c>
      <c r="BS114" s="1" t="s">
        <v>94</v>
      </c>
      <c r="BT114" s="1" t="s">
        <v>94</v>
      </c>
      <c r="BU114" s="1" t="s">
        <v>95</v>
      </c>
      <c r="BV114" s="1">
        <v>9.5389999999999997</v>
      </c>
      <c r="BW114" s="1" t="s">
        <v>94</v>
      </c>
      <c r="BX114" s="1" t="s">
        <v>97</v>
      </c>
      <c r="BY114" s="1" t="s">
        <v>95</v>
      </c>
      <c r="CE114" s="1">
        <v>8.4329999999999998</v>
      </c>
      <c r="CF114" s="1" t="s">
        <v>100</v>
      </c>
      <c r="CG114" s="1" t="s">
        <v>109</v>
      </c>
      <c r="CH114" s="1" t="s">
        <v>111</v>
      </c>
      <c r="CI114" s="1">
        <v>8.69</v>
      </c>
      <c r="CJ114" s="1" t="s">
        <v>100</v>
      </c>
      <c r="CK114" s="1" t="s">
        <v>100</v>
      </c>
      <c r="CL114" s="1" t="s">
        <v>103</v>
      </c>
      <c r="CR114" s="4">
        <v>10.477</v>
      </c>
      <c r="CS114" s="2" t="s">
        <v>103</v>
      </c>
      <c r="CT114" s="2" t="s">
        <v>104</v>
      </c>
      <c r="CU114" s="2" t="s">
        <v>96</v>
      </c>
      <c r="CV114" s="2"/>
      <c r="CW114" s="2"/>
      <c r="CX114" s="2"/>
      <c r="CY114" s="2"/>
      <c r="CZ114" s="10"/>
      <c r="DJ114" s="2"/>
      <c r="DK114" s="2"/>
      <c r="DL114" s="2"/>
      <c r="DM114" s="2"/>
      <c r="DS114" s="4">
        <v>9.6270000000000007</v>
      </c>
      <c r="DT114" s="2" t="s">
        <v>108</v>
      </c>
      <c r="DU114" s="2" t="s">
        <v>108</v>
      </c>
      <c r="DV114" s="2" t="s">
        <v>108</v>
      </c>
      <c r="DW114" s="2">
        <v>9.6750000000000007</v>
      </c>
      <c r="DX114" s="2" t="s">
        <v>108</v>
      </c>
      <c r="DY114" s="2" t="s">
        <v>96</v>
      </c>
      <c r="DZ114" s="2" t="s">
        <v>96</v>
      </c>
      <c r="EA114" s="2"/>
      <c r="EB114" s="2"/>
      <c r="EC114" s="2"/>
      <c r="ED114" s="2"/>
      <c r="EE114" s="2"/>
      <c r="EF114" s="2"/>
      <c r="EG114" s="2"/>
      <c r="EH114" s="2"/>
      <c r="EI114" s="10"/>
      <c r="EJ114" s="2">
        <v>9.3550000000000004</v>
      </c>
      <c r="EK114" s="2" t="s">
        <v>96</v>
      </c>
      <c r="EL114" s="2" t="s">
        <v>105</v>
      </c>
      <c r="EM114" s="2" t="s">
        <v>96</v>
      </c>
      <c r="EN114" s="2">
        <v>9.7720000000000002</v>
      </c>
      <c r="EO114" s="2" t="s">
        <v>96</v>
      </c>
      <c r="EP114" s="2" t="s">
        <v>149</v>
      </c>
      <c r="EQ114" s="2" t="s">
        <v>96</v>
      </c>
      <c r="ER114" s="2"/>
      <c r="ES114" s="2"/>
      <c r="ET114" s="2"/>
      <c r="EU114" s="2"/>
      <c r="EV114" s="2"/>
      <c r="EW114" s="2"/>
      <c r="EX114" s="2"/>
      <c r="EY114" s="2"/>
      <c r="EZ114" s="10"/>
      <c r="FA114" s="2">
        <v>9.4990000000000006</v>
      </c>
      <c r="FB114" s="2" t="s">
        <v>147</v>
      </c>
      <c r="FC114" s="2" t="s">
        <v>96</v>
      </c>
      <c r="FD114" s="2" t="s">
        <v>155</v>
      </c>
      <c r="FE114" s="2"/>
      <c r="FF114" s="2"/>
      <c r="FG114" s="2"/>
      <c r="FH114" s="2"/>
      <c r="FI114" s="10"/>
      <c r="FJ114" s="2">
        <v>5.7960000000000003</v>
      </c>
      <c r="FK114" s="2" t="s">
        <v>131</v>
      </c>
      <c r="FL114" s="2" t="s">
        <v>53</v>
      </c>
      <c r="FM114" s="2" t="s">
        <v>26</v>
      </c>
      <c r="FN114" s="2"/>
      <c r="FO114" s="2"/>
      <c r="FP114" s="2"/>
      <c r="FQ114" s="2"/>
      <c r="FR114" s="10"/>
      <c r="FS114" s="2">
        <v>10.076000000000001</v>
      </c>
      <c r="FT114" s="2" t="s">
        <v>198</v>
      </c>
      <c r="FU114" s="2" t="s">
        <v>152</v>
      </c>
      <c r="FV114" s="2" t="s">
        <v>166</v>
      </c>
      <c r="FW114" s="2"/>
      <c r="FX114" s="4">
        <v>9.4510000000000005</v>
      </c>
      <c r="FY114" s="2" t="s">
        <v>95</v>
      </c>
      <c r="FZ114" s="2" t="s">
        <v>96</v>
      </c>
      <c r="GA114" s="2" t="s">
        <v>96</v>
      </c>
      <c r="GB114" s="2"/>
      <c r="GC114" s="2"/>
      <c r="GD114" s="2"/>
      <c r="GE114" s="2"/>
      <c r="GF114" s="2"/>
      <c r="GG114" s="4"/>
      <c r="GH114" s="2"/>
      <c r="GI114" s="2"/>
      <c r="GJ114" s="2"/>
    </row>
    <row r="115" spans="1:193">
      <c r="A115" s="2"/>
      <c r="B115" s="2"/>
      <c r="C115" s="2" t="s">
        <v>8</v>
      </c>
      <c r="D115" s="2" t="s">
        <v>9</v>
      </c>
      <c r="E115" s="4">
        <v>28.35</v>
      </c>
      <c r="F115" s="2">
        <v>94</v>
      </c>
      <c r="G115" s="2">
        <v>94</v>
      </c>
      <c r="H115" s="2">
        <v>91</v>
      </c>
      <c r="I115" s="2"/>
      <c r="J115" s="2"/>
      <c r="K115" s="2"/>
      <c r="L115" s="2"/>
      <c r="M115" s="2">
        <f t="shared" ref="M115:M127" si="673">SUM(E115+I115)</f>
        <v>28.35</v>
      </c>
      <c r="N115" s="4">
        <v>2.27</v>
      </c>
      <c r="O115" s="7">
        <v>90</v>
      </c>
      <c r="P115" s="7">
        <v>87</v>
      </c>
      <c r="Q115" s="7">
        <v>86</v>
      </c>
      <c r="R115" s="7"/>
      <c r="S115" s="7"/>
      <c r="T115" s="7"/>
      <c r="U115" s="7"/>
      <c r="V115" s="7">
        <f t="shared" ref="V115:V127" si="674">SUM(N115+R115)</f>
        <v>2.27</v>
      </c>
      <c r="W115" s="4">
        <v>0.5</v>
      </c>
      <c r="X115" s="2">
        <v>55</v>
      </c>
      <c r="Y115" s="2">
        <v>43</v>
      </c>
      <c r="Z115" s="2">
        <v>43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>
        <f t="shared" ref="AK115:AK127" si="675">SUM(W115+AA115+AE115+AI115)</f>
        <v>0.5</v>
      </c>
      <c r="AL115" s="4">
        <v>0.69</v>
      </c>
      <c r="AM115" s="2">
        <v>55</v>
      </c>
      <c r="AN115" s="2">
        <v>55</v>
      </c>
      <c r="AO115" s="2">
        <v>53</v>
      </c>
      <c r="AP115" s="2">
        <v>2.78</v>
      </c>
      <c r="AQ115" s="2">
        <v>95</v>
      </c>
      <c r="AR115" s="2">
        <v>94</v>
      </c>
      <c r="AS115" s="2">
        <v>91</v>
      </c>
      <c r="AT115" s="2">
        <f t="shared" ref="AT115:AT127" si="676">SUM(AL115+AP115)</f>
        <v>3.4699999999999998</v>
      </c>
      <c r="AU115" s="4">
        <v>3.29</v>
      </c>
      <c r="AV115" s="2">
        <v>95</v>
      </c>
      <c r="AW115" s="2">
        <v>94</v>
      </c>
      <c r="AX115" s="2">
        <v>90</v>
      </c>
      <c r="AY115" s="2"/>
      <c r="AZ115" s="2"/>
      <c r="BA115" s="2"/>
      <c r="BB115" s="2"/>
      <c r="BC115" s="10">
        <f t="shared" ref="BC115:BC127" si="677">SUM(AU115+AY115)</f>
        <v>3.29</v>
      </c>
      <c r="BD115" s="2">
        <v>11.69</v>
      </c>
      <c r="BE115" s="2">
        <v>89</v>
      </c>
      <c r="BF115" s="2">
        <v>53</v>
      </c>
      <c r="BG115" s="2">
        <v>49</v>
      </c>
      <c r="BL115">
        <f t="shared" ref="BL115:BL127" si="678">SUM(BD115+BH115)</f>
        <v>11.69</v>
      </c>
      <c r="BM115" s="2">
        <v>1.7</v>
      </c>
      <c r="BN115" s="2">
        <v>97</v>
      </c>
      <c r="BO115" s="2">
        <v>95</v>
      </c>
      <c r="BP115" s="2">
        <v>93</v>
      </c>
      <c r="BQ115" s="2">
        <f t="shared" ref="BQ115:BQ127" si="679">SUM(BM115)</f>
        <v>1.7</v>
      </c>
      <c r="BR115" s="6">
        <v>1.21</v>
      </c>
      <c r="BS115" s="1">
        <v>97</v>
      </c>
      <c r="BT115" s="1">
        <v>94</v>
      </c>
      <c r="BU115" s="1">
        <v>93</v>
      </c>
      <c r="BV115" s="1">
        <v>0.63</v>
      </c>
      <c r="BW115" s="1">
        <v>90</v>
      </c>
      <c r="BX115" s="1">
        <v>89</v>
      </c>
      <c r="BY115" s="1">
        <v>83</v>
      </c>
      <c r="CD115" s="9">
        <f t="shared" ref="CD115:CD127" si="680">SUM(BR115+BV115+BZ115)</f>
        <v>1.8399999999999999</v>
      </c>
      <c r="CE115" s="1">
        <v>0.71</v>
      </c>
      <c r="CF115" s="1">
        <v>64</v>
      </c>
      <c r="CG115" s="1">
        <v>49</v>
      </c>
      <c r="CH115" s="1">
        <v>47</v>
      </c>
      <c r="CI115" s="1">
        <v>0.79</v>
      </c>
      <c r="CJ115" s="1">
        <v>87</v>
      </c>
      <c r="CK115" s="1">
        <v>81</v>
      </c>
      <c r="CL115" s="1">
        <v>74</v>
      </c>
      <c r="CQ115" s="1">
        <f t="shared" ref="CQ115:CQ127" si="681">SUM(CE115+CI115+CM115)</f>
        <v>1.5</v>
      </c>
      <c r="CR115" s="4">
        <v>1.06</v>
      </c>
      <c r="CS115" s="2">
        <v>87</v>
      </c>
      <c r="CT115" s="2">
        <v>81</v>
      </c>
      <c r="CU115" s="2">
        <v>81</v>
      </c>
      <c r="CV115" s="2"/>
      <c r="CW115" s="2"/>
      <c r="CX115" s="2"/>
      <c r="CY115" s="2"/>
      <c r="CZ115" s="10">
        <f t="shared" ref="CZ115:CZ127" si="682">SUM(CR115+CV115)</f>
        <v>1.06</v>
      </c>
      <c r="DI115" s="9">
        <f t="shared" ref="DI115:DI127" si="683">SUM(DA115+DE115)</f>
        <v>0</v>
      </c>
      <c r="DJ115" s="2"/>
      <c r="DK115" s="2"/>
      <c r="DL115" s="2"/>
      <c r="DM115" s="2"/>
      <c r="DR115">
        <f t="shared" ref="DR115:DR127" si="684">SUM(DJ115+DN115)</f>
        <v>0</v>
      </c>
      <c r="DS115" s="4">
        <v>5.41</v>
      </c>
      <c r="DT115" s="2">
        <v>94</v>
      </c>
      <c r="DU115" s="2">
        <v>93</v>
      </c>
      <c r="DV115" s="2">
        <v>90</v>
      </c>
      <c r="DW115" s="2">
        <v>7.63</v>
      </c>
      <c r="DX115" s="2">
        <v>64</v>
      </c>
      <c r="DY115" s="2">
        <v>55</v>
      </c>
      <c r="DZ115" s="2">
        <v>50</v>
      </c>
      <c r="EA115" s="2"/>
      <c r="EB115" s="2"/>
      <c r="EC115" s="2"/>
      <c r="ED115" s="2"/>
      <c r="EE115" s="2"/>
      <c r="EF115" s="2"/>
      <c r="EG115" s="2"/>
      <c r="EH115" s="2"/>
      <c r="EI115" s="10">
        <f t="shared" ref="EI115:EI127" si="685">SUM(DS115+DW115+EA115+EE115)</f>
        <v>13.04</v>
      </c>
      <c r="EJ115" s="2">
        <v>0.85</v>
      </c>
      <c r="EK115" s="2">
        <v>90</v>
      </c>
      <c r="EL115" s="2">
        <v>89</v>
      </c>
      <c r="EM115" s="2">
        <v>87</v>
      </c>
      <c r="EN115" s="2">
        <v>0.85</v>
      </c>
      <c r="EO115" s="2">
        <v>97</v>
      </c>
      <c r="EP115" s="2">
        <v>91</v>
      </c>
      <c r="EQ115" s="2">
        <v>90</v>
      </c>
      <c r="ER115" s="2"/>
      <c r="ES115" s="2"/>
      <c r="ET115" s="2"/>
      <c r="EU115" s="2"/>
      <c r="EV115" s="2"/>
      <c r="EW115" s="2"/>
      <c r="EX115" s="2"/>
      <c r="EY115" s="2"/>
      <c r="EZ115" s="10">
        <f t="shared" ref="EZ115:EZ127" si="686">SUM(EJ115+EN115+ER115+EV115)</f>
        <v>1.7</v>
      </c>
      <c r="FA115" s="2">
        <v>1.02</v>
      </c>
      <c r="FB115" s="2">
        <v>89</v>
      </c>
      <c r="FC115" s="2">
        <v>86</v>
      </c>
      <c r="FD115" s="2">
        <v>86</v>
      </c>
      <c r="FE115" s="2"/>
      <c r="FF115" s="2"/>
      <c r="FG115" s="2"/>
      <c r="FH115" s="2"/>
      <c r="FI115" s="10">
        <f t="shared" ref="FI115:FI127" si="687">SUM(FA115+FE115)</f>
        <v>1.02</v>
      </c>
      <c r="FJ115" s="2">
        <v>2.72</v>
      </c>
      <c r="FK115" s="2">
        <v>72</v>
      </c>
      <c r="FL115" s="2">
        <v>64</v>
      </c>
      <c r="FM115" s="2">
        <v>59</v>
      </c>
      <c r="FN115" s="2"/>
      <c r="FO115" s="2"/>
      <c r="FP115" s="2"/>
      <c r="FQ115" s="2"/>
      <c r="FR115" s="10">
        <f t="shared" ref="FR115:FR127" si="688">SUM(FJ115+FN115)</f>
        <v>2.72</v>
      </c>
      <c r="FS115" s="2">
        <v>12.57</v>
      </c>
      <c r="FT115" s="2">
        <v>46</v>
      </c>
      <c r="FU115" s="2">
        <v>30</v>
      </c>
      <c r="FV115" s="2">
        <v>30</v>
      </c>
      <c r="FW115" s="2">
        <f t="shared" ref="FW115:FW127" si="689">SUM(FS115)</f>
        <v>12.57</v>
      </c>
      <c r="FX115" s="4">
        <v>2.23</v>
      </c>
      <c r="FY115" s="2">
        <v>93</v>
      </c>
      <c r="FZ115" s="2">
        <v>90</v>
      </c>
      <c r="GA115" s="2">
        <v>89</v>
      </c>
      <c r="GB115" s="2"/>
      <c r="GC115" s="2"/>
      <c r="GD115" s="2"/>
      <c r="GE115" s="2"/>
      <c r="GF115" s="2">
        <f t="shared" ref="GF115:GF127" si="690">SUM(FX115+GB115)</f>
        <v>2.23</v>
      </c>
      <c r="GG115" s="4"/>
      <c r="GH115" s="2"/>
      <c r="GI115" s="2"/>
      <c r="GJ115" s="2"/>
      <c r="GK115">
        <f t="shared" ref="GK115:GK127" si="691">SUM(GG115)</f>
        <v>0</v>
      </c>
    </row>
    <row r="116" spans="1:193">
      <c r="A116" s="2">
        <v>43</v>
      </c>
      <c r="B116" s="2">
        <v>35</v>
      </c>
      <c r="C116" s="2" t="s">
        <v>2</v>
      </c>
      <c r="D116" s="2" t="s">
        <v>3</v>
      </c>
      <c r="E116">
        <v>12</v>
      </c>
      <c r="F116">
        <v>16236</v>
      </c>
      <c r="G116">
        <v>16258</v>
      </c>
      <c r="H116">
        <v>16255</v>
      </c>
      <c r="I116" s="2"/>
      <c r="J116" s="2"/>
      <c r="K116" s="2"/>
      <c r="L116" s="2"/>
      <c r="M116" s="2"/>
      <c r="N116" s="4"/>
      <c r="O116" s="7"/>
      <c r="P116" s="7"/>
      <c r="Q116" s="7"/>
      <c r="R116" s="7"/>
      <c r="S116" s="7"/>
      <c r="T116" s="7"/>
      <c r="U116" s="7"/>
      <c r="V116" s="7"/>
      <c r="W116" s="4">
        <v>1</v>
      </c>
      <c r="X116" s="2">
        <v>15517</v>
      </c>
      <c r="Y116" s="2">
        <v>15707</v>
      </c>
      <c r="Z116" s="2">
        <v>15507</v>
      </c>
      <c r="AA116" s="2">
        <v>2</v>
      </c>
      <c r="AB116" s="2">
        <v>15517</v>
      </c>
      <c r="AC116" s="2">
        <v>15569</v>
      </c>
      <c r="AD116" s="2">
        <v>15615</v>
      </c>
      <c r="AE116" s="2"/>
      <c r="AF116" s="2"/>
      <c r="AG116" s="2"/>
      <c r="AH116" s="2"/>
      <c r="AI116" s="2"/>
      <c r="AJ116" s="2"/>
      <c r="AK116" s="2"/>
      <c r="AL116" s="4">
        <v>5</v>
      </c>
      <c r="AM116" s="2">
        <v>15500</v>
      </c>
      <c r="AN116" s="2">
        <v>15517</v>
      </c>
      <c r="AO116" s="2">
        <v>15707</v>
      </c>
      <c r="AP116" s="2">
        <v>6</v>
      </c>
      <c r="AQ116" s="2">
        <v>15500</v>
      </c>
      <c r="AR116" s="2">
        <v>15721</v>
      </c>
      <c r="AS116" s="2">
        <v>15517</v>
      </c>
      <c r="AT116" s="3"/>
      <c r="AU116" s="4">
        <v>13</v>
      </c>
      <c r="AV116" s="2">
        <v>56274</v>
      </c>
      <c r="AW116" s="2">
        <v>56372</v>
      </c>
      <c r="AX116" s="2">
        <v>56370</v>
      </c>
      <c r="AY116" s="2"/>
      <c r="AZ116" s="2"/>
      <c r="BA116" s="2"/>
      <c r="BB116" s="2"/>
      <c r="BC116" s="13"/>
      <c r="BD116" s="2">
        <v>17</v>
      </c>
      <c r="BE116" s="2">
        <v>62261</v>
      </c>
      <c r="BF116" s="2">
        <v>62432</v>
      </c>
      <c r="BG116" s="2">
        <v>62264</v>
      </c>
      <c r="BH116" s="6">
        <v>25</v>
      </c>
      <c r="BI116" s="1">
        <v>74751</v>
      </c>
      <c r="BJ116" s="1">
        <v>62263</v>
      </c>
      <c r="BK116" s="1">
        <v>62508</v>
      </c>
      <c r="BM116" s="2"/>
      <c r="BN116" s="2"/>
      <c r="BO116" s="2"/>
      <c r="BP116" s="2"/>
      <c r="BQ116" s="2"/>
      <c r="BR116" s="6">
        <v>16</v>
      </c>
      <c r="BS116" s="1">
        <v>62563</v>
      </c>
      <c r="BT116" s="1">
        <v>62562</v>
      </c>
      <c r="BU116" s="1">
        <v>62423</v>
      </c>
      <c r="CE116" s="1">
        <v>14</v>
      </c>
      <c r="CF116" s="1">
        <v>62283</v>
      </c>
      <c r="CG116" s="1">
        <v>62244</v>
      </c>
      <c r="CH116" s="1">
        <v>62285</v>
      </c>
      <c r="CR116" s="4">
        <v>15</v>
      </c>
      <c r="CS116" s="2">
        <v>62244</v>
      </c>
      <c r="CT116" s="2">
        <v>62286</v>
      </c>
      <c r="CU116" s="2">
        <v>62285</v>
      </c>
      <c r="CV116" s="2"/>
      <c r="CW116" s="2"/>
      <c r="CX116" s="2"/>
      <c r="CY116" s="2"/>
      <c r="CZ116" s="10"/>
      <c r="DA116" s="1">
        <v>26</v>
      </c>
      <c r="DB116" s="1">
        <v>62408</v>
      </c>
      <c r="DC116" s="1">
        <v>62407</v>
      </c>
      <c r="DD116" s="1">
        <v>62521</v>
      </c>
      <c r="DE116" s="1">
        <v>29</v>
      </c>
      <c r="DF116" s="1">
        <v>62408</v>
      </c>
      <c r="DG116" s="1">
        <v>62480</v>
      </c>
      <c r="DH116" s="1">
        <v>62258</v>
      </c>
      <c r="DJ116" s="2">
        <v>7</v>
      </c>
      <c r="DK116" s="2">
        <v>15686</v>
      </c>
      <c r="DL116" s="2">
        <v>15645</v>
      </c>
      <c r="DM116" s="2">
        <v>15514</v>
      </c>
      <c r="DN116">
        <v>8</v>
      </c>
      <c r="DO116">
        <v>15686</v>
      </c>
      <c r="DP116">
        <v>15645</v>
      </c>
      <c r="DQ116">
        <v>15569</v>
      </c>
      <c r="DS116" s="4">
        <v>18</v>
      </c>
      <c r="DT116" s="2">
        <v>62438</v>
      </c>
      <c r="DU116" s="2">
        <v>62441</v>
      </c>
      <c r="DV116" s="2">
        <v>62415</v>
      </c>
      <c r="DW116" s="2">
        <v>24</v>
      </c>
      <c r="DX116" s="2">
        <v>62439</v>
      </c>
      <c r="DY116" s="2">
        <v>62440</v>
      </c>
      <c r="DZ116" s="2">
        <v>62438</v>
      </c>
      <c r="EA116" s="2"/>
      <c r="EB116" s="2"/>
      <c r="EC116" s="2"/>
      <c r="ED116" s="2"/>
      <c r="EE116" s="2"/>
      <c r="EF116" s="2"/>
      <c r="EG116" s="2"/>
      <c r="EH116" s="2"/>
      <c r="EI116" s="10"/>
      <c r="EJ116" s="2">
        <v>21</v>
      </c>
      <c r="EK116" s="2">
        <v>62525</v>
      </c>
      <c r="EL116" s="2">
        <v>62421</v>
      </c>
      <c r="EM116" s="2">
        <v>62563</v>
      </c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10"/>
      <c r="FA116" s="2">
        <v>22</v>
      </c>
      <c r="FB116" s="2">
        <v>62470</v>
      </c>
      <c r="FC116" s="2">
        <v>62291</v>
      </c>
      <c r="FD116" s="2">
        <v>62471</v>
      </c>
      <c r="FE116" s="2"/>
      <c r="FF116" s="2"/>
      <c r="FG116" s="2"/>
      <c r="FH116" s="2"/>
      <c r="FI116" s="10"/>
      <c r="FJ116" s="2"/>
      <c r="FK116" s="2"/>
      <c r="FL116" s="2"/>
      <c r="FM116" s="2"/>
      <c r="FN116" s="2"/>
      <c r="FO116" s="2"/>
      <c r="FP116" s="2"/>
      <c r="FQ116" s="2"/>
      <c r="FR116" s="10"/>
      <c r="FS116" s="2">
        <v>27</v>
      </c>
      <c r="FT116" s="2">
        <v>76518</v>
      </c>
      <c r="FU116" s="2">
        <v>15497</v>
      </c>
      <c r="FV116" s="2">
        <v>10103</v>
      </c>
      <c r="FW116" s="2"/>
      <c r="FX116" s="4"/>
      <c r="FY116" s="2"/>
      <c r="FZ116" s="2"/>
      <c r="GA116" s="2"/>
      <c r="GB116" s="2"/>
      <c r="GC116" s="2"/>
      <c r="GD116" s="2"/>
      <c r="GE116" s="2"/>
      <c r="GF116" s="2"/>
      <c r="GG116" s="4">
        <v>23</v>
      </c>
      <c r="GH116" s="2">
        <v>62379</v>
      </c>
      <c r="GI116" s="2">
        <v>62563</v>
      </c>
      <c r="GJ116" s="2">
        <v>62330</v>
      </c>
    </row>
    <row r="117" spans="1:193">
      <c r="A117" s="2"/>
      <c r="B117" s="2"/>
      <c r="C117" s="2" t="s">
        <v>4</v>
      </c>
      <c r="D117" s="2" t="s">
        <v>5</v>
      </c>
      <c r="E117">
        <v>7.4950000000000001</v>
      </c>
      <c r="F117" t="s">
        <v>196</v>
      </c>
      <c r="G117" t="s">
        <v>197</v>
      </c>
      <c r="H117" t="s">
        <v>197</v>
      </c>
      <c r="I117" s="2"/>
      <c r="J117" s="2"/>
      <c r="K117" s="2"/>
      <c r="L117" s="2"/>
      <c r="M117" s="2"/>
      <c r="N117" s="4"/>
      <c r="O117" s="7"/>
      <c r="P117" s="7"/>
      <c r="Q117" s="7"/>
      <c r="R117" s="7"/>
      <c r="S117" s="7"/>
      <c r="T117" s="7"/>
      <c r="U117" s="7"/>
      <c r="V117" s="7"/>
      <c r="W117" s="4">
        <v>4.7779999999999996</v>
      </c>
      <c r="X117" s="2" t="s">
        <v>28</v>
      </c>
      <c r="Y117" s="2" t="s">
        <v>19</v>
      </c>
      <c r="Z117" s="2" t="s">
        <v>19</v>
      </c>
      <c r="AA117" s="2">
        <v>4.8659999999999997</v>
      </c>
      <c r="AB117" s="2" t="s">
        <v>28</v>
      </c>
      <c r="AC117" s="2" t="s">
        <v>27</v>
      </c>
      <c r="AD117" s="2" t="s">
        <v>29</v>
      </c>
      <c r="AE117" s="2"/>
      <c r="AF117" s="2"/>
      <c r="AG117" s="2"/>
      <c r="AH117" s="2"/>
      <c r="AI117" s="2"/>
      <c r="AJ117" s="2"/>
      <c r="AK117" s="2"/>
      <c r="AL117" s="4">
        <v>5.2750000000000004</v>
      </c>
      <c r="AM117" s="2" t="s">
        <v>24</v>
      </c>
      <c r="AN117" s="2" t="s">
        <v>28</v>
      </c>
      <c r="AO117" s="2" t="s">
        <v>19</v>
      </c>
      <c r="AP117" s="2">
        <v>5.3470000000000004</v>
      </c>
      <c r="AQ117" s="2" t="s">
        <v>24</v>
      </c>
      <c r="AR117" s="2" t="s">
        <v>25</v>
      </c>
      <c r="AS117" s="2" t="s">
        <v>28</v>
      </c>
      <c r="AT117" s="2"/>
      <c r="AU117" s="4">
        <v>7.968</v>
      </c>
      <c r="AV117" s="2" t="s">
        <v>66</v>
      </c>
      <c r="AW117" s="2" t="s">
        <v>65</v>
      </c>
      <c r="AX117" s="2" t="s">
        <v>65</v>
      </c>
      <c r="AY117" s="2"/>
      <c r="AZ117" s="2"/>
      <c r="BA117" s="2"/>
      <c r="BB117" s="2"/>
      <c r="BC117" s="10"/>
      <c r="BD117" s="2">
        <v>9.0500000000000007</v>
      </c>
      <c r="BE117" s="2" t="s">
        <v>75</v>
      </c>
      <c r="BF117" s="2" t="s">
        <v>74</v>
      </c>
      <c r="BG117" s="2" t="s">
        <v>75</v>
      </c>
      <c r="BH117" s="6">
        <v>10.164999999999999</v>
      </c>
      <c r="BI117" s="1" t="s">
        <v>89</v>
      </c>
      <c r="BJ117" s="1" t="s">
        <v>92</v>
      </c>
      <c r="BK117" s="1" t="s">
        <v>91</v>
      </c>
      <c r="BM117" s="2"/>
      <c r="BN117" s="2"/>
      <c r="BO117" s="2"/>
      <c r="BP117" s="2"/>
      <c r="BQ117" s="2"/>
      <c r="BR117" s="6">
        <v>8.7539999999999996</v>
      </c>
      <c r="BS117" s="1" t="s">
        <v>94</v>
      </c>
      <c r="BT117" s="1" t="s">
        <v>94</v>
      </c>
      <c r="BU117" s="1" t="s">
        <v>95</v>
      </c>
      <c r="CE117" s="1">
        <v>8.4329999999999998</v>
      </c>
      <c r="CF117" s="1" t="s">
        <v>100</v>
      </c>
      <c r="CG117" s="1" t="s">
        <v>103</v>
      </c>
      <c r="CH117" s="1" t="s">
        <v>100</v>
      </c>
      <c r="CR117" s="4">
        <v>8.6890000000000001</v>
      </c>
      <c r="CS117" s="2" t="s">
        <v>103</v>
      </c>
      <c r="CT117" s="2" t="s">
        <v>100</v>
      </c>
      <c r="CU117" s="2" t="s">
        <v>100</v>
      </c>
      <c r="CV117" s="2"/>
      <c r="CW117" s="2"/>
      <c r="CX117" s="2"/>
      <c r="CY117" s="2"/>
      <c r="CZ117" s="10"/>
      <c r="DA117" s="1">
        <v>9.7479999999999993</v>
      </c>
      <c r="DB117" s="1" t="s">
        <v>111</v>
      </c>
      <c r="DC117" s="1" t="s">
        <v>111</v>
      </c>
      <c r="DD117" s="1" t="s">
        <v>116</v>
      </c>
      <c r="DE117" s="1">
        <v>10.388999999999999</v>
      </c>
      <c r="DF117" s="1" t="s">
        <v>111</v>
      </c>
      <c r="DG117" s="1" t="s">
        <v>124</v>
      </c>
      <c r="DH117" s="1" t="s">
        <v>107</v>
      </c>
      <c r="DJ117" s="2">
        <v>5.5549999999999997</v>
      </c>
      <c r="DK117" s="2" t="s">
        <v>33</v>
      </c>
      <c r="DL117" s="2" t="s">
        <v>30</v>
      </c>
      <c r="DM117" s="2" t="s">
        <v>40</v>
      </c>
      <c r="DN117">
        <v>5.62</v>
      </c>
      <c r="DO117" t="s">
        <v>33</v>
      </c>
      <c r="DP117" t="s">
        <v>132</v>
      </c>
      <c r="DQ117" t="s">
        <v>133</v>
      </c>
      <c r="DS117" s="4">
        <v>9.218</v>
      </c>
      <c r="DT117" s="2" t="s">
        <v>108</v>
      </c>
      <c r="DU117" s="2" t="s">
        <v>108</v>
      </c>
      <c r="DV117" s="2" t="s">
        <v>104</v>
      </c>
      <c r="DW117" s="2">
        <v>9.6270000000000007</v>
      </c>
      <c r="DX117" s="2" t="s">
        <v>108</v>
      </c>
      <c r="DY117" s="2" t="s">
        <v>108</v>
      </c>
      <c r="DZ117" s="2" t="s">
        <v>108</v>
      </c>
      <c r="EA117" s="2"/>
      <c r="EB117" s="2"/>
      <c r="EC117" s="2"/>
      <c r="ED117" s="2"/>
      <c r="EE117" s="2"/>
      <c r="EF117" s="2"/>
      <c r="EG117" s="2"/>
      <c r="EH117" s="2"/>
      <c r="EI117" s="10"/>
      <c r="EJ117" s="2">
        <v>9.4510000000000005</v>
      </c>
      <c r="EK117" s="2" t="s">
        <v>96</v>
      </c>
      <c r="EL117" s="2" t="s">
        <v>95</v>
      </c>
      <c r="EM117" s="2" t="s">
        <v>94</v>
      </c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10"/>
      <c r="FA117" s="2">
        <v>9.4990000000000006</v>
      </c>
      <c r="FB117" s="2" t="s">
        <v>147</v>
      </c>
      <c r="FC117" s="2" t="s">
        <v>147</v>
      </c>
      <c r="FD117" s="2" t="s">
        <v>147</v>
      </c>
      <c r="FE117" s="2"/>
      <c r="FF117" s="2"/>
      <c r="FG117" s="2"/>
      <c r="FH117" s="2"/>
      <c r="FI117" s="10"/>
      <c r="FJ117" s="2"/>
      <c r="FK117" s="2"/>
      <c r="FL117" s="2"/>
      <c r="FM117" s="2"/>
      <c r="FN117" s="2"/>
      <c r="FO117" s="2"/>
      <c r="FP117" s="2"/>
      <c r="FQ117" s="2"/>
      <c r="FR117" s="10"/>
      <c r="FS117" s="2">
        <v>10.076000000000001</v>
      </c>
      <c r="FT117" s="2" t="s">
        <v>198</v>
      </c>
      <c r="FU117" s="2" t="s">
        <v>171</v>
      </c>
      <c r="FV117" s="2" t="s">
        <v>166</v>
      </c>
      <c r="FW117" s="2"/>
      <c r="FX117" s="4"/>
      <c r="FY117" s="2"/>
      <c r="FZ117" s="2"/>
      <c r="GA117" s="2"/>
      <c r="GB117" s="2"/>
      <c r="GC117" s="2"/>
      <c r="GD117" s="2"/>
      <c r="GE117" s="2"/>
      <c r="GF117" s="2"/>
      <c r="GG117" s="4">
        <v>9.5389999999999997</v>
      </c>
      <c r="GH117" s="2" t="s">
        <v>97</v>
      </c>
      <c r="GI117" s="2" t="s">
        <v>94</v>
      </c>
      <c r="GJ117" s="2" t="s">
        <v>98</v>
      </c>
    </row>
    <row r="118" spans="1:193">
      <c r="A118" s="2"/>
      <c r="B118" s="2"/>
      <c r="C118" s="2" t="s">
        <v>8</v>
      </c>
      <c r="D118" s="2" t="s">
        <v>9</v>
      </c>
      <c r="E118">
        <v>12.33</v>
      </c>
      <c r="F118">
        <v>90</v>
      </c>
      <c r="G118">
        <v>90</v>
      </c>
      <c r="H118">
        <v>90</v>
      </c>
      <c r="I118" s="2"/>
      <c r="J118" s="2"/>
      <c r="K118" s="2"/>
      <c r="L118" s="2"/>
      <c r="M118" s="2">
        <f t="shared" ref="M118:M127" si="692">SUM(E118+I118)</f>
        <v>12.33</v>
      </c>
      <c r="N118" s="4"/>
      <c r="O118" s="7"/>
      <c r="P118" s="7"/>
      <c r="Q118" s="7"/>
      <c r="R118" s="7"/>
      <c r="S118" s="7"/>
      <c r="T118" s="7"/>
      <c r="U118" s="7"/>
      <c r="V118" s="7">
        <f t="shared" ref="V118:V127" si="693">SUM(N118+R118)</f>
        <v>0</v>
      </c>
      <c r="W118" s="4">
        <v>0.57999999999999996</v>
      </c>
      <c r="X118" s="2">
        <v>97</v>
      </c>
      <c r="Y118" s="2">
        <v>94</v>
      </c>
      <c r="Z118" s="2">
        <v>87</v>
      </c>
      <c r="AA118" s="2">
        <v>0.39</v>
      </c>
      <c r="AB118" s="2">
        <v>60</v>
      </c>
      <c r="AC118" s="2">
        <v>60</v>
      </c>
      <c r="AD118" s="2">
        <v>53</v>
      </c>
      <c r="AE118" s="2"/>
      <c r="AF118" s="2"/>
      <c r="AG118" s="2"/>
      <c r="AH118" s="2"/>
      <c r="AI118" s="2"/>
      <c r="AJ118" s="2"/>
      <c r="AK118" s="2">
        <f t="shared" ref="AK118:AK127" si="694">SUM(W118+AA118+AE118+AI118)</f>
        <v>0.97</v>
      </c>
      <c r="AL118" s="4">
        <v>4.62</v>
      </c>
      <c r="AM118" s="2">
        <v>94</v>
      </c>
      <c r="AN118" s="2">
        <v>94</v>
      </c>
      <c r="AO118" s="2">
        <v>94</v>
      </c>
      <c r="AP118" s="2">
        <v>2.99</v>
      </c>
      <c r="AQ118" s="2">
        <v>95</v>
      </c>
      <c r="AR118" s="2">
        <v>94</v>
      </c>
      <c r="AS118" s="2">
        <v>94</v>
      </c>
      <c r="AT118" s="2">
        <f t="shared" ref="AT118:AT127" si="695">SUM(AL118+AP118)</f>
        <v>7.61</v>
      </c>
      <c r="AU118" s="4">
        <v>6.74</v>
      </c>
      <c r="AV118" s="2">
        <v>99</v>
      </c>
      <c r="AW118" s="2">
        <v>97</v>
      </c>
      <c r="AX118" s="2">
        <v>95</v>
      </c>
      <c r="AY118" s="2"/>
      <c r="AZ118" s="2"/>
      <c r="BA118" s="2"/>
      <c r="BB118" s="2"/>
      <c r="BC118" s="10">
        <f t="shared" ref="BC118:BC127" si="696">SUM(AU118+AY118)</f>
        <v>6.74</v>
      </c>
      <c r="BD118" s="2">
        <v>10.51</v>
      </c>
      <c r="BE118" s="2">
        <v>96</v>
      </c>
      <c r="BF118" s="2">
        <v>89</v>
      </c>
      <c r="BG118" s="2">
        <v>87</v>
      </c>
      <c r="BH118" s="6">
        <v>0.37</v>
      </c>
      <c r="BI118" s="1">
        <v>38</v>
      </c>
      <c r="BJ118" s="1">
        <v>32</v>
      </c>
      <c r="BK118" s="1">
        <v>27</v>
      </c>
      <c r="BL118">
        <f t="shared" ref="BL118:BL127" si="697">SUM(BD118+BH118)</f>
        <v>10.879999999999999</v>
      </c>
      <c r="BM118" s="2"/>
      <c r="BN118" s="2"/>
      <c r="BO118" s="2"/>
      <c r="BP118" s="2"/>
      <c r="BQ118" s="2">
        <f t="shared" ref="BQ118:BQ127" si="698">SUM(BM118)</f>
        <v>0</v>
      </c>
      <c r="BR118" s="6">
        <v>2.2000000000000002</v>
      </c>
      <c r="BS118" s="1">
        <v>96</v>
      </c>
      <c r="BT118" s="1">
        <v>95</v>
      </c>
      <c r="BU118" s="1">
        <v>91</v>
      </c>
      <c r="CD118" s="9">
        <f t="shared" ref="CD118:CD127" si="699">SUM(BR118+BV118+BZ118)</f>
        <v>2.2000000000000002</v>
      </c>
      <c r="CE118" s="1">
        <v>1.41</v>
      </c>
      <c r="CF118" s="1">
        <v>95</v>
      </c>
      <c r="CG118" s="1">
        <v>90</v>
      </c>
      <c r="CH118" s="1">
        <v>68</v>
      </c>
      <c r="CQ118" s="1">
        <f t="shared" ref="CQ118:CQ127" si="700">SUM(CE118+CI118+CM118)</f>
        <v>1.41</v>
      </c>
      <c r="CR118" s="4">
        <v>1.5</v>
      </c>
      <c r="CS118" s="2">
        <v>98</v>
      </c>
      <c r="CT118" s="2">
        <v>95</v>
      </c>
      <c r="CU118" s="2">
        <v>93</v>
      </c>
      <c r="CV118" s="2"/>
      <c r="CW118" s="2"/>
      <c r="CX118" s="2"/>
      <c r="CY118" s="2"/>
      <c r="CZ118" s="10">
        <f t="shared" ref="CZ118:CZ127" si="701">SUM(CR118+CV118)</f>
        <v>1.5</v>
      </c>
      <c r="DA118" s="1">
        <v>1.18</v>
      </c>
      <c r="DB118" s="1">
        <v>93</v>
      </c>
      <c r="DC118" s="1">
        <v>81</v>
      </c>
      <c r="DD118" s="1">
        <v>81</v>
      </c>
      <c r="DE118" s="1">
        <v>1.1299999999999999</v>
      </c>
      <c r="DF118" s="1">
        <v>52</v>
      </c>
      <c r="DG118" s="1">
        <v>49</v>
      </c>
      <c r="DH118" s="1">
        <v>46</v>
      </c>
      <c r="DI118" s="9">
        <f t="shared" ref="DI118:DI127" si="702">SUM(DA118+DE118)</f>
        <v>2.3099999999999996</v>
      </c>
      <c r="DJ118" s="2">
        <v>0.95</v>
      </c>
      <c r="DK118" s="2">
        <v>91</v>
      </c>
      <c r="DL118" s="2">
        <v>90</v>
      </c>
      <c r="DM118" s="2">
        <v>90</v>
      </c>
      <c r="DN118">
        <v>0.74</v>
      </c>
      <c r="DO118">
        <v>93</v>
      </c>
      <c r="DP118">
        <v>87</v>
      </c>
      <c r="DQ118">
        <v>83</v>
      </c>
      <c r="DR118">
        <f t="shared" ref="DR118:DR127" si="703">SUM(DJ118+DN118)</f>
        <v>1.69</v>
      </c>
      <c r="DS118" s="4">
        <v>0.49</v>
      </c>
      <c r="DT118" s="2">
        <v>81</v>
      </c>
      <c r="DU118" s="2">
        <v>81</v>
      </c>
      <c r="DV118" s="2">
        <v>58</v>
      </c>
      <c r="DW118" s="2">
        <v>2.42</v>
      </c>
      <c r="DX118" s="2">
        <v>95</v>
      </c>
      <c r="DY118" s="2">
        <v>93</v>
      </c>
      <c r="DZ118" s="2">
        <v>89</v>
      </c>
      <c r="EA118" s="2"/>
      <c r="EB118" s="2"/>
      <c r="EC118" s="2"/>
      <c r="ED118" s="2"/>
      <c r="EE118" s="2"/>
      <c r="EF118" s="2"/>
      <c r="EG118" s="2"/>
      <c r="EH118" s="2"/>
      <c r="EI118" s="10">
        <f t="shared" ref="EI118:EI127" si="704">SUM(DS118+DW118+EA118+EE118)</f>
        <v>2.91</v>
      </c>
      <c r="EJ118" s="2">
        <v>0.66</v>
      </c>
      <c r="EK118" s="2">
        <v>87</v>
      </c>
      <c r="EL118" s="2">
        <v>87</v>
      </c>
      <c r="EM118" s="2">
        <v>86</v>
      </c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10">
        <f t="shared" ref="EZ118:EZ127" si="705">SUM(EJ118+EN118+ER118+EV118)</f>
        <v>0.66</v>
      </c>
      <c r="FA118" s="2">
        <v>1.95</v>
      </c>
      <c r="FB118" s="2">
        <v>98</v>
      </c>
      <c r="FC118" s="2">
        <v>94</v>
      </c>
      <c r="FD118" s="2">
        <v>91</v>
      </c>
      <c r="FE118" s="2"/>
      <c r="FF118" s="2"/>
      <c r="FG118" s="2"/>
      <c r="FH118" s="2"/>
      <c r="FI118" s="10">
        <f t="shared" ref="FI118:FI127" si="706">SUM(FA118+FE118)</f>
        <v>1.95</v>
      </c>
      <c r="FJ118" s="2"/>
      <c r="FK118" s="2"/>
      <c r="FL118" s="2"/>
      <c r="FM118" s="2"/>
      <c r="FN118" s="2"/>
      <c r="FO118" s="2"/>
      <c r="FP118" s="2"/>
      <c r="FQ118" s="2"/>
      <c r="FR118" s="10">
        <f t="shared" ref="FR118:FR127" si="707">SUM(FJ118+FN118)</f>
        <v>0</v>
      </c>
      <c r="FS118" s="2">
        <v>5.94</v>
      </c>
      <c r="FT118" s="2">
        <v>91</v>
      </c>
      <c r="FU118" s="2">
        <v>38</v>
      </c>
      <c r="FV118" s="2">
        <v>38</v>
      </c>
      <c r="FW118" s="2">
        <f t="shared" ref="FW118:FW127" si="708">SUM(FS118)</f>
        <v>5.94</v>
      </c>
      <c r="FX118" s="4"/>
      <c r="FY118" s="2"/>
      <c r="FZ118" s="2"/>
      <c r="GA118" s="2"/>
      <c r="GB118" s="2"/>
      <c r="GC118" s="2"/>
      <c r="GD118" s="2"/>
      <c r="GE118" s="2"/>
      <c r="GF118" s="2">
        <f t="shared" ref="GF118:GF127" si="709">SUM(FX118+GB118)</f>
        <v>0</v>
      </c>
      <c r="GG118" s="4">
        <v>1.18</v>
      </c>
      <c r="GH118" s="2">
        <v>93</v>
      </c>
      <c r="GI118" s="2">
        <v>91</v>
      </c>
      <c r="GJ118" s="2">
        <v>86</v>
      </c>
      <c r="GK118">
        <f t="shared" ref="GK118:GK127" si="710">SUM(GG118)</f>
        <v>1.18</v>
      </c>
    </row>
    <row r="119" spans="1:193">
      <c r="A119" s="2">
        <v>44</v>
      </c>
      <c r="B119" s="2">
        <v>35</v>
      </c>
      <c r="C119" s="2" t="s">
        <v>2</v>
      </c>
      <c r="D119" s="2" t="s">
        <v>3</v>
      </c>
      <c r="E119" s="4">
        <v>11</v>
      </c>
      <c r="F119" s="2">
        <v>16250</v>
      </c>
      <c r="G119" s="2">
        <v>16256</v>
      </c>
      <c r="H119" s="2">
        <v>16258</v>
      </c>
      <c r="I119" s="2"/>
      <c r="J119" s="2"/>
      <c r="K119" s="2"/>
      <c r="L119" s="2"/>
      <c r="M119" s="2"/>
      <c r="N119" s="4">
        <v>2</v>
      </c>
      <c r="O119" s="7">
        <v>15707</v>
      </c>
      <c r="P119" s="7">
        <v>15716</v>
      </c>
      <c r="Q119" s="7">
        <v>15711</v>
      </c>
      <c r="R119" s="7"/>
      <c r="S119" s="7"/>
      <c r="T119" s="7"/>
      <c r="U119" s="7"/>
      <c r="V119" s="7"/>
      <c r="W119" s="4">
        <v>1</v>
      </c>
      <c r="X119" s="2">
        <v>15517</v>
      </c>
      <c r="Y119" s="2">
        <v>15645</v>
      </c>
      <c r="Z119" s="2">
        <v>15516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4"/>
      <c r="AM119" s="2"/>
      <c r="AN119" s="2"/>
      <c r="AO119" s="2"/>
      <c r="AP119" s="2"/>
      <c r="AQ119" s="2"/>
      <c r="AR119" s="2"/>
      <c r="AS119" s="2"/>
      <c r="AT119" s="3"/>
      <c r="AU119" s="4">
        <v>12</v>
      </c>
      <c r="AV119" s="2">
        <v>56274</v>
      </c>
      <c r="AW119" s="2">
        <v>56370</v>
      </c>
      <c r="AX119" s="2">
        <v>56372</v>
      </c>
      <c r="AY119" s="2"/>
      <c r="AZ119" s="2"/>
      <c r="BA119" s="2"/>
      <c r="BB119" s="2"/>
      <c r="BC119" s="13"/>
      <c r="BD119" s="2">
        <v>16</v>
      </c>
      <c r="BE119" s="2">
        <v>62261</v>
      </c>
      <c r="BF119" s="2">
        <v>62432</v>
      </c>
      <c r="BG119" s="2">
        <v>62378</v>
      </c>
      <c r="BM119" s="2">
        <v>17</v>
      </c>
      <c r="BN119" s="2">
        <v>62311</v>
      </c>
      <c r="BO119" s="2">
        <v>15612</v>
      </c>
      <c r="BP119" s="2">
        <v>15570</v>
      </c>
      <c r="BQ119" s="2"/>
      <c r="BR119" s="6">
        <v>15</v>
      </c>
      <c r="BS119" s="1">
        <v>62563</v>
      </c>
      <c r="BT119" s="1">
        <v>62249</v>
      </c>
      <c r="BU119" s="1">
        <v>62423</v>
      </c>
      <c r="CE119" s="1">
        <v>13</v>
      </c>
      <c r="CF119" s="1">
        <v>62286</v>
      </c>
      <c r="CG119" s="1">
        <v>62285</v>
      </c>
      <c r="CH119" s="1">
        <v>62407</v>
      </c>
      <c r="CI119" s="1">
        <v>14</v>
      </c>
      <c r="CJ119" s="1">
        <v>62286</v>
      </c>
      <c r="CK119" s="1">
        <v>62285</v>
      </c>
      <c r="CL119" s="1">
        <v>62314</v>
      </c>
      <c r="CR119" s="4">
        <v>18</v>
      </c>
      <c r="CS119" s="2">
        <v>62246</v>
      </c>
      <c r="CT119" s="2">
        <v>62441</v>
      </c>
      <c r="CU119" s="2">
        <v>62330</v>
      </c>
      <c r="CV119" s="2"/>
      <c r="CW119" s="2"/>
      <c r="CX119" s="2"/>
      <c r="CY119" s="2"/>
      <c r="CZ119" s="10"/>
      <c r="DJ119" s="2">
        <v>10</v>
      </c>
      <c r="DK119" s="2">
        <v>15686</v>
      </c>
      <c r="DL119" s="2">
        <v>15514</v>
      </c>
      <c r="DM119" s="2">
        <v>15683</v>
      </c>
      <c r="DS119" s="4">
        <v>9.6270000000000007</v>
      </c>
      <c r="DT119" s="2">
        <v>62439</v>
      </c>
      <c r="DU119" s="2">
        <v>62441</v>
      </c>
      <c r="DV119" s="2">
        <v>62438</v>
      </c>
      <c r="DW119" s="2">
        <v>23</v>
      </c>
      <c r="DX119" s="2">
        <v>62438</v>
      </c>
      <c r="DY119" s="2">
        <v>62525</v>
      </c>
      <c r="DZ119" s="2">
        <v>65627</v>
      </c>
      <c r="EA119" s="2"/>
      <c r="EB119" s="2"/>
      <c r="EC119" s="2"/>
      <c r="ED119" s="2"/>
      <c r="EE119" s="2"/>
      <c r="EF119" s="2"/>
      <c r="EG119" s="2"/>
      <c r="EH119" s="2"/>
      <c r="EI119" s="10"/>
      <c r="EJ119" s="2">
        <v>20</v>
      </c>
      <c r="EK119" s="2">
        <v>62525</v>
      </c>
      <c r="EL119" s="2">
        <v>62470</v>
      </c>
      <c r="EM119" s="2">
        <v>62249</v>
      </c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10"/>
      <c r="FA119" s="2"/>
      <c r="FB119" s="2"/>
      <c r="FC119" s="2"/>
      <c r="FD119" s="2"/>
      <c r="FE119" s="2"/>
      <c r="FF119" s="2"/>
      <c r="FG119" s="2"/>
      <c r="FH119" s="2"/>
      <c r="FI119" s="10"/>
      <c r="FJ119" s="2">
        <v>7</v>
      </c>
      <c r="FK119" s="2">
        <v>15480</v>
      </c>
      <c r="FL119" s="2">
        <v>15645</v>
      </c>
      <c r="FM119" s="2">
        <v>15686</v>
      </c>
      <c r="FN119" s="2">
        <v>8</v>
      </c>
      <c r="FO119" s="2">
        <v>15480</v>
      </c>
      <c r="FP119" s="2">
        <v>15544</v>
      </c>
      <c r="FQ119" s="2">
        <v>15486</v>
      </c>
      <c r="FR119" s="10"/>
      <c r="FS119" s="2">
        <v>25</v>
      </c>
      <c r="FT119" s="2">
        <v>76518</v>
      </c>
      <c r="FU119" s="2">
        <v>62298</v>
      </c>
      <c r="FV119" s="2">
        <v>34376</v>
      </c>
      <c r="FW119" s="2"/>
      <c r="FX119" s="4">
        <v>19</v>
      </c>
      <c r="FY119" s="2">
        <v>62421</v>
      </c>
      <c r="FZ119" s="2">
        <v>62249</v>
      </c>
      <c r="GA119" s="2">
        <v>62530</v>
      </c>
      <c r="GB119" s="2"/>
      <c r="GC119" s="2"/>
      <c r="GD119" s="2"/>
      <c r="GE119" s="2"/>
      <c r="GF119" s="2"/>
      <c r="GG119" s="4"/>
      <c r="GH119" s="2"/>
      <c r="GI119" s="2"/>
      <c r="GJ119" s="2"/>
    </row>
    <row r="120" spans="1:193">
      <c r="A120" s="2"/>
      <c r="B120" s="2"/>
      <c r="C120" s="2" t="s">
        <v>4</v>
      </c>
      <c r="D120" s="2" t="s">
        <v>5</v>
      </c>
      <c r="E120" s="4">
        <v>7.4870000000000001</v>
      </c>
      <c r="F120" s="2" t="s">
        <v>0</v>
      </c>
      <c r="G120" s="2" t="s">
        <v>0</v>
      </c>
      <c r="H120" s="2" t="s">
        <v>1</v>
      </c>
      <c r="I120" s="2"/>
      <c r="J120" s="2"/>
      <c r="K120" s="2"/>
      <c r="L120" s="2"/>
      <c r="M120" s="2"/>
      <c r="N120" s="4">
        <v>4.8659999999999997</v>
      </c>
      <c r="O120" s="7" t="s">
        <v>19</v>
      </c>
      <c r="P120" s="7" t="s">
        <v>35</v>
      </c>
      <c r="Q120" s="7" t="s">
        <v>32</v>
      </c>
      <c r="R120" s="7"/>
      <c r="S120" s="7"/>
      <c r="T120" s="7"/>
      <c r="U120" s="7"/>
      <c r="V120" s="7"/>
      <c r="W120" s="4">
        <v>4.7779999999999996</v>
      </c>
      <c r="X120" s="2" t="s">
        <v>28</v>
      </c>
      <c r="Y120" s="2" t="s">
        <v>30</v>
      </c>
      <c r="Z120" s="2" t="s">
        <v>40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4"/>
      <c r="AM120" s="2"/>
      <c r="AN120" s="2"/>
      <c r="AO120" s="2"/>
      <c r="AP120" s="2"/>
      <c r="AQ120" s="2"/>
      <c r="AR120" s="2"/>
      <c r="AS120" s="2"/>
      <c r="AT120" s="2"/>
      <c r="AU120" s="4">
        <v>7.968</v>
      </c>
      <c r="AV120" s="2" t="s">
        <v>66</v>
      </c>
      <c r="AW120" s="2" t="s">
        <v>65</v>
      </c>
      <c r="AX120" s="2" t="s">
        <v>65</v>
      </c>
      <c r="AY120" s="2"/>
      <c r="AZ120" s="2"/>
      <c r="BA120" s="2"/>
      <c r="BB120" s="2"/>
      <c r="BC120" s="10"/>
      <c r="BD120" s="2">
        <v>9.0419999999999998</v>
      </c>
      <c r="BE120" s="2" t="s">
        <v>75</v>
      </c>
      <c r="BF120" s="2" t="s">
        <v>74</v>
      </c>
      <c r="BG120" s="2" t="s">
        <v>76</v>
      </c>
      <c r="BM120" s="2">
        <v>9.2910000000000004</v>
      </c>
      <c r="BN120" s="2" t="s">
        <v>85</v>
      </c>
      <c r="BO120" s="2" t="s">
        <v>29</v>
      </c>
      <c r="BP120" s="2" t="s">
        <v>20</v>
      </c>
      <c r="BQ120" s="2"/>
      <c r="BR120" s="6">
        <v>8.7539999999999996</v>
      </c>
      <c r="BS120" s="1" t="s">
        <v>94</v>
      </c>
      <c r="BT120" s="1" t="s">
        <v>105</v>
      </c>
      <c r="BU120" s="1" t="s">
        <v>95</v>
      </c>
      <c r="CE120" s="1">
        <v>8.4329999999999998</v>
      </c>
      <c r="CF120" s="1" t="s">
        <v>100</v>
      </c>
      <c r="CG120" s="1" t="s">
        <v>100</v>
      </c>
      <c r="CH120" s="1" t="s">
        <v>111</v>
      </c>
      <c r="CI120" s="1">
        <v>8.6890000000000001</v>
      </c>
      <c r="CJ120" s="1" t="s">
        <v>100</v>
      </c>
      <c r="CK120" s="1" t="s">
        <v>100</v>
      </c>
      <c r="CL120" s="1" t="s">
        <v>110</v>
      </c>
      <c r="CR120" s="4">
        <v>9.3550000000000004</v>
      </c>
      <c r="CS120" s="2" t="s">
        <v>103</v>
      </c>
      <c r="CT120" s="2" t="s">
        <v>108</v>
      </c>
      <c r="CU120" s="2" t="s">
        <v>98</v>
      </c>
      <c r="CV120" s="2"/>
      <c r="CW120" s="2"/>
      <c r="CX120" s="2"/>
      <c r="CY120" s="2"/>
      <c r="CZ120" s="10"/>
      <c r="DJ120" s="2">
        <v>5.8040000000000003</v>
      </c>
      <c r="DK120" s="2" t="s">
        <v>33</v>
      </c>
      <c r="DL120" s="2" t="s">
        <v>40</v>
      </c>
      <c r="DM120" s="2" t="s">
        <v>62</v>
      </c>
      <c r="DS120" s="4">
        <v>3.89</v>
      </c>
      <c r="DT120" s="2" t="s">
        <v>108</v>
      </c>
      <c r="DU120" s="2" t="s">
        <v>108</v>
      </c>
      <c r="DV120" s="2" t="s">
        <v>108</v>
      </c>
      <c r="DW120" s="2">
        <v>9.6750000000000007</v>
      </c>
      <c r="DX120" s="2" t="s">
        <v>108</v>
      </c>
      <c r="DY120" s="2" t="s">
        <v>96</v>
      </c>
      <c r="DZ120" s="2" t="s">
        <v>138</v>
      </c>
      <c r="EA120" s="2"/>
      <c r="EB120" s="2"/>
      <c r="EC120" s="2"/>
      <c r="ED120" s="2"/>
      <c r="EE120" s="2"/>
      <c r="EF120" s="2"/>
      <c r="EG120" s="2"/>
      <c r="EH120" s="2"/>
      <c r="EI120" s="10"/>
      <c r="EJ120" s="2">
        <v>9.4990000000000006</v>
      </c>
      <c r="EK120" s="2" t="s">
        <v>96</v>
      </c>
      <c r="EL120" s="2" t="s">
        <v>147</v>
      </c>
      <c r="EM120" s="2" t="s">
        <v>105</v>
      </c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10"/>
      <c r="FA120" s="2"/>
      <c r="FB120" s="2"/>
      <c r="FC120" s="2"/>
      <c r="FD120" s="2"/>
      <c r="FE120" s="2"/>
      <c r="FF120" s="2"/>
      <c r="FG120" s="2"/>
      <c r="FH120" s="2"/>
      <c r="FI120" s="10"/>
      <c r="FJ120" s="2">
        <v>5.556</v>
      </c>
      <c r="FK120" s="2" t="s">
        <v>31</v>
      </c>
      <c r="FL120" s="2" t="s">
        <v>30</v>
      </c>
      <c r="FM120" s="2" t="s">
        <v>33</v>
      </c>
      <c r="FN120" s="2">
        <v>5.62</v>
      </c>
      <c r="FO120" s="2" t="s">
        <v>31</v>
      </c>
      <c r="FP120" s="2" t="s">
        <v>160</v>
      </c>
      <c r="FQ120" s="2" t="s">
        <v>31</v>
      </c>
      <c r="FR120" s="10"/>
      <c r="FS120" s="2">
        <v>10.076000000000001</v>
      </c>
      <c r="FT120" s="2" t="s">
        <v>198</v>
      </c>
      <c r="FU120" s="2" t="s">
        <v>170</v>
      </c>
      <c r="FV120" s="2" t="s">
        <v>169</v>
      </c>
      <c r="FW120" s="2"/>
      <c r="FX120" s="4">
        <v>9.4510000000000005</v>
      </c>
      <c r="FY120" s="2" t="s">
        <v>95</v>
      </c>
      <c r="FZ120" s="2" t="s">
        <v>105</v>
      </c>
      <c r="GA120" s="2" t="s">
        <v>96</v>
      </c>
      <c r="GB120" s="2"/>
      <c r="GC120" s="2"/>
      <c r="GD120" s="2"/>
      <c r="GE120" s="2"/>
      <c r="GF120" s="2"/>
      <c r="GG120" s="4"/>
      <c r="GH120" s="2"/>
      <c r="GI120" s="2"/>
      <c r="GJ120" s="2"/>
    </row>
    <row r="121" spans="1:193">
      <c r="A121" s="2"/>
      <c r="B121" s="2"/>
      <c r="C121" s="2" t="s">
        <v>8</v>
      </c>
      <c r="D121" s="2" t="s">
        <v>9</v>
      </c>
      <c r="E121" s="4">
        <v>27.02</v>
      </c>
      <c r="F121" s="2">
        <v>97</v>
      </c>
      <c r="G121" s="2">
        <v>91</v>
      </c>
      <c r="H121" s="2">
        <v>91</v>
      </c>
      <c r="I121" s="2"/>
      <c r="J121" s="2"/>
      <c r="K121" s="2"/>
      <c r="L121" s="2"/>
      <c r="M121" s="2">
        <f t="shared" ref="M121:M127" si="711">SUM(E121+I121)</f>
        <v>27.02</v>
      </c>
      <c r="N121" s="4">
        <v>0.49</v>
      </c>
      <c r="O121" s="7">
        <v>38</v>
      </c>
      <c r="P121" s="7">
        <v>27</v>
      </c>
      <c r="Q121" s="7">
        <v>25</v>
      </c>
      <c r="R121" s="7"/>
      <c r="S121" s="7"/>
      <c r="T121" s="7"/>
      <c r="U121" s="7"/>
      <c r="V121" s="7">
        <f t="shared" ref="V121:V127" si="712">SUM(N121+R121)</f>
        <v>0.49</v>
      </c>
      <c r="W121" s="4">
        <v>0.83</v>
      </c>
      <c r="X121" s="2">
        <v>93</v>
      </c>
      <c r="Y121" s="2">
        <v>86</v>
      </c>
      <c r="Z121" s="2">
        <v>72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>
        <f t="shared" ref="AK121:AK127" si="713">SUM(W121+AA121+AE121+AI121)</f>
        <v>0.83</v>
      </c>
      <c r="AL121" s="4"/>
      <c r="AM121" s="2"/>
      <c r="AN121" s="2"/>
      <c r="AO121" s="2"/>
      <c r="AP121" s="2"/>
      <c r="AQ121" s="2"/>
      <c r="AR121" s="2"/>
      <c r="AS121" s="2"/>
      <c r="AT121" s="2">
        <f t="shared" ref="AT121:AT127" si="714">SUM(AL121+AP121)</f>
        <v>0</v>
      </c>
      <c r="AU121" s="4">
        <v>8.5500000000000007</v>
      </c>
      <c r="AV121" s="2">
        <v>98</v>
      </c>
      <c r="AW121" s="2">
        <v>94</v>
      </c>
      <c r="AX121" s="2">
        <v>93</v>
      </c>
      <c r="AY121" s="2"/>
      <c r="AZ121" s="2"/>
      <c r="BA121" s="2"/>
      <c r="BB121" s="2"/>
      <c r="BC121" s="10">
        <f t="shared" ref="BC121:BC127" si="715">SUM(AU121+AY121)</f>
        <v>8.5500000000000007</v>
      </c>
      <c r="BD121" s="2">
        <v>9.98</v>
      </c>
      <c r="BE121" s="2">
        <v>98</v>
      </c>
      <c r="BF121" s="2">
        <v>93</v>
      </c>
      <c r="BG121" s="2">
        <v>91</v>
      </c>
      <c r="BL121">
        <f t="shared" ref="BL121:BL127" si="716">SUM(BD121+BH121)</f>
        <v>9.98</v>
      </c>
      <c r="BM121" s="2">
        <v>1.35</v>
      </c>
      <c r="BN121" s="2">
        <v>89</v>
      </c>
      <c r="BO121" s="2">
        <v>81</v>
      </c>
      <c r="BP121" s="2">
        <v>81</v>
      </c>
      <c r="BQ121" s="2">
        <f t="shared" ref="BQ121:BQ127" si="717">SUM(BM121)</f>
        <v>1.35</v>
      </c>
      <c r="BR121" s="6">
        <v>1.01</v>
      </c>
      <c r="BS121" s="1">
        <v>93</v>
      </c>
      <c r="BT121" s="1">
        <v>91</v>
      </c>
      <c r="BU121" s="1">
        <v>90</v>
      </c>
      <c r="CD121" s="9">
        <f t="shared" ref="CD121:CD127" si="718">SUM(BR121+BV121+BZ121)</f>
        <v>1.01</v>
      </c>
      <c r="CE121" s="1">
        <v>0.47</v>
      </c>
      <c r="CF121" s="1">
        <v>64</v>
      </c>
      <c r="CG121" s="1">
        <v>58</v>
      </c>
      <c r="CH121" s="1">
        <v>49</v>
      </c>
      <c r="CI121" s="1">
        <v>0.67</v>
      </c>
      <c r="CJ121" s="1">
        <v>95</v>
      </c>
      <c r="CK121" s="1">
        <v>94</v>
      </c>
      <c r="CL121" s="1">
        <v>91</v>
      </c>
      <c r="CQ121" s="1">
        <f t="shared" ref="CQ121:CQ127" si="719">SUM(CE121+CI121+CM121)</f>
        <v>1.1400000000000001</v>
      </c>
      <c r="CR121" s="4">
        <v>0.7</v>
      </c>
      <c r="CS121" s="2">
        <v>68</v>
      </c>
      <c r="CT121" s="2">
        <v>64</v>
      </c>
      <c r="CU121" s="2">
        <v>45</v>
      </c>
      <c r="CV121" s="2"/>
      <c r="CW121" s="2"/>
      <c r="CX121" s="2"/>
      <c r="CY121" s="2"/>
      <c r="CZ121" s="10">
        <f t="shared" ref="CZ121:CZ127" si="720">SUM(CR121+CV121)</f>
        <v>0.7</v>
      </c>
      <c r="DI121" s="9">
        <f t="shared" ref="DI121:DI127" si="721">SUM(DA121+DE121)</f>
        <v>0</v>
      </c>
      <c r="DJ121" s="2">
        <v>1.8</v>
      </c>
      <c r="DK121" s="2">
        <v>90</v>
      </c>
      <c r="DL121" s="2">
        <v>72</v>
      </c>
      <c r="DM121" s="2">
        <v>58</v>
      </c>
      <c r="DR121">
        <f t="shared" ref="DR121:DR127" si="722">SUM(DJ121+DN121)</f>
        <v>1.8</v>
      </c>
      <c r="DS121" s="4">
        <v>22</v>
      </c>
      <c r="DT121" s="2">
        <v>95</v>
      </c>
      <c r="DU121" s="2">
        <v>93</v>
      </c>
      <c r="DV121" s="2">
        <v>90</v>
      </c>
      <c r="DW121" s="2">
        <v>7.33</v>
      </c>
      <c r="DX121" s="2">
        <v>84</v>
      </c>
      <c r="DY121" s="2">
        <v>78</v>
      </c>
      <c r="DZ121" s="2">
        <v>74</v>
      </c>
      <c r="EA121" s="2"/>
      <c r="EB121" s="2"/>
      <c r="EC121" s="2"/>
      <c r="ED121" s="2"/>
      <c r="EE121" s="2"/>
      <c r="EF121" s="2"/>
      <c r="EG121" s="2"/>
      <c r="EH121" s="2"/>
      <c r="EI121" s="10">
        <f t="shared" ref="EI121:EI127" si="723">SUM(DS121+DW121+EA121+EE121)</f>
        <v>29.33</v>
      </c>
      <c r="EJ121" s="2">
        <v>1.01</v>
      </c>
      <c r="EK121" s="2">
        <v>97</v>
      </c>
      <c r="EL121" s="2">
        <v>97</v>
      </c>
      <c r="EM121" s="2">
        <v>96</v>
      </c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10">
        <f t="shared" ref="EZ121:EZ127" si="724">SUM(EJ121+EN121+ER121+EV121)</f>
        <v>1.01</v>
      </c>
      <c r="FA121" s="2"/>
      <c r="FB121" s="2"/>
      <c r="FC121" s="2"/>
      <c r="FD121" s="2"/>
      <c r="FE121" s="2"/>
      <c r="FF121" s="2"/>
      <c r="FG121" s="2"/>
      <c r="FH121" s="2"/>
      <c r="FI121" s="10">
        <f t="shared" ref="FI121:FI127" si="725">SUM(FA121+FE121)</f>
        <v>0</v>
      </c>
      <c r="FJ121" s="2">
        <v>0.93</v>
      </c>
      <c r="FK121" s="2">
        <v>90</v>
      </c>
      <c r="FL121" s="2">
        <v>87</v>
      </c>
      <c r="FM121" s="2">
        <v>76</v>
      </c>
      <c r="FN121" s="2">
        <v>0.67</v>
      </c>
      <c r="FO121" s="2">
        <v>68</v>
      </c>
      <c r="FP121" s="2">
        <v>62</v>
      </c>
      <c r="FQ121" s="2">
        <v>58</v>
      </c>
      <c r="FR121" s="10">
        <f t="shared" ref="FR121:FR127" si="726">SUM(FJ121+FN121)</f>
        <v>1.6</v>
      </c>
      <c r="FS121" s="2">
        <v>10.3</v>
      </c>
      <c r="FT121" s="2">
        <v>91</v>
      </c>
      <c r="FU121" s="2">
        <v>38</v>
      </c>
      <c r="FV121" s="2">
        <v>37</v>
      </c>
      <c r="FW121" s="2">
        <f t="shared" ref="FW121:FW127" si="727">SUM(FS121)</f>
        <v>10.3</v>
      </c>
      <c r="FX121" s="4">
        <v>1.83</v>
      </c>
      <c r="FY121" s="2">
        <v>93</v>
      </c>
      <c r="FZ121" s="2">
        <v>83</v>
      </c>
      <c r="GA121" s="2">
        <v>83</v>
      </c>
      <c r="GB121" s="2"/>
      <c r="GC121" s="2"/>
      <c r="GD121" s="2"/>
      <c r="GE121" s="2"/>
      <c r="GF121" s="2">
        <f t="shared" ref="GF121:GF127" si="728">SUM(FX121+GB121)</f>
        <v>1.83</v>
      </c>
      <c r="GG121" s="4"/>
      <c r="GH121" s="2"/>
      <c r="GI121" s="2"/>
      <c r="GJ121" s="2"/>
      <c r="GK121">
        <f t="shared" ref="GK121:GK127" si="729">SUM(GG121)</f>
        <v>0</v>
      </c>
    </row>
    <row r="122" spans="1:193">
      <c r="A122" s="2">
        <v>45</v>
      </c>
      <c r="B122" s="2">
        <v>29</v>
      </c>
      <c r="C122" s="2" t="s">
        <v>2</v>
      </c>
      <c r="D122" s="2" t="s">
        <v>3</v>
      </c>
      <c r="E122" s="4">
        <v>6</v>
      </c>
      <c r="F122" s="2">
        <v>16250</v>
      </c>
      <c r="G122" s="2">
        <v>16255</v>
      </c>
      <c r="H122" s="2">
        <v>16256</v>
      </c>
      <c r="I122" s="2"/>
      <c r="J122" s="2"/>
      <c r="K122" s="2"/>
      <c r="L122" s="2"/>
      <c r="M122" s="2"/>
      <c r="N122" s="4"/>
      <c r="O122" s="7"/>
      <c r="P122" s="7"/>
      <c r="Q122" s="7"/>
      <c r="R122" s="7"/>
      <c r="S122" s="7"/>
      <c r="T122" s="7"/>
      <c r="U122" s="7"/>
      <c r="V122" s="7"/>
      <c r="W122" s="4">
        <v>2</v>
      </c>
      <c r="X122" s="2">
        <v>15517</v>
      </c>
      <c r="Y122" s="2">
        <v>15721</v>
      </c>
      <c r="Z122" s="2">
        <v>15500</v>
      </c>
      <c r="AA122" s="2">
        <v>4</v>
      </c>
      <c r="AB122" s="2">
        <v>15515</v>
      </c>
      <c r="AC122" s="2">
        <v>15514</v>
      </c>
      <c r="AD122" s="2">
        <v>15663</v>
      </c>
      <c r="AE122" s="2"/>
      <c r="AF122" s="2"/>
      <c r="AG122" s="2"/>
      <c r="AH122" s="2"/>
      <c r="AI122" s="2"/>
      <c r="AJ122" s="2"/>
      <c r="AK122" s="2"/>
      <c r="AL122" s="4"/>
      <c r="AM122" s="2"/>
      <c r="AN122" s="2"/>
      <c r="AO122" s="2"/>
      <c r="AP122" s="2"/>
      <c r="AQ122" s="2"/>
      <c r="AR122" s="2"/>
      <c r="AS122" s="2"/>
      <c r="AT122" s="3"/>
      <c r="AU122" s="4">
        <v>7</v>
      </c>
      <c r="AV122" s="2">
        <v>56274</v>
      </c>
      <c r="AW122" s="2">
        <v>56372</v>
      </c>
      <c r="AX122" s="2">
        <v>56370</v>
      </c>
      <c r="AY122" s="2"/>
      <c r="AZ122" s="2"/>
      <c r="BA122" s="2"/>
      <c r="BB122" s="2"/>
      <c r="BC122" s="13"/>
      <c r="BD122" s="2">
        <v>11</v>
      </c>
      <c r="BE122" s="2">
        <v>62261</v>
      </c>
      <c r="BF122" s="2">
        <v>62432</v>
      </c>
      <c r="BG122" s="2">
        <v>62264</v>
      </c>
      <c r="BM122" s="2">
        <v>13</v>
      </c>
      <c r="BN122" s="2">
        <v>62311</v>
      </c>
      <c r="BO122" s="2">
        <v>62310</v>
      </c>
      <c r="BP122" s="2">
        <v>62361</v>
      </c>
      <c r="BQ122" s="2"/>
      <c r="BR122" s="6">
        <v>10</v>
      </c>
      <c r="BS122" s="1">
        <v>62563</v>
      </c>
      <c r="BT122" s="1">
        <v>62421</v>
      </c>
      <c r="BU122" s="1">
        <v>62562</v>
      </c>
      <c r="CE122" s="1">
        <v>8</v>
      </c>
      <c r="CF122" s="1">
        <v>62286</v>
      </c>
      <c r="CG122" s="1">
        <v>62283</v>
      </c>
      <c r="CH122" s="1">
        <v>62285</v>
      </c>
      <c r="CR122" s="4">
        <v>9</v>
      </c>
      <c r="CS122" s="2">
        <v>62244</v>
      </c>
      <c r="CT122" s="2">
        <v>62286</v>
      </c>
      <c r="CU122" s="2">
        <v>62283</v>
      </c>
      <c r="CV122" s="2"/>
      <c r="CW122" s="2"/>
      <c r="CX122" s="2"/>
      <c r="CY122" s="2"/>
      <c r="CZ122" s="10"/>
      <c r="DA122" s="1">
        <v>20</v>
      </c>
      <c r="DB122" s="1">
        <v>62408</v>
      </c>
      <c r="DC122" s="1">
        <v>62407</v>
      </c>
      <c r="DD122" s="1">
        <v>62314</v>
      </c>
      <c r="DE122" s="1">
        <v>23</v>
      </c>
      <c r="DF122" s="1">
        <v>62408</v>
      </c>
      <c r="DG122" s="1">
        <v>62520</v>
      </c>
      <c r="DH122" s="1">
        <v>62245</v>
      </c>
      <c r="DJ122" s="2"/>
      <c r="DK122" s="2"/>
      <c r="DL122" s="2"/>
      <c r="DM122" s="2"/>
      <c r="DS122" s="4">
        <v>12</v>
      </c>
      <c r="DT122" s="2">
        <v>62441</v>
      </c>
      <c r="DU122" s="2">
        <v>62179</v>
      </c>
      <c r="DV122" s="2">
        <v>51747</v>
      </c>
      <c r="DW122" s="2">
        <v>18</v>
      </c>
      <c r="DX122" s="2">
        <v>62439</v>
      </c>
      <c r="DY122" s="2">
        <v>62441</v>
      </c>
      <c r="DZ122" s="2">
        <v>62438</v>
      </c>
      <c r="EA122" s="2"/>
      <c r="EB122" s="2"/>
      <c r="EC122" s="2"/>
      <c r="ED122" s="2"/>
      <c r="EE122" s="2"/>
      <c r="EF122" s="2"/>
      <c r="EG122" s="2"/>
      <c r="EH122" s="2"/>
      <c r="EI122" s="10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10"/>
      <c r="FA122" s="2">
        <v>16</v>
      </c>
      <c r="FB122" s="2">
        <v>62470</v>
      </c>
      <c r="FC122" s="2">
        <v>62291</v>
      </c>
      <c r="FD122" s="2">
        <v>62469</v>
      </c>
      <c r="FE122" s="2"/>
      <c r="FF122" s="2"/>
      <c r="FG122" s="2"/>
      <c r="FH122" s="2"/>
      <c r="FI122" s="10"/>
      <c r="FJ122" s="2"/>
      <c r="FK122" s="2"/>
      <c r="FL122" s="2"/>
      <c r="FM122" s="2"/>
      <c r="FN122" s="2"/>
      <c r="FO122" s="2"/>
      <c r="FP122" s="2"/>
      <c r="FQ122" s="2"/>
      <c r="FR122" s="10"/>
      <c r="FS122" s="2">
        <v>21</v>
      </c>
      <c r="FT122" s="2">
        <v>76518</v>
      </c>
      <c r="FU122" s="2">
        <v>34376</v>
      </c>
      <c r="FV122" s="2">
        <v>23597</v>
      </c>
      <c r="FW122" s="2"/>
      <c r="FX122" s="4">
        <v>15</v>
      </c>
      <c r="FY122" s="2">
        <v>62421</v>
      </c>
      <c r="FZ122" s="2">
        <v>62563</v>
      </c>
      <c r="GA122" s="2">
        <v>62415</v>
      </c>
      <c r="GB122" s="2"/>
      <c r="GC122" s="2"/>
      <c r="GD122" s="2"/>
      <c r="GE122" s="2"/>
      <c r="GF122" s="2"/>
      <c r="GG122" s="4"/>
      <c r="GH122" s="2"/>
      <c r="GI122" s="2"/>
      <c r="GJ122" s="2"/>
    </row>
    <row r="123" spans="1:193">
      <c r="A123" s="2"/>
      <c r="B123" s="2"/>
      <c r="C123" s="2" t="s">
        <v>4</v>
      </c>
      <c r="D123" s="2" t="s">
        <v>5</v>
      </c>
      <c r="E123" s="4">
        <v>7.4950000000000001</v>
      </c>
      <c r="F123" s="2" t="s">
        <v>0</v>
      </c>
      <c r="G123" s="2" t="s">
        <v>1</v>
      </c>
      <c r="H123" s="2" t="s">
        <v>0</v>
      </c>
      <c r="I123" s="2"/>
      <c r="J123" s="2"/>
      <c r="K123" s="2"/>
      <c r="L123" s="2"/>
      <c r="M123" s="2"/>
      <c r="N123" s="4"/>
      <c r="O123" s="7"/>
      <c r="P123" s="7"/>
      <c r="Q123" s="7"/>
      <c r="R123" s="7"/>
      <c r="S123" s="7"/>
      <c r="T123" s="7"/>
      <c r="U123" s="7"/>
      <c r="V123" s="7"/>
      <c r="W123" s="4">
        <v>5.3470000000000004</v>
      </c>
      <c r="X123" s="2" t="s">
        <v>28</v>
      </c>
      <c r="Y123" s="2" t="s">
        <v>25</v>
      </c>
      <c r="Z123" s="2" t="s">
        <v>24</v>
      </c>
      <c r="AA123" s="2">
        <v>5.8040000000000003</v>
      </c>
      <c r="AB123" s="2" t="s">
        <v>28</v>
      </c>
      <c r="AC123" s="2" t="s">
        <v>40</v>
      </c>
      <c r="AD123" s="2" t="s">
        <v>53</v>
      </c>
      <c r="AE123" s="2"/>
      <c r="AF123" s="2"/>
      <c r="AG123" s="2"/>
      <c r="AH123" s="2"/>
      <c r="AI123" s="2"/>
      <c r="AJ123" s="2"/>
      <c r="AK123" s="2"/>
      <c r="AL123" s="4"/>
      <c r="AM123" s="2"/>
      <c r="AN123" s="2"/>
      <c r="AO123" s="2"/>
      <c r="AP123" s="2"/>
      <c r="AQ123" s="2"/>
      <c r="AR123" s="2"/>
      <c r="AS123" s="2"/>
      <c r="AT123" s="2"/>
      <c r="AU123" s="4">
        <v>7.968</v>
      </c>
      <c r="AV123" s="2" t="s">
        <v>66</v>
      </c>
      <c r="AW123" s="2" t="s">
        <v>65</v>
      </c>
      <c r="AX123" s="2" t="s">
        <v>65</v>
      </c>
      <c r="AY123" s="2"/>
      <c r="AZ123" s="2"/>
      <c r="BA123" s="2"/>
      <c r="BB123" s="2"/>
      <c r="BC123" s="10"/>
      <c r="BD123" s="2">
        <v>9.0500000000000007</v>
      </c>
      <c r="BE123" s="2" t="s">
        <v>75</v>
      </c>
      <c r="BF123" s="2" t="s">
        <v>74</v>
      </c>
      <c r="BG123" s="2" t="s">
        <v>75</v>
      </c>
      <c r="BM123" s="2">
        <v>9.2910000000000004</v>
      </c>
      <c r="BN123" s="2" t="s">
        <v>85</v>
      </c>
      <c r="BO123" s="2" t="s">
        <v>85</v>
      </c>
      <c r="BP123" s="2" t="s">
        <v>86</v>
      </c>
      <c r="BQ123" s="2"/>
      <c r="BR123" s="6">
        <v>8.7539999999999996</v>
      </c>
      <c r="BS123" s="1" t="s">
        <v>94</v>
      </c>
      <c r="BT123" s="1" t="s">
        <v>95</v>
      </c>
      <c r="BU123" s="1" t="s">
        <v>94</v>
      </c>
      <c r="CE123" s="1">
        <v>8.4329999999999998</v>
      </c>
      <c r="CF123" s="1" t="s">
        <v>100</v>
      </c>
      <c r="CG123" s="1" t="s">
        <v>100</v>
      </c>
      <c r="CH123" s="1" t="s">
        <v>100</v>
      </c>
      <c r="CR123" s="4">
        <v>8.69</v>
      </c>
      <c r="CS123" s="2" t="s">
        <v>103</v>
      </c>
      <c r="CT123" s="2" t="s">
        <v>100</v>
      </c>
      <c r="CU123" s="2" t="s">
        <v>100</v>
      </c>
      <c r="CV123" s="2"/>
      <c r="CW123" s="2"/>
      <c r="CX123" s="2"/>
      <c r="CY123" s="2"/>
      <c r="CZ123" s="10"/>
      <c r="DA123" s="1">
        <v>9.7479999999999993</v>
      </c>
      <c r="DB123" s="1" t="s">
        <v>111</v>
      </c>
      <c r="DC123" s="1" t="s">
        <v>111</v>
      </c>
      <c r="DD123" s="1" t="s">
        <v>110</v>
      </c>
      <c r="DE123" s="1">
        <v>10.397</v>
      </c>
      <c r="DF123" s="1" t="s">
        <v>111</v>
      </c>
      <c r="DG123" s="1" t="s">
        <v>116</v>
      </c>
      <c r="DH123" s="1" t="s">
        <v>112</v>
      </c>
      <c r="DJ123" s="2"/>
      <c r="DK123" s="2"/>
      <c r="DL123" s="2"/>
      <c r="DM123" s="2"/>
      <c r="DS123" s="4">
        <v>9.2270000000000003</v>
      </c>
      <c r="DT123" s="2" t="s">
        <v>108</v>
      </c>
      <c r="DU123" s="2" t="s">
        <v>137</v>
      </c>
      <c r="DV123" s="2" t="s">
        <v>136</v>
      </c>
      <c r="DW123" s="2">
        <v>9.6270000000000007</v>
      </c>
      <c r="DX123" s="2" t="s">
        <v>108</v>
      </c>
      <c r="DY123" s="2" t="s">
        <v>108</v>
      </c>
      <c r="DZ123" s="2" t="s">
        <v>108</v>
      </c>
      <c r="EA123" s="2"/>
      <c r="EB123" s="2"/>
      <c r="EC123" s="2"/>
      <c r="ED123" s="2"/>
      <c r="EE123" s="2"/>
      <c r="EF123" s="2"/>
      <c r="EG123" s="2"/>
      <c r="EH123" s="2"/>
      <c r="EI123" s="10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10"/>
      <c r="FA123" s="2">
        <v>9.4990000000000006</v>
      </c>
      <c r="FB123" s="2" t="s">
        <v>147</v>
      </c>
      <c r="FC123" s="2" t="s">
        <v>147</v>
      </c>
      <c r="FD123" s="2" t="s">
        <v>147</v>
      </c>
      <c r="FE123" s="2"/>
      <c r="FF123" s="2"/>
      <c r="FG123" s="2"/>
      <c r="FH123" s="2"/>
      <c r="FI123" s="10"/>
      <c r="FJ123" s="2"/>
      <c r="FK123" s="2"/>
      <c r="FL123" s="2"/>
      <c r="FM123" s="2"/>
      <c r="FN123" s="2"/>
      <c r="FO123" s="2"/>
      <c r="FP123" s="2"/>
      <c r="FQ123" s="2"/>
      <c r="FR123" s="10"/>
      <c r="FS123" s="2">
        <v>10.076000000000001</v>
      </c>
      <c r="FT123" s="2" t="s">
        <v>198</v>
      </c>
      <c r="FU123" s="2" t="s">
        <v>169</v>
      </c>
      <c r="FV123" s="2" t="s">
        <v>168</v>
      </c>
      <c r="FW123" s="2"/>
      <c r="FX123" s="4">
        <v>9.4510000000000005</v>
      </c>
      <c r="FY123" s="2" t="s">
        <v>95</v>
      </c>
      <c r="FZ123" s="2" t="s">
        <v>94</v>
      </c>
      <c r="GA123" s="2" t="s">
        <v>104</v>
      </c>
      <c r="GB123" s="2"/>
      <c r="GC123" s="2"/>
      <c r="GD123" s="2"/>
      <c r="GE123" s="2"/>
      <c r="GF123" s="2"/>
      <c r="GG123" s="4"/>
      <c r="GH123" s="2"/>
      <c r="GI123" s="2"/>
      <c r="GJ123" s="2"/>
    </row>
    <row r="124" spans="1:193">
      <c r="A124" s="2"/>
      <c r="B124" s="2"/>
      <c r="C124" s="2" t="s">
        <v>8</v>
      </c>
      <c r="D124" s="2" t="s">
        <v>9</v>
      </c>
      <c r="E124" s="4">
        <v>21.13</v>
      </c>
      <c r="F124" s="2">
        <v>96</v>
      </c>
      <c r="G124" s="2">
        <v>91</v>
      </c>
      <c r="H124" s="2">
        <v>90</v>
      </c>
      <c r="I124" s="2"/>
      <c r="J124" s="2"/>
      <c r="K124" s="2"/>
      <c r="L124" s="2"/>
      <c r="M124" s="2">
        <f t="shared" ref="M124:M127" si="730">SUM(E124+I124)</f>
        <v>21.13</v>
      </c>
      <c r="N124" s="4"/>
      <c r="O124" s="7"/>
      <c r="P124" s="7"/>
      <c r="Q124" s="7"/>
      <c r="R124" s="7"/>
      <c r="S124" s="7"/>
      <c r="T124" s="7"/>
      <c r="U124" s="7"/>
      <c r="V124" s="7">
        <f t="shared" ref="V124:V127" si="731">SUM(N124+R124)</f>
        <v>0</v>
      </c>
      <c r="W124" s="4">
        <v>1.21</v>
      </c>
      <c r="X124" s="2">
        <v>93</v>
      </c>
      <c r="Y124" s="2">
        <v>93</v>
      </c>
      <c r="Z124" s="2">
        <v>90</v>
      </c>
      <c r="AA124" s="2">
        <v>1.54</v>
      </c>
      <c r="AB124" s="2">
        <v>70</v>
      </c>
      <c r="AC124" s="2">
        <v>70</v>
      </c>
      <c r="AD124" s="2">
        <v>62</v>
      </c>
      <c r="AE124" s="2"/>
      <c r="AF124" s="2"/>
      <c r="AG124" s="2"/>
      <c r="AH124" s="2"/>
      <c r="AI124" s="2"/>
      <c r="AJ124" s="2"/>
      <c r="AK124" s="2">
        <f t="shared" ref="AK124:AK127" si="732">SUM(W124+AA124+AE124+AI124)</f>
        <v>2.75</v>
      </c>
      <c r="AL124" s="4"/>
      <c r="AM124" s="2"/>
      <c r="AN124" s="2"/>
      <c r="AO124" s="2"/>
      <c r="AP124" s="2"/>
      <c r="AQ124" s="2"/>
      <c r="AR124" s="2"/>
      <c r="AS124" s="2"/>
      <c r="AT124" s="2">
        <f t="shared" ref="AT124:AT127" si="733">SUM(AL124+AP124)</f>
        <v>0</v>
      </c>
      <c r="AU124" s="4">
        <v>6.73</v>
      </c>
      <c r="AV124" s="2">
        <v>97</v>
      </c>
      <c r="AW124" s="2">
        <v>97</v>
      </c>
      <c r="AX124" s="2">
        <v>96</v>
      </c>
      <c r="AY124" s="2"/>
      <c r="AZ124" s="2"/>
      <c r="BA124" s="2"/>
      <c r="BB124" s="2"/>
      <c r="BC124" s="10">
        <f t="shared" ref="BC124:BC127" si="734">SUM(AU124+AY124)</f>
        <v>6.73</v>
      </c>
      <c r="BD124" s="2">
        <v>9.39</v>
      </c>
      <c r="BE124" s="2">
        <v>98</v>
      </c>
      <c r="BF124" s="2">
        <v>89</v>
      </c>
      <c r="BG124" s="2">
        <v>86</v>
      </c>
      <c r="BL124">
        <f t="shared" ref="BL124:BL127" si="735">SUM(BD124+BH124)</f>
        <v>9.39</v>
      </c>
      <c r="BM124" s="2">
        <v>1.69</v>
      </c>
      <c r="BN124" s="2">
        <v>95</v>
      </c>
      <c r="BO124" s="2">
        <v>83</v>
      </c>
      <c r="BP124" s="2">
        <v>76</v>
      </c>
      <c r="BQ124" s="2">
        <f t="shared" ref="BQ124:BQ127" si="736">SUM(BM124)</f>
        <v>1.69</v>
      </c>
      <c r="BR124" s="6">
        <v>2.3199999999999998</v>
      </c>
      <c r="BS124" s="1">
        <v>97</v>
      </c>
      <c r="BT124" s="1">
        <v>93</v>
      </c>
      <c r="BU124" s="1">
        <v>91</v>
      </c>
      <c r="CD124" s="9">
        <f t="shared" ref="CD124:CD127" si="737">SUM(BR124+BV124+BZ124)</f>
        <v>2.3199999999999998</v>
      </c>
      <c r="CE124" s="1">
        <v>1.53</v>
      </c>
      <c r="CF124" s="1">
        <v>97</v>
      </c>
      <c r="CG124" s="1">
        <v>96</v>
      </c>
      <c r="CH124" s="1">
        <v>95</v>
      </c>
      <c r="CQ124" s="1">
        <f t="shared" ref="CQ124:CQ127" si="738">SUM(CE124+CI124+CM124)</f>
        <v>1.53</v>
      </c>
      <c r="CR124" s="4">
        <v>1.5</v>
      </c>
      <c r="CS124" s="2">
        <v>98</v>
      </c>
      <c r="CT124" s="2">
        <v>95</v>
      </c>
      <c r="CU124" s="2">
        <v>94</v>
      </c>
      <c r="CV124" s="2"/>
      <c r="CW124" s="2"/>
      <c r="CX124" s="2"/>
      <c r="CY124" s="2"/>
      <c r="CZ124" s="10">
        <f t="shared" ref="CZ124:CZ127" si="739">SUM(CR124+CV124)</f>
        <v>1.5</v>
      </c>
      <c r="DA124" s="1">
        <v>1.25</v>
      </c>
      <c r="DB124" s="1">
        <v>95</v>
      </c>
      <c r="DC124" s="1">
        <v>91</v>
      </c>
      <c r="DD124" s="1">
        <v>70</v>
      </c>
      <c r="DE124" s="1">
        <v>1.26</v>
      </c>
      <c r="DF124" s="1">
        <v>91</v>
      </c>
      <c r="DG124" s="1">
        <v>55</v>
      </c>
      <c r="DH124" s="1">
        <v>49</v>
      </c>
      <c r="DI124" s="9">
        <f t="shared" ref="DI124:DI127" si="740">SUM(DA124+DE124)</f>
        <v>2.5099999999999998</v>
      </c>
      <c r="DJ124" s="2"/>
      <c r="DK124" s="2"/>
      <c r="DL124" s="2"/>
      <c r="DM124" s="2"/>
      <c r="DR124">
        <f t="shared" ref="DR124:DR127" si="741">SUM(DJ124+DN124)</f>
        <v>0</v>
      </c>
      <c r="DS124" s="4">
        <v>0.52</v>
      </c>
      <c r="DT124" s="2">
        <v>76</v>
      </c>
      <c r="DU124" s="2">
        <v>64</v>
      </c>
      <c r="DV124" s="2">
        <v>59</v>
      </c>
      <c r="DW124" s="2">
        <v>2.69</v>
      </c>
      <c r="DX124" s="2">
        <v>93</v>
      </c>
      <c r="DY124" s="2">
        <v>93</v>
      </c>
      <c r="DZ124" s="2">
        <v>91</v>
      </c>
      <c r="EA124" s="2"/>
      <c r="EB124" s="2"/>
      <c r="EC124" s="2"/>
      <c r="ED124" s="2"/>
      <c r="EE124" s="2"/>
      <c r="EF124" s="2"/>
      <c r="EG124" s="2"/>
      <c r="EH124" s="2"/>
      <c r="EI124" s="10">
        <f t="shared" ref="EI124:EI127" si="742">SUM(DS124+DW124+EA124+EE124)</f>
        <v>3.21</v>
      </c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10">
        <f t="shared" ref="EZ124:EZ127" si="743">SUM(EJ124+EN124+ER124+EV124)</f>
        <v>0</v>
      </c>
      <c r="FA124" s="2">
        <v>2.21</v>
      </c>
      <c r="FB124" s="2">
        <v>98</v>
      </c>
      <c r="FC124" s="2">
        <v>93</v>
      </c>
      <c r="FD124" s="2">
        <v>92</v>
      </c>
      <c r="FE124" s="2"/>
      <c r="FF124" s="2"/>
      <c r="FG124" s="2"/>
      <c r="FH124" s="2"/>
      <c r="FI124" s="10">
        <f t="shared" ref="FI124:FI127" si="744">SUM(FA124+FE124)</f>
        <v>2.21</v>
      </c>
      <c r="FJ124" s="2"/>
      <c r="FK124" s="2"/>
      <c r="FL124" s="2"/>
      <c r="FM124" s="2"/>
      <c r="FN124" s="2"/>
      <c r="FO124" s="2"/>
      <c r="FP124" s="2"/>
      <c r="FQ124" s="2"/>
      <c r="FR124" s="10">
        <f t="shared" ref="FR124:FR127" si="745">SUM(FJ124+FN124)</f>
        <v>0</v>
      </c>
      <c r="FS124" s="2">
        <v>5.74</v>
      </c>
      <c r="FT124" s="2">
        <v>72</v>
      </c>
      <c r="FU124" s="2">
        <v>43</v>
      </c>
      <c r="FV124" s="2">
        <v>35</v>
      </c>
      <c r="FW124" s="2">
        <f t="shared" ref="FW124:FW127" si="746">SUM(FS124)</f>
        <v>5.74</v>
      </c>
      <c r="FX124" s="4">
        <v>0.68</v>
      </c>
      <c r="FY124" s="2">
        <v>97</v>
      </c>
      <c r="FZ124" s="2">
        <v>94</v>
      </c>
      <c r="GA124" s="2">
        <v>93</v>
      </c>
      <c r="GB124" s="2"/>
      <c r="GC124" s="2"/>
      <c r="GD124" s="2"/>
      <c r="GE124" s="2"/>
      <c r="GF124" s="2">
        <f t="shared" ref="GF124:GF127" si="747">SUM(FX124+GB124)</f>
        <v>0.68</v>
      </c>
      <c r="GG124" s="4"/>
      <c r="GH124" s="2"/>
      <c r="GI124" s="2"/>
      <c r="GJ124" s="2"/>
      <c r="GK124">
        <f t="shared" ref="GK124:GK127" si="748">SUM(GG124)</f>
        <v>0</v>
      </c>
    </row>
    <row r="125" spans="1:193">
      <c r="A125" s="2">
        <v>46</v>
      </c>
      <c r="B125" s="2">
        <v>37</v>
      </c>
      <c r="C125" s="2" t="s">
        <v>2</v>
      </c>
      <c r="D125" s="2" t="s">
        <v>3</v>
      </c>
      <c r="E125" s="4">
        <v>11</v>
      </c>
      <c r="F125" s="2">
        <v>16250</v>
      </c>
      <c r="G125" s="2">
        <v>16256</v>
      </c>
      <c r="H125" s="2">
        <v>16258</v>
      </c>
      <c r="I125" s="2"/>
      <c r="J125" s="2"/>
      <c r="K125" s="2"/>
      <c r="L125" s="2"/>
      <c r="M125" s="2"/>
      <c r="N125" s="4"/>
      <c r="O125" s="7"/>
      <c r="P125" s="7"/>
      <c r="Q125" s="7"/>
      <c r="R125" s="7"/>
      <c r="S125" s="7"/>
      <c r="T125" s="7"/>
      <c r="U125" s="7"/>
      <c r="V125" s="7"/>
      <c r="W125" s="4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4">
        <v>4</v>
      </c>
      <c r="AM125" s="2">
        <v>15500</v>
      </c>
      <c r="AN125" s="2">
        <v>15721</v>
      </c>
      <c r="AO125" s="2">
        <v>15517</v>
      </c>
      <c r="AP125" s="2">
        <v>5</v>
      </c>
      <c r="AQ125" s="2">
        <v>15500</v>
      </c>
      <c r="AR125" s="2">
        <v>15705</v>
      </c>
      <c r="AS125" s="2">
        <v>15707</v>
      </c>
      <c r="AT125" s="3"/>
      <c r="AU125" s="4">
        <v>12</v>
      </c>
      <c r="AV125" s="2">
        <v>56274</v>
      </c>
      <c r="AW125" s="2">
        <v>56372</v>
      </c>
      <c r="AX125" s="2">
        <v>56370</v>
      </c>
      <c r="AY125" s="2"/>
      <c r="AZ125" s="2"/>
      <c r="BA125" s="2"/>
      <c r="BB125" s="2"/>
      <c r="BC125" s="13"/>
      <c r="BD125" s="2">
        <v>16</v>
      </c>
      <c r="BE125" s="2">
        <v>62261</v>
      </c>
      <c r="BF125" s="2">
        <v>62432</v>
      </c>
      <c r="BG125" s="2">
        <v>62431</v>
      </c>
      <c r="BH125" s="6">
        <v>26</v>
      </c>
      <c r="BI125" s="1">
        <v>74749</v>
      </c>
      <c r="BJ125" s="1">
        <v>74751</v>
      </c>
      <c r="BK125" s="1">
        <v>15603</v>
      </c>
      <c r="BM125" s="2">
        <v>17</v>
      </c>
      <c r="BN125" s="2">
        <v>62311</v>
      </c>
      <c r="BO125" s="2">
        <v>62309</v>
      </c>
      <c r="BP125" s="2">
        <v>15481</v>
      </c>
      <c r="BQ125" s="2"/>
      <c r="BR125" s="6">
        <v>15</v>
      </c>
      <c r="BS125" s="1">
        <v>62563</v>
      </c>
      <c r="BT125" s="1">
        <v>62562</v>
      </c>
      <c r="BU125" s="1">
        <v>62421</v>
      </c>
      <c r="CI125" s="1">
        <v>13</v>
      </c>
      <c r="CJ125" s="1">
        <v>62283</v>
      </c>
      <c r="CK125" s="1">
        <v>62244</v>
      </c>
      <c r="CL125" s="1">
        <v>62285</v>
      </c>
      <c r="CR125" s="4">
        <v>14</v>
      </c>
      <c r="CS125" s="2">
        <v>62244</v>
      </c>
      <c r="CT125" s="2">
        <v>62246</v>
      </c>
      <c r="CU125" s="2">
        <v>62245</v>
      </c>
      <c r="CV125" s="2"/>
      <c r="CW125" s="2"/>
      <c r="CX125" s="2"/>
      <c r="CY125" s="2"/>
      <c r="CZ125" s="10"/>
      <c r="DA125" s="1">
        <v>24</v>
      </c>
      <c r="DB125" s="1">
        <v>62408</v>
      </c>
      <c r="DC125" s="1">
        <v>62407</v>
      </c>
      <c r="DD125" s="1">
        <v>62441</v>
      </c>
      <c r="DE125" s="1">
        <v>27</v>
      </c>
      <c r="DF125" s="1">
        <v>62408</v>
      </c>
      <c r="DG125" s="1">
        <v>62286</v>
      </c>
      <c r="DH125" s="1">
        <v>62438</v>
      </c>
      <c r="DJ125" s="2">
        <v>6</v>
      </c>
      <c r="DK125" s="2">
        <v>15686</v>
      </c>
      <c r="DL125" s="2">
        <v>15533</v>
      </c>
      <c r="DM125" s="2">
        <v>15569</v>
      </c>
      <c r="DS125" s="4">
        <v>22</v>
      </c>
      <c r="DT125" s="2">
        <v>62439</v>
      </c>
      <c r="DU125" s="2">
        <v>62441</v>
      </c>
      <c r="DV125" s="2">
        <v>62440</v>
      </c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10"/>
      <c r="EJ125" s="2">
        <v>23</v>
      </c>
      <c r="EK125" s="2">
        <v>62528</v>
      </c>
      <c r="EL125" s="2">
        <v>62379</v>
      </c>
      <c r="EM125" s="2">
        <v>62438</v>
      </c>
      <c r="EN125" s="2">
        <v>28</v>
      </c>
      <c r="EO125" s="2">
        <v>62525</v>
      </c>
      <c r="EP125" s="2">
        <v>76471</v>
      </c>
      <c r="EQ125" s="2">
        <v>62471</v>
      </c>
      <c r="ER125" s="2"/>
      <c r="ES125" s="2"/>
      <c r="ET125" s="2"/>
      <c r="EU125" s="2"/>
      <c r="EV125" s="2"/>
      <c r="EW125" s="2"/>
      <c r="EX125" s="2"/>
      <c r="EY125" s="2"/>
      <c r="EZ125" s="10"/>
      <c r="FA125" s="2">
        <v>20</v>
      </c>
      <c r="FB125" s="2">
        <v>62470</v>
      </c>
      <c r="FC125" s="2">
        <v>62525</v>
      </c>
      <c r="FD125" s="2">
        <v>62471</v>
      </c>
      <c r="FE125" s="2"/>
      <c r="FF125" s="2"/>
      <c r="FG125" s="2"/>
      <c r="FH125" s="2"/>
      <c r="FI125" s="10"/>
      <c r="FJ125" s="2"/>
      <c r="FK125" s="2"/>
      <c r="FL125" s="2"/>
      <c r="FM125" s="2"/>
      <c r="FN125" s="2"/>
      <c r="FO125" s="2"/>
      <c r="FP125" s="2"/>
      <c r="FQ125" s="2"/>
      <c r="FR125" s="10"/>
      <c r="FS125" s="2">
        <v>25</v>
      </c>
      <c r="FT125" s="2">
        <v>76518</v>
      </c>
      <c r="FU125" s="2">
        <v>16663</v>
      </c>
      <c r="FV125" s="2">
        <v>10101</v>
      </c>
      <c r="FW125" s="2"/>
      <c r="FX125" s="4">
        <v>19</v>
      </c>
      <c r="FY125" s="2">
        <v>62421</v>
      </c>
      <c r="FZ125" s="2">
        <v>62244</v>
      </c>
      <c r="GA125" s="2">
        <v>62441</v>
      </c>
      <c r="GB125" s="2"/>
      <c r="GC125" s="2"/>
      <c r="GD125" s="2"/>
      <c r="GE125" s="2"/>
      <c r="GF125" s="2"/>
      <c r="GG125" s="4"/>
      <c r="GH125" s="2"/>
      <c r="GI125" s="2"/>
      <c r="GJ125" s="2"/>
    </row>
    <row r="126" spans="1:193">
      <c r="A126" s="2"/>
      <c r="B126" s="2"/>
      <c r="C126" s="2" t="s">
        <v>4</v>
      </c>
      <c r="D126" s="2" t="s">
        <v>5</v>
      </c>
      <c r="E126" s="4">
        <v>7.4950000000000001</v>
      </c>
      <c r="F126" s="2" t="s">
        <v>0</v>
      </c>
      <c r="G126" s="2" t="s">
        <v>0</v>
      </c>
      <c r="H126" s="2" t="s">
        <v>1</v>
      </c>
      <c r="I126" s="2"/>
      <c r="J126" s="2"/>
      <c r="K126" s="2"/>
      <c r="L126" s="2"/>
      <c r="M126" s="2"/>
      <c r="N126" s="4"/>
      <c r="O126" s="7"/>
      <c r="P126" s="7"/>
      <c r="Q126" s="7"/>
      <c r="R126" s="7"/>
      <c r="S126" s="7"/>
      <c r="T126" s="7"/>
      <c r="U126" s="7"/>
      <c r="V126" s="7"/>
      <c r="W126" s="4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4">
        <v>5.2750000000000004</v>
      </c>
      <c r="AM126" s="2" t="s">
        <v>24</v>
      </c>
      <c r="AN126" s="2" t="s">
        <v>25</v>
      </c>
      <c r="AO126" s="2" t="s">
        <v>28</v>
      </c>
      <c r="AP126" s="2">
        <v>5.3390000000000004</v>
      </c>
      <c r="AQ126" s="2" t="s">
        <v>24</v>
      </c>
      <c r="AR126" s="2" t="s">
        <v>49</v>
      </c>
      <c r="AS126" s="2" t="s">
        <v>19</v>
      </c>
      <c r="AT126" s="2"/>
      <c r="AU126" s="4">
        <v>7.968</v>
      </c>
      <c r="AV126" s="2" t="s">
        <v>66</v>
      </c>
      <c r="AW126" s="2" t="s">
        <v>65</v>
      </c>
      <c r="AX126" s="2" t="s">
        <v>65</v>
      </c>
      <c r="AY126" s="2"/>
      <c r="AZ126" s="2"/>
      <c r="BA126" s="2"/>
      <c r="BB126" s="2"/>
      <c r="BC126" s="10"/>
      <c r="BD126" s="2">
        <v>9.0500000000000007</v>
      </c>
      <c r="BE126" s="2" t="s">
        <v>75</v>
      </c>
      <c r="BF126" s="2" t="s">
        <v>74</v>
      </c>
      <c r="BG126" s="2" t="s">
        <v>74</v>
      </c>
      <c r="BH126" s="6">
        <v>10.164</v>
      </c>
      <c r="BI126" s="1" t="s">
        <v>89</v>
      </c>
      <c r="BJ126" s="1" t="s">
        <v>89</v>
      </c>
      <c r="BK126" s="1" t="s">
        <v>93</v>
      </c>
      <c r="BM126" s="2">
        <v>9.2910000000000004</v>
      </c>
      <c r="BN126" s="2" t="s">
        <v>85</v>
      </c>
      <c r="BO126" s="2" t="s">
        <v>85</v>
      </c>
      <c r="BP126" s="2" t="s">
        <v>34</v>
      </c>
      <c r="BQ126" s="2"/>
      <c r="BR126" s="6">
        <v>8.7539999999999996</v>
      </c>
      <c r="BS126" s="1" t="s">
        <v>94</v>
      </c>
      <c r="BT126" s="1" t="s">
        <v>94</v>
      </c>
      <c r="BU126" s="1" t="s">
        <v>95</v>
      </c>
      <c r="CI126" s="1">
        <v>8.4329999999999998</v>
      </c>
      <c r="CJ126" s="1" t="s">
        <v>100</v>
      </c>
      <c r="CK126" s="1" t="s">
        <v>103</v>
      </c>
      <c r="CL126" s="1" t="s">
        <v>100</v>
      </c>
      <c r="CR126" s="4">
        <v>8.69</v>
      </c>
      <c r="CS126" s="2" t="s">
        <v>103</v>
      </c>
      <c r="CT126" s="2" t="s">
        <v>103</v>
      </c>
      <c r="CU126" s="2" t="s">
        <v>103</v>
      </c>
      <c r="CV126" s="2"/>
      <c r="CW126" s="2"/>
      <c r="CX126" s="2"/>
      <c r="CY126" s="2"/>
      <c r="CZ126" s="10"/>
      <c r="DA126" s="1">
        <v>9.7479999999999993</v>
      </c>
      <c r="DB126" s="1" t="s">
        <v>111</v>
      </c>
      <c r="DC126" s="1" t="s">
        <v>111</v>
      </c>
      <c r="DD126" s="1" t="s">
        <v>120</v>
      </c>
      <c r="DE126" s="1">
        <v>10.388999999999999</v>
      </c>
      <c r="DF126" s="1" t="s">
        <v>111</v>
      </c>
      <c r="DG126" s="1" t="s">
        <v>114</v>
      </c>
      <c r="DH126" s="1" t="s">
        <v>120</v>
      </c>
      <c r="DJ126" s="2">
        <v>5.556</v>
      </c>
      <c r="DK126" s="2" t="s">
        <v>33</v>
      </c>
      <c r="DL126" s="2" t="s">
        <v>129</v>
      </c>
      <c r="DM126" s="2" t="s">
        <v>27</v>
      </c>
      <c r="DS126" s="4">
        <v>9.6270000000000007</v>
      </c>
      <c r="DT126" s="2" t="s">
        <v>108</v>
      </c>
      <c r="DU126" s="2" t="s">
        <v>108</v>
      </c>
      <c r="DV126" s="2" t="s">
        <v>108</v>
      </c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10"/>
      <c r="EJ126" s="2">
        <v>9.6669999999999998</v>
      </c>
      <c r="EK126" s="2" t="s">
        <v>96</v>
      </c>
      <c r="EL126" s="2" t="s">
        <v>97</v>
      </c>
      <c r="EM126" s="2" t="s">
        <v>108</v>
      </c>
      <c r="EN126" s="2">
        <v>10.493</v>
      </c>
      <c r="EO126" s="2" t="s">
        <v>96</v>
      </c>
      <c r="EP126" s="2" t="s">
        <v>148</v>
      </c>
      <c r="EQ126" s="2" t="s">
        <v>147</v>
      </c>
      <c r="ER126" s="2"/>
      <c r="ES126" s="2"/>
      <c r="ET126" s="2"/>
      <c r="EU126" s="2"/>
      <c r="EV126" s="2"/>
      <c r="EW126" s="2"/>
      <c r="EX126" s="2"/>
      <c r="EY126" s="2"/>
      <c r="EZ126" s="10"/>
      <c r="FA126" s="2">
        <v>9.4990000000000006</v>
      </c>
      <c r="FB126" s="2" t="s">
        <v>147</v>
      </c>
      <c r="FC126" s="2" t="s">
        <v>96</v>
      </c>
      <c r="FD126" s="2" t="s">
        <v>147</v>
      </c>
      <c r="FE126" s="2"/>
      <c r="FF126" s="2"/>
      <c r="FG126" s="2"/>
      <c r="FH126" s="2"/>
      <c r="FI126" s="10"/>
      <c r="FJ126" s="2"/>
      <c r="FK126" s="2"/>
      <c r="FL126" s="2"/>
      <c r="FM126" s="2"/>
      <c r="FN126" s="2"/>
      <c r="FO126" s="2"/>
      <c r="FP126" s="2"/>
      <c r="FQ126" s="2"/>
      <c r="FR126" s="10"/>
      <c r="FS126" s="2">
        <v>10.076000000000001</v>
      </c>
      <c r="FT126" s="2" t="s">
        <v>198</v>
      </c>
      <c r="FU126" s="2" t="s">
        <v>167</v>
      </c>
      <c r="FV126" s="2" t="s">
        <v>166</v>
      </c>
      <c r="FW126" s="2"/>
      <c r="FX126" s="4">
        <v>9.4510000000000005</v>
      </c>
      <c r="FY126" s="2" t="s">
        <v>95</v>
      </c>
      <c r="FZ126" s="2" t="s">
        <v>103</v>
      </c>
      <c r="GA126" s="2" t="s">
        <v>108</v>
      </c>
      <c r="GB126" s="2"/>
      <c r="GC126" s="2"/>
      <c r="GD126" s="2"/>
      <c r="GE126" s="2"/>
      <c r="GF126" s="2"/>
      <c r="GG126" s="4"/>
      <c r="GH126" s="2"/>
      <c r="GI126" s="2"/>
      <c r="GJ126" s="2"/>
    </row>
    <row r="127" spans="1:193">
      <c r="A127" s="2"/>
      <c r="B127" s="2"/>
      <c r="C127" s="2" t="s">
        <v>8</v>
      </c>
      <c r="D127" s="2" t="s">
        <v>9</v>
      </c>
      <c r="E127" s="4">
        <v>25.66</v>
      </c>
      <c r="F127" s="2">
        <v>96</v>
      </c>
      <c r="G127" s="2">
        <v>91</v>
      </c>
      <c r="H127" s="2">
        <v>91</v>
      </c>
      <c r="I127" s="2"/>
      <c r="J127" s="2"/>
      <c r="K127" s="2"/>
      <c r="L127" s="2"/>
      <c r="M127" s="2">
        <f t="shared" ref="M127" si="749">SUM(E127+I127)</f>
        <v>25.66</v>
      </c>
      <c r="N127" s="4"/>
      <c r="O127" s="7"/>
      <c r="P127" s="7"/>
      <c r="Q127" s="7"/>
      <c r="R127" s="7"/>
      <c r="S127" s="7"/>
      <c r="T127" s="7"/>
      <c r="U127" s="7"/>
      <c r="V127" s="7">
        <f t="shared" ref="V127" si="750">SUM(N127+R127)</f>
        <v>0</v>
      </c>
      <c r="W127" s="4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>
        <f t="shared" ref="AK127" si="751">SUM(W127+AA127+AE127+AI127)</f>
        <v>0</v>
      </c>
      <c r="AL127" s="4">
        <v>2.5099999999999998</v>
      </c>
      <c r="AM127" s="2">
        <v>94</v>
      </c>
      <c r="AN127" s="2">
        <v>94</v>
      </c>
      <c r="AO127" s="2">
        <v>93</v>
      </c>
      <c r="AP127" s="2">
        <v>1.86</v>
      </c>
      <c r="AQ127" s="2">
        <v>91</v>
      </c>
      <c r="AR127" s="2">
        <v>91</v>
      </c>
      <c r="AS127" s="2">
        <v>87</v>
      </c>
      <c r="AT127" s="2">
        <f t="shared" ref="AT127" si="752">SUM(AL127+AP127)</f>
        <v>4.37</v>
      </c>
      <c r="AU127" s="4">
        <v>3.95</v>
      </c>
      <c r="AV127" s="2">
        <v>97</v>
      </c>
      <c r="AW127" s="2">
        <v>95</v>
      </c>
      <c r="AX127" s="2">
        <v>93</v>
      </c>
      <c r="AY127" s="2"/>
      <c r="AZ127" s="2"/>
      <c r="BA127" s="2"/>
      <c r="BB127" s="2"/>
      <c r="BC127" s="10">
        <f t="shared" ref="BC127" si="753">SUM(AU127+AY127)</f>
        <v>3.95</v>
      </c>
      <c r="BD127" s="2">
        <v>9.36</v>
      </c>
      <c r="BE127" s="2">
        <v>97</v>
      </c>
      <c r="BF127" s="2">
        <v>90</v>
      </c>
      <c r="BG127" s="2">
        <v>86</v>
      </c>
      <c r="BH127" s="6">
        <v>0.98</v>
      </c>
      <c r="BI127" s="1">
        <v>74</v>
      </c>
      <c r="BJ127" s="1">
        <v>53</v>
      </c>
      <c r="BK127" s="1">
        <v>46</v>
      </c>
      <c r="BL127">
        <f t="shared" ref="BL127" si="754">SUM(BD127+BH127)</f>
        <v>10.34</v>
      </c>
      <c r="BM127" s="2">
        <v>2.5</v>
      </c>
      <c r="BN127" s="2">
        <v>95</v>
      </c>
      <c r="BO127" s="2">
        <v>70</v>
      </c>
      <c r="BP127" s="2">
        <v>68</v>
      </c>
      <c r="BQ127" s="2">
        <f t="shared" ref="BQ127" si="755">SUM(BM127)</f>
        <v>2.5</v>
      </c>
      <c r="BR127" s="6">
        <v>1.43</v>
      </c>
      <c r="BS127" s="1">
        <v>97</v>
      </c>
      <c r="BT127" s="1">
        <v>91</v>
      </c>
      <c r="BU127" s="1">
        <v>91</v>
      </c>
      <c r="CD127" s="9">
        <f t="shared" ref="CD127" si="756">SUM(BR127+BV127+BZ127)</f>
        <v>1.43</v>
      </c>
      <c r="CI127" s="1">
        <v>1.18</v>
      </c>
      <c r="CJ127" s="1">
        <v>91</v>
      </c>
      <c r="CK127" s="1">
        <v>72</v>
      </c>
      <c r="CL127" s="1">
        <v>72</v>
      </c>
      <c r="CQ127" s="1">
        <f t="shared" ref="CQ127" si="757">SUM(CE127+CI127+CM127)</f>
        <v>1.18</v>
      </c>
      <c r="CR127" s="4">
        <v>1.22</v>
      </c>
      <c r="CS127" s="2">
        <v>95</v>
      </c>
      <c r="CT127" s="2">
        <v>90</v>
      </c>
      <c r="CU127" s="2">
        <v>90</v>
      </c>
      <c r="CV127" s="2"/>
      <c r="CW127" s="2"/>
      <c r="CX127" s="2"/>
      <c r="CY127" s="2"/>
      <c r="CZ127" s="10">
        <f t="shared" ref="CZ127" si="758">SUM(CR127+CV127)</f>
        <v>1.22</v>
      </c>
      <c r="DA127" s="1">
        <v>1.1000000000000001</v>
      </c>
      <c r="DB127" s="1">
        <v>95</v>
      </c>
      <c r="DC127" s="1">
        <v>81</v>
      </c>
      <c r="DD127" s="1">
        <v>70</v>
      </c>
      <c r="DE127" s="1">
        <v>0.76</v>
      </c>
      <c r="DF127" s="1">
        <v>78</v>
      </c>
      <c r="DG127" s="1">
        <v>62</v>
      </c>
      <c r="DH127" s="1">
        <v>50</v>
      </c>
      <c r="DI127" s="9">
        <f t="shared" ref="DI127" si="759">SUM(DA127+DE127)</f>
        <v>1.86</v>
      </c>
      <c r="DJ127" s="2">
        <v>2.02</v>
      </c>
      <c r="DK127" s="2">
        <v>94</v>
      </c>
      <c r="DL127" s="2">
        <v>91</v>
      </c>
      <c r="DM127" s="2">
        <v>90</v>
      </c>
      <c r="DR127">
        <f t="shared" ref="DR127" si="760">SUM(DJ127+DN127)</f>
        <v>2.02</v>
      </c>
      <c r="DS127" s="4">
        <v>3.42</v>
      </c>
      <c r="DT127" s="2">
        <v>97</v>
      </c>
      <c r="DU127" s="2">
        <v>94</v>
      </c>
      <c r="DV127" s="2">
        <v>93</v>
      </c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10">
        <f t="shared" ref="EI127" si="761">SUM(DS127+DW127+EA127+EE127)</f>
        <v>3.42</v>
      </c>
      <c r="EJ127" s="2">
        <v>17.190000000000001</v>
      </c>
      <c r="EK127" s="2">
        <v>90</v>
      </c>
      <c r="EL127" s="2">
        <v>70</v>
      </c>
      <c r="EM127" s="2">
        <v>64</v>
      </c>
      <c r="EN127" s="2">
        <v>0.97</v>
      </c>
      <c r="EO127" s="2">
        <v>78</v>
      </c>
      <c r="EP127" s="2">
        <v>68</v>
      </c>
      <c r="EQ127" s="2">
        <v>60</v>
      </c>
      <c r="ER127" s="2"/>
      <c r="ES127" s="2"/>
      <c r="ET127" s="2"/>
      <c r="EU127" s="2"/>
      <c r="EV127" s="2"/>
      <c r="EW127" s="2"/>
      <c r="EX127" s="2"/>
      <c r="EY127" s="2"/>
      <c r="EZ127" s="10">
        <f t="shared" ref="EZ127" si="762">SUM(EJ127+EN127+ER127+EV127)</f>
        <v>18.16</v>
      </c>
      <c r="FA127" s="2">
        <v>2.0299999999999998</v>
      </c>
      <c r="FB127" s="2">
        <v>98</v>
      </c>
      <c r="FC127" s="2">
        <v>93</v>
      </c>
      <c r="FD127" s="2">
        <v>91</v>
      </c>
      <c r="FE127" s="2"/>
      <c r="FF127" s="2"/>
      <c r="FG127" s="2"/>
      <c r="FH127" s="2"/>
      <c r="FI127" s="10">
        <f t="shared" ref="FI127" si="763">SUM(FA127+FE127)</f>
        <v>2.0299999999999998</v>
      </c>
      <c r="FJ127" s="2"/>
      <c r="FK127" s="2"/>
      <c r="FL127" s="2"/>
      <c r="FM127" s="2"/>
      <c r="FN127" s="2"/>
      <c r="FO127" s="2"/>
      <c r="FP127" s="2"/>
      <c r="FQ127" s="2"/>
      <c r="FR127" s="10">
        <f t="shared" ref="FR127" si="764">SUM(FJ127+FN127)</f>
        <v>0</v>
      </c>
      <c r="FS127" s="2">
        <v>4.57</v>
      </c>
      <c r="FT127" s="2">
        <v>58</v>
      </c>
      <c r="FU127" s="2">
        <v>43</v>
      </c>
      <c r="FV127" s="2">
        <v>35</v>
      </c>
      <c r="FW127" s="2">
        <f t="shared" ref="FW127" si="765">SUM(FS127)</f>
        <v>4.57</v>
      </c>
      <c r="FX127" s="4">
        <v>0.8</v>
      </c>
      <c r="FY127" s="2">
        <v>95</v>
      </c>
      <c r="FZ127" s="2">
        <v>92</v>
      </c>
      <c r="GA127" s="2">
        <v>70</v>
      </c>
      <c r="GB127" s="2"/>
      <c r="GC127" s="2"/>
      <c r="GD127" s="2"/>
      <c r="GE127" s="2"/>
      <c r="GF127" s="2">
        <f t="shared" ref="GF127" si="766">SUM(FX127+GB127)</f>
        <v>0.8</v>
      </c>
      <c r="GG127" s="4"/>
      <c r="GH127" s="2"/>
      <c r="GI127" s="2"/>
      <c r="GJ127" s="2"/>
      <c r="GK127">
        <f t="shared" ref="GK127" si="767">SUM(GG127)</f>
        <v>0</v>
      </c>
    </row>
    <row r="128" spans="1:193">
      <c r="A128" s="2"/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4"/>
      <c r="O128" s="7"/>
      <c r="P128" s="7"/>
      <c r="Q128" s="7"/>
      <c r="R128" s="7"/>
      <c r="S128" s="7"/>
      <c r="T128" s="7"/>
      <c r="U128" s="7"/>
      <c r="V128" s="7"/>
      <c r="W128" s="4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4"/>
      <c r="AM128" s="2"/>
      <c r="AN128" s="2"/>
      <c r="AO128" s="2"/>
      <c r="AP128" s="2"/>
      <c r="AQ128" s="2"/>
      <c r="AR128" s="2"/>
      <c r="AS128" s="2"/>
      <c r="AT128" s="2"/>
      <c r="AU128" s="4"/>
      <c r="AV128" s="2"/>
      <c r="AW128" s="2"/>
      <c r="AX128" s="2"/>
      <c r="AY128" s="2"/>
      <c r="AZ128" s="2"/>
      <c r="BA128" s="2"/>
      <c r="BB128" s="2"/>
      <c r="BC128" s="10"/>
      <c r="BD128" s="2"/>
      <c r="BE128" s="2"/>
      <c r="BF128" s="2"/>
      <c r="BG128" s="2"/>
      <c r="BM128" s="2"/>
      <c r="BN128" s="2"/>
      <c r="BO128" s="2"/>
      <c r="BP128" s="2"/>
      <c r="BQ128" s="2"/>
      <c r="CR128" s="4"/>
      <c r="CS128" s="2"/>
      <c r="CT128" s="2"/>
      <c r="CU128" s="2"/>
      <c r="CV128" s="2"/>
      <c r="CW128" s="2"/>
      <c r="CX128" s="2"/>
      <c r="CY128" s="2"/>
      <c r="CZ128" s="10"/>
      <c r="DJ128" s="2"/>
      <c r="DK128" s="2"/>
      <c r="DL128" s="2"/>
      <c r="DM128" s="2"/>
      <c r="DS128" s="4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10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10"/>
      <c r="FA128" s="2"/>
      <c r="FB128" s="2"/>
      <c r="FC128" s="2"/>
      <c r="FD128" s="2"/>
      <c r="FE128" s="2"/>
      <c r="FF128" s="2"/>
      <c r="FG128" s="2"/>
      <c r="FH128" s="2"/>
      <c r="FI128" s="10"/>
      <c r="FJ128" s="2"/>
      <c r="FK128" s="2"/>
      <c r="FL128" s="2"/>
      <c r="FM128" s="2"/>
      <c r="FN128" s="2"/>
      <c r="FO128" s="2"/>
      <c r="FP128" s="2"/>
      <c r="FQ128" s="2"/>
      <c r="FR128" s="10"/>
      <c r="FS128" s="2"/>
      <c r="FT128" s="2"/>
      <c r="FU128" s="2"/>
      <c r="FV128" s="2"/>
      <c r="FW128" s="2"/>
      <c r="FX128" s="4"/>
      <c r="FY128" s="2"/>
      <c r="FZ128" s="2"/>
      <c r="GA128" s="2"/>
      <c r="GB128" s="2"/>
      <c r="GC128" s="2"/>
      <c r="GD128" s="2"/>
      <c r="GE128" s="2"/>
      <c r="GF128" s="2"/>
      <c r="GG128" s="4"/>
      <c r="GH128" s="2"/>
      <c r="GI128" s="2"/>
      <c r="GJ128" s="2"/>
    </row>
    <row r="129" spans="1:192">
      <c r="A129" s="2"/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4"/>
      <c r="O129" s="7"/>
      <c r="P129" s="7"/>
      <c r="Q129" s="7"/>
      <c r="R129" s="7"/>
      <c r="S129" s="7"/>
      <c r="T129" s="7"/>
      <c r="U129" s="7"/>
      <c r="V129" s="7"/>
      <c r="AL129" s="4"/>
      <c r="AM129" s="2"/>
      <c r="AN129" s="2"/>
      <c r="AO129" s="2"/>
      <c r="AP129" s="2"/>
      <c r="AQ129" s="2"/>
      <c r="AR129" s="2"/>
      <c r="AS129" s="2"/>
      <c r="AT129" s="2"/>
      <c r="AU129" s="4"/>
      <c r="AV129" s="2"/>
      <c r="AW129" s="2"/>
      <c r="AX129" s="2"/>
      <c r="AY129" s="2"/>
      <c r="AZ129" s="2"/>
      <c r="BA129" s="2"/>
      <c r="BB129" s="2"/>
      <c r="BC129" s="10"/>
      <c r="BD129" s="2"/>
      <c r="BE129" s="2"/>
      <c r="BF129" s="2"/>
      <c r="BG129" s="2"/>
      <c r="BM129" s="2"/>
      <c r="BN129" s="2"/>
      <c r="BO129" s="2"/>
      <c r="BP129" s="2"/>
      <c r="BQ129" s="2"/>
      <c r="CR129" s="4"/>
      <c r="CS129" s="2"/>
      <c r="CT129" s="2"/>
      <c r="CU129" s="2"/>
      <c r="CV129" s="2"/>
      <c r="CW129" s="2"/>
      <c r="CX129" s="2"/>
      <c r="CY129" s="2"/>
      <c r="CZ129" s="10"/>
      <c r="DJ129" s="2"/>
      <c r="DK129" s="2"/>
      <c r="DL129" s="2"/>
      <c r="DM129" s="2"/>
      <c r="DS129" s="4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10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10"/>
      <c r="FA129" s="2"/>
      <c r="FB129" s="2"/>
      <c r="FC129" s="2"/>
      <c r="FD129" s="2"/>
      <c r="FE129" s="2"/>
      <c r="FF129" s="2"/>
      <c r="FG129" s="2"/>
      <c r="FH129" s="2"/>
      <c r="FI129" s="10"/>
      <c r="FJ129" s="2"/>
      <c r="FK129" s="2"/>
      <c r="FL129" s="2"/>
      <c r="FM129" s="2"/>
      <c r="FN129" s="2"/>
      <c r="FO129" s="2"/>
      <c r="FP129" s="2"/>
      <c r="FQ129" s="2"/>
      <c r="FR129" s="10"/>
      <c r="FS129" s="2"/>
      <c r="FT129" s="2"/>
      <c r="FU129" s="2"/>
      <c r="FV129" s="2"/>
      <c r="FW129" s="2"/>
      <c r="FX129" s="4"/>
      <c r="FY129" s="2"/>
      <c r="FZ129" s="2"/>
      <c r="GA129" s="2"/>
      <c r="GB129" s="2"/>
      <c r="GC129" s="2"/>
      <c r="GD129" s="2"/>
      <c r="GE129" s="2"/>
      <c r="GF129" s="2"/>
      <c r="GG129" s="4"/>
      <c r="GH129" s="2"/>
      <c r="GI129" s="2"/>
      <c r="GJ129" s="2"/>
    </row>
    <row r="130" spans="1:192">
      <c r="A130" s="2"/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4"/>
      <c r="O130" s="7"/>
      <c r="P130" s="7"/>
      <c r="Q130" s="7"/>
      <c r="R130" s="7"/>
      <c r="S130" s="7"/>
      <c r="T130" s="7"/>
      <c r="U130" s="7"/>
      <c r="V130" s="7"/>
      <c r="AL130" s="4"/>
      <c r="AM130" s="2"/>
      <c r="AN130" s="2"/>
      <c r="AO130" s="2"/>
      <c r="AP130" s="2"/>
      <c r="AQ130" s="2"/>
      <c r="AR130" s="2"/>
      <c r="AS130" s="2"/>
      <c r="AT130" s="2"/>
      <c r="AU130" s="4"/>
      <c r="AV130" s="2"/>
      <c r="AW130" s="2"/>
      <c r="AX130" s="2"/>
      <c r="AY130" s="2"/>
      <c r="AZ130" s="2"/>
      <c r="BA130" s="2"/>
      <c r="BB130" s="2"/>
      <c r="BC130" s="10"/>
      <c r="BD130" s="2"/>
      <c r="BE130" s="2"/>
      <c r="BF130" s="2"/>
      <c r="BG130" s="2"/>
      <c r="BM130" s="2"/>
      <c r="BN130" s="2"/>
      <c r="BO130" s="2"/>
      <c r="BP130" s="2"/>
      <c r="BQ130" s="2"/>
      <c r="CR130" s="4"/>
      <c r="CS130" s="2"/>
      <c r="CT130" s="2"/>
      <c r="CU130" s="2"/>
      <c r="CV130" s="2"/>
      <c r="CW130" s="2"/>
      <c r="CX130" s="2"/>
      <c r="CY130" s="2"/>
      <c r="CZ130" s="10"/>
      <c r="DJ130" s="2"/>
      <c r="DK130" s="2"/>
      <c r="DL130" s="2"/>
      <c r="DM130" s="2"/>
      <c r="DS130" s="4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10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10"/>
      <c r="FA130" s="2"/>
      <c r="FB130" s="2"/>
      <c r="FC130" s="2"/>
      <c r="FD130" s="2"/>
      <c r="FE130" s="2"/>
      <c r="FF130" s="2"/>
      <c r="FG130" s="2"/>
      <c r="FH130" s="2"/>
      <c r="FI130" s="10"/>
      <c r="FJ130" s="2"/>
      <c r="FK130" s="2"/>
      <c r="FL130" s="2"/>
      <c r="FM130" s="2"/>
      <c r="FN130" s="2"/>
      <c r="FO130" s="2"/>
      <c r="FP130" s="2"/>
      <c r="FQ130" s="2"/>
      <c r="FR130" s="10"/>
      <c r="FS130" s="2"/>
      <c r="FT130" s="2"/>
      <c r="FU130" s="2"/>
      <c r="FV130" s="2"/>
      <c r="FW130" s="2"/>
      <c r="FX130" s="4"/>
      <c r="FY130" s="2"/>
      <c r="FZ130" s="2"/>
      <c r="GA130" s="2"/>
      <c r="GB130" s="2"/>
      <c r="GC130" s="2"/>
      <c r="GD130" s="2"/>
      <c r="GE130" s="2"/>
      <c r="GF130" s="2"/>
      <c r="GG130" s="4"/>
      <c r="GH130" s="2"/>
      <c r="GI130" s="2"/>
      <c r="GJ130" s="2"/>
    </row>
    <row r="131" spans="1:192">
      <c r="A131" s="2"/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4"/>
      <c r="O131" s="7"/>
      <c r="P131" s="7"/>
      <c r="Q131" s="7"/>
      <c r="R131" s="7"/>
      <c r="S131" s="7"/>
      <c r="T131" s="7"/>
      <c r="U131" s="7"/>
      <c r="V131" s="7"/>
      <c r="BD131" s="2"/>
      <c r="BE131" s="2"/>
      <c r="BF131" s="2"/>
      <c r="BG131" s="2"/>
      <c r="BM131" s="4"/>
      <c r="BN131" s="2"/>
      <c r="BO131" s="2"/>
      <c r="BP131" s="2"/>
      <c r="BQ131" s="2"/>
      <c r="DJ131" s="2"/>
      <c r="DK131" s="2"/>
      <c r="DL131" s="2"/>
      <c r="DM131" s="2"/>
      <c r="FA131" s="2"/>
      <c r="FB131" s="2"/>
      <c r="FC131" s="2"/>
      <c r="FD131" s="2"/>
      <c r="FE131" s="2"/>
      <c r="FF131" s="2"/>
      <c r="FG131" s="2"/>
      <c r="FH131" s="2"/>
      <c r="FI131" s="10"/>
      <c r="FX131" s="4"/>
      <c r="FY131" s="2"/>
      <c r="FZ131" s="2"/>
      <c r="GA131" s="2"/>
      <c r="GB131" s="2"/>
      <c r="GC131" s="2"/>
      <c r="GD131" s="2"/>
      <c r="GE131" s="2"/>
      <c r="GF131" s="2"/>
      <c r="GG131" s="4"/>
      <c r="GH131" s="2"/>
      <c r="GI131" s="2"/>
      <c r="GJ1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2019-07-19T20:27:20Z</dcterms:created>
  <dcterms:modified xsi:type="dcterms:W3CDTF">2019-07-23T22:12:43Z</dcterms:modified>
</cp:coreProperties>
</file>