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homikverma/Documents1/Duke/EV/dev/H2_v4/data/"/>
    </mc:Choice>
  </mc:AlternateContent>
  <bookViews>
    <workbookView xWindow="0" yWindow="440" windowWidth="12800" windowHeight="14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D16" i="1"/>
  <c r="C19" i="1"/>
  <c r="C18" i="1"/>
  <c r="C17" i="1"/>
  <c r="D15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4" i="1"/>
  <c r="D5" i="1"/>
  <c r="D6" i="1"/>
  <c r="D7" i="1"/>
  <c r="D8" i="1"/>
  <c r="D9" i="1"/>
  <c r="D10" i="1"/>
  <c r="D11" i="1"/>
  <c r="D12" i="1"/>
  <c r="D13" i="1"/>
  <c r="D14" i="1"/>
  <c r="A5" i="1"/>
  <c r="A6" i="1"/>
  <c r="A7" i="1"/>
  <c r="A8" i="1"/>
  <c r="A9" i="1"/>
  <c r="A10" i="1"/>
  <c r="A11" i="1"/>
  <c r="A12" i="1"/>
  <c r="A13" i="1"/>
  <c r="A14" i="1"/>
  <c r="A15" i="1"/>
  <c r="A4" i="1"/>
</calcChain>
</file>

<file path=xl/sharedStrings.xml><?xml version="1.0" encoding="utf-8"?>
<sst xmlns="http://schemas.openxmlformats.org/spreadsheetml/2006/main" count="26" uniqueCount="14">
  <si>
    <t>start time</t>
  </si>
  <si>
    <t>end time</t>
  </si>
  <si>
    <t>power</t>
  </si>
  <si>
    <t>duration</t>
  </si>
  <si>
    <t>off</t>
  </si>
  <si>
    <t>on</t>
  </si>
  <si>
    <t>done</t>
  </si>
  <si>
    <t>time on</t>
  </si>
  <si>
    <t>time off</t>
  </si>
  <si>
    <t>total time</t>
  </si>
  <si>
    <t>avg power</t>
  </si>
  <si>
    <t>6 s short</t>
  </si>
  <si>
    <t>10 s short</t>
  </si>
  <si>
    <t>15 s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</si>
</sst>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0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>
      <selection activeCell="H19" sqref="H19"/>
    </sheetView>
  </sheetViews>
  <sheetFormatPr baseColWidth="10" defaultRowHeight="16" x14ac:dyDescent="0.2"/>
  <cols>
    <col min="1" max="1" width="9" bestFit="1" customWidth="1"/>
    <col min="2" max="2" width="9.5" bestFit="1" customWidth="1"/>
    <col min="3" max="3" width="6.33203125" bestFit="1" customWidth="1"/>
    <col min="4" max="4" width="8" bestFit="1" customWidth="1"/>
    <col min="5" max="5" width="4.6640625" bestFit="1" customWidth="1"/>
    <col min="6" max="6" width="5.1640625" bestFit="1" customWidth="1"/>
  </cols>
  <sheetData>
    <row r="2" spans="1:10" x14ac:dyDescent="0.2">
      <c r="A2" t="s">
        <v>0</v>
      </c>
      <c r="B2" t="s">
        <v>1</v>
      </c>
      <c r="C2" t="s">
        <v>2</v>
      </c>
      <c r="D2" t="s">
        <v>3</v>
      </c>
      <c r="G2" t="s">
        <v>11</v>
      </c>
      <c r="H2" t="s">
        <v>11</v>
      </c>
      <c r="I2" t="s">
        <v>12</v>
      </c>
      <c r="J2" t="s">
        <v>13</v>
      </c>
    </row>
    <row r="3" spans="1:10" x14ac:dyDescent="0.2">
      <c r="A3">
        <v>1000</v>
      </c>
      <c r="B3">
        <v>1007</v>
      </c>
      <c r="C3">
        <v>0</v>
      </c>
      <c r="D3">
        <f>B3-A3</f>
        <v>7</v>
      </c>
      <c r="E3" s="2">
        <v>0</v>
      </c>
      <c r="F3" t="s">
        <v>4</v>
      </c>
      <c r="G3">
        <v>16</v>
      </c>
      <c r="H3">
        <v>16</v>
      </c>
      <c r="I3">
        <v>16</v>
      </c>
      <c r="J3">
        <v>16</v>
      </c>
    </row>
    <row r="4" spans="1:10" x14ac:dyDescent="0.2">
      <c r="A4">
        <f>B3</f>
        <v>1007</v>
      </c>
      <c r="B4">
        <v>1030</v>
      </c>
      <c r="C4">
        <v>70</v>
      </c>
      <c r="D4">
        <f t="shared" ref="D4:D15" si="0">B4-A4</f>
        <v>23</v>
      </c>
      <c r="E4" s="2">
        <f>E3+D3/24/60</f>
        <v>4.8611111111111112E-3</v>
      </c>
      <c r="F4" t="s">
        <v>5</v>
      </c>
    </row>
    <row r="5" spans="1:10" x14ac:dyDescent="0.2">
      <c r="A5">
        <f t="shared" ref="A5:A20" si="1">B4</f>
        <v>1030</v>
      </c>
      <c r="B5">
        <v>1053</v>
      </c>
      <c r="C5">
        <v>0</v>
      </c>
      <c r="D5">
        <f t="shared" si="0"/>
        <v>23</v>
      </c>
      <c r="E5" s="2">
        <f t="shared" ref="E5:E16" si="2">E4+D4/24/60</f>
        <v>2.0833333333333336E-2</v>
      </c>
      <c r="F5" t="s">
        <v>4</v>
      </c>
    </row>
    <row r="6" spans="1:10" x14ac:dyDescent="0.2">
      <c r="A6">
        <f t="shared" si="1"/>
        <v>1053</v>
      </c>
      <c r="B6">
        <v>1078</v>
      </c>
      <c r="C6">
        <v>70</v>
      </c>
      <c r="D6">
        <f t="shared" si="0"/>
        <v>25</v>
      </c>
      <c r="E6" s="2">
        <f t="shared" si="2"/>
        <v>3.6805555555555564E-2</v>
      </c>
      <c r="F6" t="s">
        <v>5</v>
      </c>
    </row>
    <row r="7" spans="1:10" x14ac:dyDescent="0.2">
      <c r="A7">
        <f t="shared" si="1"/>
        <v>1078</v>
      </c>
      <c r="B7">
        <v>1120</v>
      </c>
      <c r="C7">
        <v>0</v>
      </c>
      <c r="D7">
        <f t="shared" si="0"/>
        <v>42</v>
      </c>
      <c r="E7" s="2">
        <f t="shared" si="2"/>
        <v>5.4166666666666675E-2</v>
      </c>
      <c r="F7" t="s">
        <v>4</v>
      </c>
    </row>
    <row r="8" spans="1:10" x14ac:dyDescent="0.2">
      <c r="A8">
        <f t="shared" si="1"/>
        <v>1120</v>
      </c>
      <c r="B8">
        <v>1132</v>
      </c>
      <c r="C8">
        <v>70</v>
      </c>
      <c r="D8">
        <f t="shared" si="0"/>
        <v>12</v>
      </c>
      <c r="E8" s="2">
        <f t="shared" si="2"/>
        <v>8.3333333333333343E-2</v>
      </c>
      <c r="F8" t="s">
        <v>5</v>
      </c>
    </row>
    <row r="9" spans="1:10" x14ac:dyDescent="0.2">
      <c r="A9">
        <f t="shared" si="1"/>
        <v>1132</v>
      </c>
      <c r="B9">
        <v>1152</v>
      </c>
      <c r="C9">
        <v>0</v>
      </c>
      <c r="D9">
        <f t="shared" si="0"/>
        <v>20</v>
      </c>
      <c r="E9" s="2">
        <f t="shared" si="2"/>
        <v>9.1666666666666674E-2</v>
      </c>
      <c r="F9" t="s">
        <v>4</v>
      </c>
    </row>
    <row r="10" spans="1:10" x14ac:dyDescent="0.2">
      <c r="A10">
        <f t="shared" si="1"/>
        <v>1152</v>
      </c>
      <c r="B10">
        <v>1171</v>
      </c>
      <c r="C10">
        <v>70</v>
      </c>
      <c r="D10">
        <f t="shared" si="0"/>
        <v>19</v>
      </c>
      <c r="E10" s="2">
        <f t="shared" si="2"/>
        <v>0.10555555555555557</v>
      </c>
      <c r="F10" t="s">
        <v>5</v>
      </c>
    </row>
    <row r="11" spans="1:10" x14ac:dyDescent="0.2">
      <c r="A11">
        <f t="shared" si="1"/>
        <v>1171</v>
      </c>
      <c r="B11">
        <v>1192</v>
      </c>
      <c r="C11">
        <v>0</v>
      </c>
      <c r="D11">
        <f t="shared" si="0"/>
        <v>21</v>
      </c>
      <c r="E11" s="2">
        <f t="shared" si="2"/>
        <v>0.11875000000000001</v>
      </c>
      <c r="F11" t="s">
        <v>4</v>
      </c>
    </row>
    <row r="12" spans="1:10" x14ac:dyDescent="0.2">
      <c r="A12">
        <f t="shared" si="1"/>
        <v>1192</v>
      </c>
      <c r="B12">
        <v>1210</v>
      </c>
      <c r="C12">
        <v>70</v>
      </c>
      <c r="D12">
        <f t="shared" si="0"/>
        <v>18</v>
      </c>
      <c r="E12" s="2">
        <f t="shared" si="2"/>
        <v>0.13333333333333333</v>
      </c>
      <c r="F12" t="s">
        <v>5</v>
      </c>
    </row>
    <row r="13" spans="1:10" x14ac:dyDescent="0.2">
      <c r="A13">
        <f t="shared" si="1"/>
        <v>1210</v>
      </c>
      <c r="B13">
        <v>1251</v>
      </c>
      <c r="C13">
        <v>0</v>
      </c>
      <c r="D13">
        <f t="shared" si="0"/>
        <v>41</v>
      </c>
      <c r="E13" s="2">
        <f t="shared" si="2"/>
        <v>0.14583333333333334</v>
      </c>
      <c r="F13" t="s">
        <v>4</v>
      </c>
    </row>
    <row r="14" spans="1:10" x14ac:dyDescent="0.2">
      <c r="A14">
        <f t="shared" si="1"/>
        <v>1251</v>
      </c>
      <c r="B14">
        <v>1259</v>
      </c>
      <c r="C14">
        <v>70</v>
      </c>
      <c r="D14">
        <f t="shared" si="0"/>
        <v>8</v>
      </c>
      <c r="E14" s="2">
        <f t="shared" si="2"/>
        <v>0.17430555555555557</v>
      </c>
      <c r="F14" t="s">
        <v>5</v>
      </c>
    </row>
    <row r="15" spans="1:10" x14ac:dyDescent="0.2">
      <c r="A15">
        <f t="shared" si="1"/>
        <v>1259</v>
      </c>
      <c r="B15">
        <v>1288</v>
      </c>
      <c r="C15">
        <v>0</v>
      </c>
      <c r="D15">
        <f t="shared" si="0"/>
        <v>29</v>
      </c>
      <c r="E15" s="2">
        <f t="shared" si="2"/>
        <v>0.17986111111111114</v>
      </c>
      <c r="F15" t="s">
        <v>4</v>
      </c>
    </row>
    <row r="16" spans="1:10" x14ac:dyDescent="0.2">
      <c r="B16" s="1"/>
      <c r="D16">
        <f>SUM(D3:D15)</f>
        <v>288</v>
      </c>
      <c r="E16" s="2">
        <f t="shared" si="2"/>
        <v>0.2</v>
      </c>
      <c r="F16" t="s">
        <v>6</v>
      </c>
      <c r="G16">
        <v>15.9</v>
      </c>
      <c r="H16">
        <v>15.95</v>
      </c>
      <c r="I16">
        <v>15.95</v>
      </c>
      <c r="J16">
        <v>15.85</v>
      </c>
    </row>
    <row r="17" spans="2:3" x14ac:dyDescent="0.2">
      <c r="B17" t="s">
        <v>7</v>
      </c>
      <c r="C17">
        <f>D4+D6+D8+D10+D12+D14</f>
        <v>105</v>
      </c>
    </row>
    <row r="18" spans="2:3" x14ac:dyDescent="0.2">
      <c r="B18" t="s">
        <v>8</v>
      </c>
      <c r="C18">
        <f>D3+D5+D7+D9+D11+D13+D15</f>
        <v>183</v>
      </c>
    </row>
    <row r="19" spans="2:3" x14ac:dyDescent="0.2">
      <c r="B19" t="s">
        <v>9</v>
      </c>
      <c r="C19">
        <f>C17+C18</f>
        <v>288</v>
      </c>
    </row>
    <row r="20" spans="2:3" x14ac:dyDescent="0.2">
      <c r="B20" t="s">
        <v>10</v>
      </c>
      <c r="C20" s="3">
        <f>C17*75/D16</f>
        <v>27.34375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Shomik Verma</dc:creator>
  <cp:lastModifiedBy>Shomik Verma</cp:lastModifiedBy>
  <dcterms:created xsi:type="dcterms:W3CDTF">2018-07-18T01:50:32Z</dcterms:created>
  <dcterms:modified xsi:type="dcterms:W3CDTF">2018-07-18T15:05:44Z</dcterms:modified>
</cp:coreProperties>
</file>