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AA6349A-A3E5-469D-8167-9E7809E7C4CF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37" i="1" l="1"/>
  <c r="F36" i="1"/>
  <c r="F35" i="1"/>
  <c r="F34" i="1"/>
  <c r="F33" i="1"/>
  <c r="F32" i="1"/>
  <c r="F27" i="1"/>
  <c r="F26" i="1"/>
  <c r="F25" i="1"/>
  <c r="F22" i="1"/>
  <c r="F21" i="1"/>
  <c r="F20" i="1"/>
  <c r="F19" i="1"/>
  <c r="F18" i="1"/>
  <c r="F13" i="1"/>
  <c r="F12" i="1"/>
  <c r="F11" i="1"/>
  <c r="F10" i="1"/>
  <c r="F9" i="1"/>
  <c r="F8" i="1"/>
  <c r="F7" i="1"/>
  <c r="F6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<sst xmlns="http://schemas.openxmlformats.org/spreadsheetml/2006/main" count="84" uniqueCount="76">
  <si>
    <t>Digikey part</t>
  </si>
  <si>
    <t>Description</t>
  </si>
  <si>
    <t>945-1395-5-ND</t>
  </si>
  <si>
    <t>Switching reg</t>
  </si>
  <si>
    <t>Price</t>
  </si>
  <si>
    <t>Qty</t>
  </si>
  <si>
    <t>296-29034-1-ND</t>
  </si>
  <si>
    <t>Shunt resistor</t>
  </si>
  <si>
    <t>CSS2H-2512R-1L00FCT-ND</t>
  </si>
  <si>
    <t>P12398-ND</t>
  </si>
  <si>
    <t>Aluminum cap</t>
  </si>
  <si>
    <t>Value</t>
  </si>
  <si>
    <t>Ceramic cap</t>
  </si>
  <si>
    <t>1uF</t>
  </si>
  <si>
    <t>490-8311-1-ND</t>
  </si>
  <si>
    <t>10uF</t>
  </si>
  <si>
    <t>255-2177-ND</t>
  </si>
  <si>
    <t>Relay</t>
  </si>
  <si>
    <t>Fuseholder</t>
  </si>
  <si>
    <t>MUX</t>
  </si>
  <si>
    <t>https://www.amazon.com/DSD-TECH-Wireless-Bluetooth-Transceiver/dp/B01FCQZ8VW/ref=sr_1_4?ie=UTF8&amp;qid=1478538261&amp;sr=8-4&amp;keywords=hc+06</t>
  </si>
  <si>
    <t>Bluetooth module</t>
  </si>
  <si>
    <t>16 to 1</t>
  </si>
  <si>
    <t>Power Measurement IC</t>
  </si>
  <si>
    <t>5v</t>
  </si>
  <si>
    <t>12v</t>
  </si>
  <si>
    <t>945-1392-5-ND</t>
  </si>
  <si>
    <t>1mOhm</t>
  </si>
  <si>
    <t>270uF</t>
  </si>
  <si>
    <t>70A</t>
  </si>
  <si>
    <t>36-3557-2-ND</t>
  </si>
  <si>
    <t>296-29408-1-ND</t>
  </si>
  <si>
    <t>INA226</t>
  </si>
  <si>
    <t>https://www.amazon.com/SMAKN%C2%AE-Module-Control-Hmc5883l-Mpu6050/dp/B00SM9C0N6/ref=sr_1_4?ie=UTF8&amp;qid=1478538572&amp;sr=8-4&amp;keywords=ms5611</t>
  </si>
  <si>
    <t>10 DOF IMU</t>
  </si>
  <si>
    <t>1568-1231-ND</t>
  </si>
  <si>
    <t>Teensy 3.2</t>
  </si>
  <si>
    <t>1568-1345-ND</t>
  </si>
  <si>
    <t>MicroSD breakout</t>
  </si>
  <si>
    <t>Subtotal</t>
  </si>
  <si>
    <t>Total</t>
  </si>
  <si>
    <t>LED</t>
  </si>
  <si>
    <t>Green, 1206</t>
  </si>
  <si>
    <t>160-1457-1-ND</t>
  </si>
  <si>
    <t>Red, 1206</t>
  </si>
  <si>
    <t>160-1456-1-ND</t>
  </si>
  <si>
    <t>A114893-ND</t>
  </si>
  <si>
    <t>Val-U-Lok</t>
  </si>
  <si>
    <t>2 pin</t>
  </si>
  <si>
    <t>A30603-ND</t>
  </si>
  <si>
    <t>4 pin</t>
  </si>
  <si>
    <t>311-2.20KLRCT-ND</t>
  </si>
  <si>
    <t>Resistor</t>
  </si>
  <si>
    <t>2.2k</t>
  </si>
  <si>
    <t>311-24KLRCT-ND</t>
  </si>
  <si>
    <t>24k</t>
  </si>
  <si>
    <t>MCP6L01T-E/OTCT-ND</t>
  </si>
  <si>
    <t>OP Amp</t>
  </si>
  <si>
    <t>1276-1068-1-ND</t>
  </si>
  <si>
    <t>1k</t>
  </si>
  <si>
    <t>Capacitor</t>
  </si>
  <si>
    <t>0.1uF</t>
  </si>
  <si>
    <t>JST-XH</t>
  </si>
  <si>
    <t>7 pin</t>
  </si>
  <si>
    <t>455-2252-ND</t>
  </si>
  <si>
    <t>NFET</t>
  </si>
  <si>
    <t>1727-2230-1-ND</t>
  </si>
  <si>
    <t>Isolated DC/DC</t>
  </si>
  <si>
    <t>102-3186-ND</t>
  </si>
  <si>
    <t>12V</t>
  </si>
  <si>
    <t>TVS</t>
  </si>
  <si>
    <t>497-7899-1-ND</t>
  </si>
  <si>
    <t>36V</t>
  </si>
  <si>
    <t>https://powerwerx.com/bioenno-blf-1203w-12v-3ah-lithium-iron-pvc</t>
  </si>
  <si>
    <t>12V battery</t>
  </si>
  <si>
    <t>3Ah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</si>
</sst>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werwerx.com/bioenno-blf-1203w-12v-3ah-lithium-iron-pvc" TargetMode="External"/><Relationship Id="rId2" Type="http://schemas.openxmlformats.org/officeDocument/2006/relationships/hyperlink" Target="https://www.amazon.com/SMAKN%C2%AE-Module-Control-Hmc5883l-Mpu6050/dp/B00SM9C0N6/ref=sr_1_4?ie=UTF8&amp;qid=1478538572&amp;sr=8-4&amp;keywords=ms5611" TargetMode="External"/><Relationship Id="rId1" Type="http://schemas.openxmlformats.org/officeDocument/2006/relationships/hyperlink" Target="https://www.amazon.com/DSD-TECH-Wireless-Bluetooth-Transceiver/dp/B01FCQZ8VW/ref=sr_1_4?ie=UTF8&amp;qid=1478538261&amp;sr=8-4&amp;keywords=hc+0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5" workbookViewId="0">
      <selection activeCell="F17" sqref="F17"/>
    </sheetView>
  </sheetViews>
  <sheetFormatPr defaultRowHeight="14.4" x14ac:dyDescent="0.3"/>
  <cols>
    <col min="1" max="1" width="28.21875" customWidth="1"/>
    <col min="2" max="3" width="20.44140625" customWidth="1"/>
    <col min="4" max="4" width="8" customWidth="1"/>
  </cols>
  <sheetData>
    <row r="1" spans="1:9" s="3" customFormat="1" x14ac:dyDescent="0.3">
      <c r="A1" s="3" t="s">
        <v>0</v>
      </c>
      <c r="B1" s="3" t="s">
        <v>1</v>
      </c>
      <c r="C1" s="3" t="s">
        <v>11</v>
      </c>
      <c r="D1" s="3" t="s">
        <v>4</v>
      </c>
      <c r="E1" s="3" t="s">
        <v>5</v>
      </c>
      <c r="F1" s="3" t="s">
        <v>39</v>
      </c>
      <c r="H1" s="3" t="s">
        <v>40</v>
      </c>
      <c r="I1" s="3">
        <f>SUM(F2:F109)</f>
        <v>181.85999999999999</v>
      </c>
    </row>
    <row r="2" spans="1:9" x14ac:dyDescent="0.3">
      <c r="A2" t="s">
        <v>6</v>
      </c>
      <c r="B2" t="s">
        <v>23</v>
      </c>
      <c r="C2" t="s">
        <v>32</v>
      </c>
      <c r="D2">
        <v>3.44</v>
      </c>
      <c r="E2">
        <v>1</v>
      </c>
      <c r="F2">
        <f>E2*D2</f>
        <v>3.44</v>
      </c>
    </row>
    <row r="3" spans="1:9" x14ac:dyDescent="0.3">
      <c r="A3" t="s">
        <v>2</v>
      </c>
      <c r="B3" t="s">
        <v>3</v>
      </c>
      <c r="C3" t="s">
        <v>24</v>
      </c>
      <c r="D3">
        <v>8.7899999999999991</v>
      </c>
      <c r="E3">
        <v>1</v>
      </c>
      <c r="F3">
        <f t="shared" ref="F3:F37" si="0">E3*D3</f>
        <v>8.7899999999999991</v>
      </c>
    </row>
    <row r="4" spans="1:9" x14ac:dyDescent="0.3">
      <c r="A4" t="s">
        <v>26</v>
      </c>
      <c r="B4" t="s">
        <v>3</v>
      </c>
      <c r="C4" t="s">
        <v>25</v>
      </c>
      <c r="D4">
        <v>8.7899999999999991</v>
      </c>
      <c r="E4">
        <v>1</v>
      </c>
      <c r="F4">
        <f t="shared" si="0"/>
        <v>8.7899999999999991</v>
      </c>
    </row>
    <row r="5" spans="1:9" x14ac:dyDescent="0.3">
      <c r="A5" t="s">
        <v>8</v>
      </c>
      <c r="B5" t="s">
        <v>7</v>
      </c>
      <c r="C5" t="s">
        <v>27</v>
      </c>
      <c r="D5">
        <v>0.87</v>
      </c>
      <c r="E5">
        <v>1</v>
      </c>
      <c r="F5">
        <f t="shared" si="0"/>
        <v>0.87</v>
      </c>
    </row>
    <row r="6" spans="1:9" x14ac:dyDescent="0.3">
      <c r="A6" t="s">
        <v>9</v>
      </c>
      <c r="B6" t="s">
        <v>10</v>
      </c>
      <c r="C6" t="s">
        <v>28</v>
      </c>
      <c r="D6">
        <v>0.67</v>
      </c>
      <c r="E6">
        <v>2</v>
      </c>
      <c r="F6">
        <f t="shared" si="0"/>
        <v>1.34</v>
      </c>
    </row>
    <row r="7" spans="1:9" x14ac:dyDescent="0.3">
      <c r="A7" t="s">
        <v>58</v>
      </c>
      <c r="B7" t="s">
        <v>12</v>
      </c>
      <c r="C7" t="s">
        <v>13</v>
      </c>
      <c r="D7">
        <v>0.17</v>
      </c>
      <c r="E7">
        <v>4</v>
      </c>
      <c r="F7">
        <f t="shared" si="0"/>
        <v>0.68</v>
      </c>
    </row>
    <row r="8" spans="1:9" x14ac:dyDescent="0.3">
      <c r="A8" t="s">
        <v>14</v>
      </c>
      <c r="B8" t="s">
        <v>12</v>
      </c>
      <c r="C8" t="s">
        <v>15</v>
      </c>
      <c r="D8">
        <v>0.14000000000000001</v>
      </c>
      <c r="E8">
        <v>2</v>
      </c>
      <c r="F8">
        <f t="shared" si="0"/>
        <v>0.28000000000000003</v>
      </c>
    </row>
    <row r="9" spans="1:9" x14ac:dyDescent="0.3">
      <c r="A9" t="s">
        <v>16</v>
      </c>
      <c r="B9" t="s">
        <v>17</v>
      </c>
      <c r="C9" t="s">
        <v>29</v>
      </c>
      <c r="D9">
        <v>6.82</v>
      </c>
      <c r="E9">
        <v>1</v>
      </c>
      <c r="F9">
        <f t="shared" si="0"/>
        <v>6.82</v>
      </c>
    </row>
    <row r="10" spans="1:9" x14ac:dyDescent="0.3">
      <c r="A10" t="s">
        <v>30</v>
      </c>
      <c r="B10" t="s">
        <v>18</v>
      </c>
      <c r="D10">
        <v>0.98</v>
      </c>
      <c r="E10">
        <v>1</v>
      </c>
      <c r="F10">
        <f t="shared" si="0"/>
        <v>0.98</v>
      </c>
    </row>
    <row r="11" spans="1:9" x14ac:dyDescent="0.3">
      <c r="A11" t="s">
        <v>31</v>
      </c>
      <c r="B11" t="s">
        <v>19</v>
      </c>
      <c r="C11" s="1" t="s">
        <v>22</v>
      </c>
      <c r="D11">
        <v>0.77</v>
      </c>
      <c r="E11">
        <v>1</v>
      </c>
      <c r="F11">
        <f t="shared" si="0"/>
        <v>0.77</v>
      </c>
    </row>
    <row r="12" spans="1:9" x14ac:dyDescent="0.3">
      <c r="A12" t="s">
        <v>45</v>
      </c>
      <c r="B12" t="s">
        <v>41</v>
      </c>
      <c r="C12" t="s">
        <v>42</v>
      </c>
      <c r="D12">
        <v>0.34</v>
      </c>
      <c r="E12">
        <v>1</v>
      </c>
      <c r="F12">
        <f t="shared" si="0"/>
        <v>0.34</v>
      </c>
    </row>
    <row r="13" spans="1:9" x14ac:dyDescent="0.3">
      <c r="A13" t="s">
        <v>43</v>
      </c>
      <c r="B13" t="s">
        <v>41</v>
      </c>
      <c r="C13" t="s">
        <v>44</v>
      </c>
      <c r="D13">
        <v>0.34</v>
      </c>
      <c r="E13">
        <v>1</v>
      </c>
      <c r="F13">
        <f t="shared" si="0"/>
        <v>0.34</v>
      </c>
    </row>
    <row r="14" spans="1:9" x14ac:dyDescent="0.3">
      <c r="A14" t="s">
        <v>66</v>
      </c>
      <c r="B14" t="s">
        <v>65</v>
      </c>
      <c r="D14">
        <v>0.49</v>
      </c>
      <c r="E14">
        <v>1</v>
      </c>
      <c r="F14">
        <f t="shared" si="0"/>
        <v>0.49</v>
      </c>
    </row>
    <row r="15" spans="1:9" x14ac:dyDescent="0.3">
      <c r="A15" t="s">
        <v>68</v>
      </c>
      <c r="B15" t="s">
        <v>67</v>
      </c>
      <c r="C15" t="s">
        <v>69</v>
      </c>
      <c r="D15">
        <v>40.159999999999997</v>
      </c>
      <c r="E15">
        <v>1</v>
      </c>
      <c r="F15">
        <f t="shared" si="0"/>
        <v>40.159999999999997</v>
      </c>
    </row>
    <row r="16" spans="1:9" x14ac:dyDescent="0.3">
      <c r="A16" t="s">
        <v>71</v>
      </c>
      <c r="B16" t="s">
        <v>70</v>
      </c>
      <c r="C16" t="s">
        <v>72</v>
      </c>
      <c r="D16">
        <v>0.5</v>
      </c>
      <c r="E16">
        <v>1</v>
      </c>
      <c r="F16">
        <f t="shared" si="0"/>
        <v>0.5</v>
      </c>
    </row>
    <row r="17" spans="1:6" x14ac:dyDescent="0.3">
      <c r="A17" s="2" t="s">
        <v>73</v>
      </c>
      <c r="B17" t="s">
        <v>74</v>
      </c>
      <c r="C17" t="s">
        <v>75</v>
      </c>
      <c r="D17">
        <v>49.99</v>
      </c>
      <c r="E17">
        <v>1</v>
      </c>
      <c r="F17">
        <f t="shared" si="0"/>
        <v>49.99</v>
      </c>
    </row>
    <row r="18" spans="1:6" x14ac:dyDescent="0.3">
      <c r="F18">
        <f t="shared" si="0"/>
        <v>0</v>
      </c>
    </row>
    <row r="19" spans="1:6" x14ac:dyDescent="0.3">
      <c r="A19" s="2" t="s">
        <v>20</v>
      </c>
      <c r="B19" t="s">
        <v>21</v>
      </c>
      <c r="D19">
        <v>7.39</v>
      </c>
      <c r="E19">
        <v>1</v>
      </c>
      <c r="F19">
        <f t="shared" si="0"/>
        <v>7.39</v>
      </c>
    </row>
    <row r="20" spans="1:6" x14ac:dyDescent="0.3">
      <c r="A20" s="2" t="s">
        <v>33</v>
      </c>
      <c r="B20" t="s">
        <v>34</v>
      </c>
      <c r="D20">
        <v>20.9</v>
      </c>
      <c r="E20">
        <v>1</v>
      </c>
      <c r="F20">
        <f t="shared" si="0"/>
        <v>20.9</v>
      </c>
    </row>
    <row r="21" spans="1:6" x14ac:dyDescent="0.3">
      <c r="A21" t="s">
        <v>35</v>
      </c>
      <c r="B21" t="s">
        <v>36</v>
      </c>
      <c r="D21">
        <v>22.5</v>
      </c>
      <c r="E21">
        <v>1</v>
      </c>
      <c r="F21">
        <f t="shared" si="0"/>
        <v>22.5</v>
      </c>
    </row>
    <row r="22" spans="1:6" x14ac:dyDescent="0.3">
      <c r="A22" t="s">
        <v>37</v>
      </c>
      <c r="B22" t="s">
        <v>38</v>
      </c>
      <c r="D22">
        <v>3.95</v>
      </c>
      <c r="E22">
        <v>1</v>
      </c>
      <c r="F22">
        <f t="shared" si="0"/>
        <v>3.95</v>
      </c>
    </row>
    <row r="24" spans="1:6" x14ac:dyDescent="0.3">
      <c r="A24" t="s">
        <v>64</v>
      </c>
      <c r="B24" t="s">
        <v>62</v>
      </c>
      <c r="C24" t="s">
        <v>63</v>
      </c>
      <c r="D24">
        <v>0.33</v>
      </c>
      <c r="E24">
        <v>2</v>
      </c>
    </row>
    <row r="25" spans="1:6" x14ac:dyDescent="0.3">
      <c r="A25" t="s">
        <v>46</v>
      </c>
      <c r="B25" t="s">
        <v>47</v>
      </c>
      <c r="C25" t="s">
        <v>48</v>
      </c>
      <c r="D25">
        <v>0.46</v>
      </c>
      <c r="E25">
        <v>2</v>
      </c>
      <c r="F25">
        <f t="shared" si="0"/>
        <v>0.92</v>
      </c>
    </row>
    <row r="26" spans="1:6" x14ac:dyDescent="0.3">
      <c r="A26" t="s">
        <v>49</v>
      </c>
      <c r="B26" t="s">
        <v>47</v>
      </c>
      <c r="C26" t="s">
        <v>50</v>
      </c>
      <c r="D26">
        <v>0.56000000000000005</v>
      </c>
      <c r="E26">
        <v>2</v>
      </c>
      <c r="F26">
        <f t="shared" si="0"/>
        <v>1.1200000000000001</v>
      </c>
    </row>
    <row r="27" spans="1:6" x14ac:dyDescent="0.3">
      <c r="F27">
        <f t="shared" si="0"/>
        <v>0</v>
      </c>
    </row>
    <row r="28" spans="1:6" x14ac:dyDescent="0.3">
      <c r="B28" t="s">
        <v>52</v>
      </c>
      <c r="C28">
        <v>100</v>
      </c>
      <c r="E28">
        <v>2</v>
      </c>
    </row>
    <row r="29" spans="1:6" x14ac:dyDescent="0.3">
      <c r="B29" t="s">
        <v>60</v>
      </c>
      <c r="C29" t="s">
        <v>61</v>
      </c>
      <c r="E29">
        <v>2</v>
      </c>
    </row>
    <row r="30" spans="1:6" x14ac:dyDescent="0.3">
      <c r="B30" t="s">
        <v>52</v>
      </c>
      <c r="C30" s="4">
        <v>10</v>
      </c>
      <c r="E30">
        <v>2</v>
      </c>
    </row>
    <row r="31" spans="1:6" x14ac:dyDescent="0.3">
      <c r="B31" t="s">
        <v>52</v>
      </c>
      <c r="C31" t="s">
        <v>59</v>
      </c>
      <c r="E31">
        <v>1</v>
      </c>
    </row>
    <row r="32" spans="1:6" x14ac:dyDescent="0.3">
      <c r="A32" t="s">
        <v>51</v>
      </c>
      <c r="B32" t="s">
        <v>52</v>
      </c>
      <c r="C32" t="s">
        <v>53</v>
      </c>
      <c r="D32">
        <v>0.01</v>
      </c>
      <c r="E32">
        <v>12</v>
      </c>
      <c r="F32">
        <f t="shared" si="0"/>
        <v>0.12</v>
      </c>
    </row>
    <row r="33" spans="1:6" x14ac:dyDescent="0.3">
      <c r="A33" t="s">
        <v>54</v>
      </c>
      <c r="B33" t="s">
        <v>52</v>
      </c>
      <c r="C33" t="s">
        <v>55</v>
      </c>
      <c r="D33">
        <v>0.01</v>
      </c>
      <c r="E33">
        <v>12</v>
      </c>
      <c r="F33">
        <f t="shared" si="0"/>
        <v>0.12</v>
      </c>
    </row>
    <row r="34" spans="1:6" x14ac:dyDescent="0.3">
      <c r="A34" t="s">
        <v>56</v>
      </c>
      <c r="B34" t="s">
        <v>57</v>
      </c>
      <c r="D34">
        <v>0.26</v>
      </c>
      <c r="E34">
        <v>1</v>
      </c>
      <c r="F34">
        <f t="shared" si="0"/>
        <v>0.26</v>
      </c>
    </row>
    <row r="35" spans="1:6" x14ac:dyDescent="0.3">
      <c r="F35">
        <f t="shared" si="0"/>
        <v>0</v>
      </c>
    </row>
    <row r="36" spans="1:6" x14ac:dyDescent="0.3">
      <c r="F36">
        <f t="shared" si="0"/>
        <v>0</v>
      </c>
    </row>
    <row r="37" spans="1:6" x14ac:dyDescent="0.3">
      <c r="F37">
        <f t="shared" si="0"/>
        <v>0</v>
      </c>
    </row>
  </sheetData>
  <hyperlinks>
    <hyperlink ref="A19" r:id="rId1" xr:uid="{00000000-0004-0000-0000-000000000000}"/>
    <hyperlink ref="A20" r:id="rId2" xr:uid="{00000000-0004-0000-0000-000001000000}"/>
    <hyperlink ref="A17" r:id="rId3" xr:uid="{364CA70D-C923-4536-A436-AFF1192696F4}"/>
  </hyperlinks>
  <pageMargins left="0.7" right="0.7" top="0.75" bottom="0.75" header="0.3" footer="0.3"/>
  <pageSetup orientation="portrait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2018-03-14T19:18:23Z</dcterms:modified>
</cp:coreProperties>
</file>