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65" windowWidth="29040" windowHeight="16440"/>
  </bookViews>
  <sheets>
    <sheet name="工作表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H2" i="1"/>
  <c r="D2" i="1"/>
  <c r="P3" i="1"/>
  <c r="Q4" i="1"/>
  <c r="Q3" i="1"/>
  <c r="P4" i="1"/>
  <c r="K56" i="1"/>
  <c r="K57" i="1"/>
  <c r="K58" i="1"/>
  <c r="K59" i="1"/>
  <c r="K60" i="1"/>
  <c r="K61" i="1"/>
  <c r="K62" i="1"/>
  <c r="K63" i="1"/>
  <c r="K64" i="1"/>
  <c r="K65" i="1"/>
  <c r="K66" i="1"/>
  <c r="K67" i="1"/>
  <c r="J2" i="1" l="1"/>
  <c r="K3" i="1"/>
  <c r="J3" i="1"/>
  <c r="J4" i="1"/>
  <c r="J5" i="1"/>
  <c r="K5" i="1" s="1"/>
  <c r="J6" i="1"/>
  <c r="J7" i="1"/>
  <c r="J8" i="1"/>
  <c r="K9" i="1"/>
  <c r="J9" i="1"/>
  <c r="K10" i="1"/>
  <c r="J10" i="1"/>
  <c r="J11" i="1"/>
  <c r="K11" i="1" s="1"/>
  <c r="K12" i="1"/>
  <c r="J12" i="1"/>
  <c r="J13" i="1"/>
  <c r="K13" i="1" s="1"/>
  <c r="J14" i="1"/>
  <c r="J15" i="1"/>
  <c r="J16" i="1"/>
  <c r="K17" i="1"/>
  <c r="J17" i="1"/>
  <c r="J18" i="1"/>
  <c r="J19" i="1"/>
  <c r="J20" i="1"/>
  <c r="K21" i="1"/>
  <c r="J21" i="1"/>
  <c r="J22" i="1"/>
  <c r="J23" i="1"/>
  <c r="J24" i="1"/>
  <c r="J25" i="1"/>
  <c r="K25" i="1" s="1"/>
  <c r="K26" i="1"/>
  <c r="J26" i="1"/>
  <c r="J27" i="1"/>
  <c r="J28" i="1"/>
  <c r="K28" i="1" s="1"/>
  <c r="K29" i="1"/>
  <c r="J29" i="1"/>
  <c r="J30" i="1"/>
  <c r="K30" i="1" s="1"/>
  <c r="J31" i="1"/>
  <c r="J32" i="1"/>
  <c r="K32" i="1" s="1"/>
  <c r="J33" i="1"/>
  <c r="K33" i="1" s="1"/>
  <c r="J34" i="1"/>
  <c r="K34" i="1" s="1"/>
  <c r="J35" i="1"/>
  <c r="K36" i="1"/>
  <c r="J36" i="1"/>
  <c r="J37" i="1"/>
  <c r="K37" i="1" s="1"/>
  <c r="K38" i="1"/>
  <c r="J38" i="1"/>
  <c r="J39" i="1"/>
  <c r="J40" i="1"/>
  <c r="K41" i="1"/>
  <c r="J41" i="1"/>
  <c r="J42" i="1"/>
  <c r="K42" i="1" s="1"/>
  <c r="J43" i="1"/>
  <c r="J44" i="1"/>
  <c r="J45" i="1"/>
  <c r="K45" i="1" s="1"/>
  <c r="K46" i="1"/>
  <c r="J46" i="1"/>
  <c r="J47" i="1"/>
  <c r="J48" i="1"/>
  <c r="K49" i="1"/>
  <c r="J49" i="1"/>
  <c r="J50" i="1"/>
  <c r="K50" i="1" s="1"/>
  <c r="J51" i="1"/>
  <c r="J52" i="1"/>
  <c r="J53" i="1"/>
  <c r="K53" i="1" s="1"/>
  <c r="K54" i="1"/>
  <c r="J54" i="1"/>
  <c r="J55" i="1"/>
  <c r="K2" i="1"/>
  <c r="K24" i="1" l="1"/>
  <c r="K20" i="1"/>
  <c r="K16" i="1"/>
  <c r="K8" i="1"/>
  <c r="K4" i="1"/>
  <c r="K48" i="1"/>
  <c r="K43" i="1"/>
  <c r="K7" i="1"/>
  <c r="K40" i="1"/>
  <c r="K51" i="1"/>
  <c r="K35" i="1"/>
  <c r="K27" i="1"/>
  <c r="K15" i="1"/>
  <c r="K44" i="1"/>
  <c r="K55" i="1"/>
  <c r="K39" i="1"/>
  <c r="K31" i="1"/>
  <c r="K23" i="1"/>
  <c r="K19" i="1"/>
  <c r="K52" i="1"/>
  <c r="K22" i="1"/>
  <c r="K18" i="1"/>
  <c r="K14" i="1"/>
  <c r="K6" i="1"/>
  <c r="K47" i="1"/>
</calcChain>
</file>

<file path=xl/sharedStrings.xml><?xml version="1.0" encoding="utf-8"?>
<sst xmlns="http://schemas.openxmlformats.org/spreadsheetml/2006/main" count="57" uniqueCount="30">
  <si>
    <t>Column Name</t>
  </si>
  <si>
    <t>Data Type</t>
  </si>
  <si>
    <t>Comment</t>
  </si>
  <si>
    <t>id</t>
  </si>
  <si>
    <t>bigint(20)</t>
  </si>
  <si>
    <t>任务流水号</t>
  </si>
  <si>
    <t>login_account</t>
  </si>
  <si>
    <t>varchar(45)</t>
  </si>
  <si>
    <t>登入帳號</t>
  </si>
  <si>
    <t>card_login_account</t>
  </si>
  <si>
    <t>task_uid</t>
  </si>
  <si>
    <t>varchar(50)</t>
  </si>
  <si>
    <t>task_no</t>
  </si>
  <si>
    <t>任務代碼</t>
  </si>
  <si>
    <t>task_bill_cnt</t>
  </si>
  <si>
    <t>int(11)</t>
  </si>
  <si>
    <t>create_time</t>
  </si>
  <si>
    <t>datetime</t>
  </si>
  <si>
    <t>建立時間</t>
  </si>
  <si>
    <t>update_time</t>
  </si>
  <si>
    <t>更新時間</t>
  </si>
  <si>
    <t>response_times</t>
  </si>
  <si>
    <t>tinyint(1)</t>
  </si>
  <si>
    <t>LoginAccount      string    `gorm:"login_account"`</t>
    <phoneticPr fontId="1" type="noConversion"/>
  </si>
  <si>
    <t xml:space="preserve">  </t>
    <phoneticPr fontId="1" type="noConversion"/>
  </si>
  <si>
    <t xml:space="preserve"> `gorm:"</t>
    <phoneticPr fontId="1" type="noConversion"/>
  </si>
  <si>
    <t>"`</t>
    <phoneticPr fontId="1" type="noConversion"/>
  </si>
  <si>
    <t>任務代碼</t>
    <phoneticPr fontId="1" type="noConversion"/>
  </si>
  <si>
    <t>商户号</t>
    <phoneticPr fontId="1" type="noConversion"/>
  </si>
  <si>
    <t>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</si>
</sst>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zoomScale="130" zoomScaleNormal="130" workbookViewId="0">
      <selection activeCell="C13" sqref="C13"/>
    </sheetView>
  </sheetViews>
  <sheetFormatPr defaultColWidth="8.875" defaultRowHeight="16.5" x14ac:dyDescent="0.25"/>
  <cols>
    <col min="1" max="1" width="21.625" bestFit="1" customWidth="1"/>
    <col min="2" max="2" width="12.875" bestFit="1" customWidth="1"/>
    <col min="3" max="3" width="65.125" bestFit="1" customWidth="1"/>
    <col min="4" max="4" width="20.625" customWidth="1"/>
    <col min="5" max="5" width="4.125" customWidth="1"/>
    <col min="6" max="6" width="10" bestFit="1" customWidth="1"/>
    <col min="8" max="8" width="32.125" customWidth="1"/>
    <col min="16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23</v>
      </c>
    </row>
    <row r="2" spans="1:17" x14ac:dyDescent="0.25">
      <c r="A2" t="s">
        <v>3</v>
      </c>
      <c r="B2" t="s">
        <v>4</v>
      </c>
      <c r="C2" t="s">
        <v>5</v>
      </c>
      <c r="D2" t="str">
        <f>UPPER(LEFT(A2,1))&amp;IFERROR(MID(A2,2,FIND("_",A2)-2)&amp;UPPER(MID(A2,FIND("_",A2)+1,1))&amp;MID(A2,FIND("_",A2)+2,IFERROR(FIND("_",A2,FIND("_",A2)+1),1000)),MID(A2,2,1000))</f>
        <v>Id</v>
      </c>
      <c r="E2" t="s">
        <v>24</v>
      </c>
      <c r="F2" t="str">
        <f>_xlfn.IFS(ISNUMBER(FIND("tinyint(1)",B2)),"int8",ISNUMBER(FIND("bigint(",B2)),"int64",ISNUMBER(FIND("decimal",B2)),"float64",ISNUMBER(FIND("int",B2)),"int",ISNUMBER(FIND("char(",B2)),"string",ISNUMBER(FIND("text",B2)),"string",ISNUMBER(FIND("time",B2)),"time.Time")</f>
        <v>int64</v>
      </c>
      <c r="G2" t="s">
        <v>25</v>
      </c>
      <c r="H2" t="str">
        <f>A2</f>
        <v>id</v>
      </c>
      <c r="I2" t="s">
        <v>26</v>
      </c>
      <c r="J2" t="str">
        <f>" //"&amp;C2</f>
        <v xml:space="preserve"> //任务流水号</v>
      </c>
      <c r="K2" t="str">
        <f>D2&amp;E2&amp;F2&amp;G2&amp;H2&amp;I2&amp;J2</f>
        <v>Id  int64 `gorm:"id"` //任务流水号</v>
      </c>
    </row>
    <row r="3" spans="1:17" x14ac:dyDescent="0.25">
      <c r="A3" t="s">
        <v>6</v>
      </c>
      <c r="B3" t="s">
        <v>7</v>
      </c>
      <c r="C3" t="s">
        <v>8</v>
      </c>
      <c r="D3" t="str">
        <f t="shared" ref="D3:D55" si="0">UPPER(LEFT(A3,1))&amp;IFERROR(MID(A3,2,FIND("_",A3)-2)&amp;UPPER(MID(A3,FIND("_",A3)+1,1))&amp;MID(A3,FIND("_",A3)+2,IFERROR(FIND("_",A3,FIND("_",A3)+1),1000)),MID(A3,2,1000))</f>
        <v>LoginAccount</v>
      </c>
      <c r="E3" t="s">
        <v>24</v>
      </c>
      <c r="F3" t="str">
        <f t="shared" ref="F3:F55" si="1">_xlfn.IFS(ISNUMBER(FIND("tinyint(1)",B3)),"int8",ISNUMBER(FIND("bigint(",B3)),"int64",ISNUMBER(FIND("decimal",B3)),"float64",ISNUMBER(FIND("int",B3)),"int",ISNUMBER(FIND("char(",B3)),"string",ISNUMBER(FIND("text",B3)),"string",ISNUMBER(FIND("time",B3)),"time.Time")</f>
        <v>string</v>
      </c>
      <c r="G3" t="s">
        <v>25</v>
      </c>
      <c r="H3" t="str">
        <f t="shared" ref="H3:H55" si="2">A3</f>
        <v>login_account</v>
      </c>
      <c r="I3" t="s">
        <v>26</v>
      </c>
      <c r="J3" t="str">
        <f t="shared" ref="J3:J55" si="3">"//"&amp;C3</f>
        <v>//登入帳號</v>
      </c>
      <c r="K3" t="str">
        <f>D3&amp;E3&amp;F3&amp;G3&amp;H3&amp;I3&amp;J3</f>
        <v>LoginAccount  string `gorm:"login_account"`//登入帳號</v>
      </c>
      <c r="P3" t="str">
        <f>MID(A3,FIND("_",A3)+2,IFERROR(FIND("_",A3,FIND("_",A3)+1),99))</f>
        <v>ccount</v>
      </c>
      <c r="Q3" t="str">
        <f>IFERROR(FIND("_",A3,FIND("_",A3)+1),"")</f>
        <v/>
      </c>
    </row>
    <row r="4" spans="1:17" x14ac:dyDescent="0.25">
      <c r="A4" t="s">
        <v>9</v>
      </c>
      <c r="B4" t="s">
        <v>7</v>
      </c>
      <c r="C4" t="s">
        <v>28</v>
      </c>
      <c r="D4" t="str">
        <f t="shared" si="0"/>
        <v>CardLogin_accoun</v>
      </c>
      <c r="E4" t="s">
        <v>24</v>
      </c>
      <c r="F4" t="str">
        <f t="shared" si="1"/>
        <v>string</v>
      </c>
      <c r="G4" t="s">
        <v>25</v>
      </c>
      <c r="H4" t="str">
        <f t="shared" si="2"/>
        <v>card_login_account</v>
      </c>
      <c r="I4" t="s">
        <v>26</v>
      </c>
      <c r="J4" t="str">
        <f t="shared" si="3"/>
        <v>//商户号</v>
      </c>
      <c r="K4" t="str">
        <f t="shared" ref="K4:K66" si="4">D4&amp;E4&amp;F4&amp;G4&amp;H4&amp;I4&amp;J4</f>
        <v>CardLogin_accoun  string `gorm:"card_login_account"`//商户号</v>
      </c>
      <c r="P4" t="str">
        <f>MID(A4,2,FIND("_",A4)-1)</f>
        <v>ard_</v>
      </c>
      <c r="Q4">
        <f>IFERROR(FIND("_",A4,FIND("_",A4)+1),"")</f>
        <v>11</v>
      </c>
    </row>
    <row r="5" spans="1:17" x14ac:dyDescent="0.25">
      <c r="A5" t="s">
        <v>10</v>
      </c>
      <c r="B5" t="s">
        <v>11</v>
      </c>
      <c r="C5" t="s">
        <v>27</v>
      </c>
      <c r="D5" t="str">
        <f t="shared" si="0"/>
        <v>TaskUid</v>
      </c>
      <c r="E5" t="s">
        <v>24</v>
      </c>
      <c r="F5" t="str">
        <f t="shared" si="1"/>
        <v>string</v>
      </c>
      <c r="G5" t="s">
        <v>25</v>
      </c>
      <c r="H5" t="str">
        <f t="shared" si="2"/>
        <v>task_uid</v>
      </c>
      <c r="I5" t="s">
        <v>26</v>
      </c>
      <c r="J5" t="str">
        <f t="shared" si="3"/>
        <v>//任務代碼</v>
      </c>
      <c r="K5" t="str">
        <f t="shared" si="4"/>
        <v>TaskUid  string `gorm:"task_uid"`//任務代碼</v>
      </c>
    </row>
    <row r="6" spans="1:17" x14ac:dyDescent="0.25">
      <c r="A6" t="s">
        <v>12</v>
      </c>
      <c r="B6" t="s">
        <v>11</v>
      </c>
      <c r="C6" t="s">
        <v>13</v>
      </c>
      <c r="D6" t="str">
        <f t="shared" si="0"/>
        <v>TaskNo</v>
      </c>
      <c r="E6" t="s">
        <v>24</v>
      </c>
      <c r="F6" t="str">
        <f t="shared" si="1"/>
        <v>string</v>
      </c>
      <c r="G6" t="s">
        <v>25</v>
      </c>
      <c r="H6" t="str">
        <f t="shared" si="2"/>
        <v>task_no</v>
      </c>
      <c r="I6" t="s">
        <v>26</v>
      </c>
      <c r="J6" t="str">
        <f t="shared" si="3"/>
        <v>//任務代碼</v>
      </c>
      <c r="K6" t="str">
        <f t="shared" si="4"/>
        <v>TaskNo  string `gorm:"task_no"`//任務代碼</v>
      </c>
    </row>
    <row r="7" spans="1:17" x14ac:dyDescent="0.25">
      <c r="A7" t="s">
        <v>14</v>
      </c>
      <c r="B7" t="s">
        <v>15</v>
      </c>
      <c r="C7" t="s">
        <v>29</v>
      </c>
      <c r="D7" t="str">
        <f t="shared" si="0"/>
        <v>TaskBill_cnt</v>
      </c>
      <c r="E7" t="s">
        <v>24</v>
      </c>
      <c r="F7" t="str">
        <f t="shared" si="1"/>
        <v>int</v>
      </c>
      <c r="G7" t="s">
        <v>25</v>
      </c>
      <c r="H7" t="str">
        <f t="shared" si="2"/>
        <v>task_bill_cnt</v>
      </c>
      <c r="I7" t="s">
        <v>26</v>
      </c>
      <c r="J7" t="str">
        <f t="shared" si="3"/>
        <v>//次数</v>
      </c>
      <c r="K7" t="str">
        <f t="shared" si="4"/>
        <v>TaskBill_cnt  int `gorm:"task_bill_cnt"`//次数</v>
      </c>
    </row>
    <row r="8" spans="1:17" x14ac:dyDescent="0.25">
      <c r="A8" t="s">
        <v>16</v>
      </c>
      <c r="B8" t="s">
        <v>17</v>
      </c>
      <c r="C8" t="s">
        <v>18</v>
      </c>
      <c r="D8" t="str">
        <f t="shared" si="0"/>
        <v>CreateTime</v>
      </c>
      <c r="E8" t="s">
        <v>24</v>
      </c>
      <c r="F8" t="str">
        <f t="shared" si="1"/>
        <v>time.Time</v>
      </c>
      <c r="G8" t="s">
        <v>25</v>
      </c>
      <c r="H8" t="str">
        <f t="shared" si="2"/>
        <v>create_time</v>
      </c>
      <c r="I8" t="s">
        <v>26</v>
      </c>
      <c r="J8" t="str">
        <f t="shared" si="3"/>
        <v>//建立時間</v>
      </c>
      <c r="K8" t="str">
        <f t="shared" si="4"/>
        <v>CreateTime  time.Time `gorm:"create_time"`//建立時間</v>
      </c>
    </row>
    <row r="9" spans="1:17" x14ac:dyDescent="0.25">
      <c r="A9" t="s">
        <v>19</v>
      </c>
      <c r="B9" t="s">
        <v>17</v>
      </c>
      <c r="C9" t="s">
        <v>20</v>
      </c>
      <c r="D9" t="str">
        <f t="shared" si="0"/>
        <v>UpdateTime</v>
      </c>
      <c r="E9" t="s">
        <v>24</v>
      </c>
      <c r="F9" t="str">
        <f t="shared" si="1"/>
        <v>time.Time</v>
      </c>
      <c r="G9" t="s">
        <v>25</v>
      </c>
      <c r="H9" t="str">
        <f t="shared" si="2"/>
        <v>update_time</v>
      </c>
      <c r="I9" t="s">
        <v>26</v>
      </c>
      <c r="J9" t="str">
        <f t="shared" si="3"/>
        <v>//更新時間</v>
      </c>
      <c r="K9" t="str">
        <f t="shared" si="4"/>
        <v>UpdateTime  time.Time `gorm:"update_time"`//更新時間</v>
      </c>
    </row>
    <row r="10" spans="1:17" x14ac:dyDescent="0.25">
      <c r="A10" t="s">
        <v>21</v>
      </c>
      <c r="B10" t="s">
        <v>22</v>
      </c>
      <c r="D10" t="str">
        <f t="shared" si="0"/>
        <v>ResponseTimes</v>
      </c>
      <c r="E10" t="s">
        <v>24</v>
      </c>
      <c r="F10" t="str">
        <f t="shared" si="1"/>
        <v>int8</v>
      </c>
      <c r="G10" t="s">
        <v>25</v>
      </c>
      <c r="H10" t="str">
        <f t="shared" si="2"/>
        <v>response_times</v>
      </c>
      <c r="I10" t="s">
        <v>26</v>
      </c>
      <c r="J10" t="str">
        <f t="shared" si="3"/>
        <v>//</v>
      </c>
      <c r="K10" t="str">
        <f t="shared" si="4"/>
        <v>ResponseTimes  int8 `gorm:"response_times"`//</v>
      </c>
    </row>
    <row r="11" spans="1:17" x14ac:dyDescent="0.25">
      <c r="J11" t="str">
        <f t="shared" si="3"/>
        <v>//</v>
      </c>
      <c r="K11" t="str">
        <f t="shared" si="4"/>
        <v>//</v>
      </c>
    </row>
    <row r="12" spans="1:17" x14ac:dyDescent="0.25">
      <c r="J12" t="str">
        <f t="shared" si="3"/>
        <v>//</v>
      </c>
      <c r="K12" t="str">
        <f t="shared" si="4"/>
        <v>//</v>
      </c>
    </row>
    <row r="13" spans="1:17" x14ac:dyDescent="0.25">
      <c r="J13" t="str">
        <f t="shared" si="3"/>
        <v>//</v>
      </c>
      <c r="K13" t="str">
        <f t="shared" si="4"/>
        <v>//</v>
      </c>
    </row>
    <row r="14" spans="1:17" x14ac:dyDescent="0.25">
      <c r="J14" t="str">
        <f t="shared" si="3"/>
        <v>//</v>
      </c>
      <c r="K14" t="str">
        <f t="shared" si="4"/>
        <v>//</v>
      </c>
    </row>
    <row r="15" spans="1:17" x14ac:dyDescent="0.25">
      <c r="J15" t="str">
        <f t="shared" si="3"/>
        <v>//</v>
      </c>
      <c r="K15" t="str">
        <f t="shared" si="4"/>
        <v>//</v>
      </c>
    </row>
    <row r="16" spans="1:17" x14ac:dyDescent="0.25">
      <c r="J16" t="str">
        <f t="shared" si="3"/>
        <v>//</v>
      </c>
      <c r="K16" t="str">
        <f t="shared" si="4"/>
        <v>//</v>
      </c>
    </row>
    <row r="17" spans="10:11" x14ac:dyDescent="0.25">
      <c r="J17" t="str">
        <f t="shared" si="3"/>
        <v>//</v>
      </c>
      <c r="K17" t="str">
        <f t="shared" si="4"/>
        <v>//</v>
      </c>
    </row>
    <row r="18" spans="10:11" x14ac:dyDescent="0.25">
      <c r="J18" t="str">
        <f t="shared" si="3"/>
        <v>//</v>
      </c>
      <c r="K18" t="str">
        <f t="shared" si="4"/>
        <v>//</v>
      </c>
    </row>
    <row r="19" spans="10:11" x14ac:dyDescent="0.25">
      <c r="J19" t="str">
        <f t="shared" si="3"/>
        <v>//</v>
      </c>
      <c r="K19" t="str">
        <f t="shared" si="4"/>
        <v>//</v>
      </c>
    </row>
    <row r="20" spans="10:11" x14ac:dyDescent="0.25">
      <c r="J20" t="str">
        <f t="shared" si="3"/>
        <v>//</v>
      </c>
      <c r="K20" t="str">
        <f t="shared" si="4"/>
        <v>//</v>
      </c>
    </row>
    <row r="21" spans="10:11" x14ac:dyDescent="0.25">
      <c r="J21" t="str">
        <f t="shared" si="3"/>
        <v>//</v>
      </c>
      <c r="K21" t="str">
        <f t="shared" si="4"/>
        <v>//</v>
      </c>
    </row>
    <row r="22" spans="10:11" x14ac:dyDescent="0.25">
      <c r="J22" t="str">
        <f t="shared" si="3"/>
        <v>//</v>
      </c>
      <c r="K22" t="str">
        <f t="shared" si="4"/>
        <v>//</v>
      </c>
    </row>
    <row r="23" spans="10:11" x14ac:dyDescent="0.25">
      <c r="J23" t="str">
        <f t="shared" si="3"/>
        <v>//</v>
      </c>
      <c r="K23" t="str">
        <f t="shared" si="4"/>
        <v>//</v>
      </c>
    </row>
    <row r="24" spans="10:11" x14ac:dyDescent="0.25">
      <c r="J24" t="str">
        <f t="shared" si="3"/>
        <v>//</v>
      </c>
      <c r="K24" t="str">
        <f t="shared" si="4"/>
        <v>//</v>
      </c>
    </row>
    <row r="25" spans="10:11" x14ac:dyDescent="0.25">
      <c r="J25" t="str">
        <f t="shared" si="3"/>
        <v>//</v>
      </c>
      <c r="K25" t="str">
        <f t="shared" si="4"/>
        <v>//</v>
      </c>
    </row>
    <row r="26" spans="10:11" x14ac:dyDescent="0.25">
      <c r="J26" t="str">
        <f t="shared" si="3"/>
        <v>//</v>
      </c>
      <c r="K26" t="str">
        <f t="shared" si="4"/>
        <v>//</v>
      </c>
    </row>
    <row r="27" spans="10:11" x14ac:dyDescent="0.25">
      <c r="J27" t="str">
        <f t="shared" si="3"/>
        <v>//</v>
      </c>
      <c r="K27" t="str">
        <f t="shared" si="4"/>
        <v>//</v>
      </c>
    </row>
    <row r="28" spans="10:11" x14ac:dyDescent="0.25">
      <c r="J28" t="str">
        <f t="shared" si="3"/>
        <v>//</v>
      </c>
      <c r="K28" t="str">
        <f t="shared" si="4"/>
        <v>//</v>
      </c>
    </row>
    <row r="29" spans="10:11" x14ac:dyDescent="0.25">
      <c r="J29" t="str">
        <f t="shared" si="3"/>
        <v>//</v>
      </c>
      <c r="K29" t="str">
        <f t="shared" si="4"/>
        <v>//</v>
      </c>
    </row>
    <row r="30" spans="10:11" x14ac:dyDescent="0.25">
      <c r="J30" t="str">
        <f t="shared" si="3"/>
        <v>//</v>
      </c>
      <c r="K30" t="str">
        <f t="shared" si="4"/>
        <v>//</v>
      </c>
    </row>
    <row r="31" spans="10:11" x14ac:dyDescent="0.25">
      <c r="J31" t="str">
        <f t="shared" si="3"/>
        <v>//</v>
      </c>
      <c r="K31" t="str">
        <f t="shared" si="4"/>
        <v>//</v>
      </c>
    </row>
    <row r="32" spans="10:11" x14ac:dyDescent="0.25">
      <c r="J32" t="str">
        <f t="shared" si="3"/>
        <v>//</v>
      </c>
      <c r="K32" t="str">
        <f t="shared" si="4"/>
        <v>//</v>
      </c>
    </row>
    <row r="33" spans="10:11" x14ac:dyDescent="0.25">
      <c r="J33" t="str">
        <f t="shared" si="3"/>
        <v>//</v>
      </c>
      <c r="K33" t="str">
        <f t="shared" si="4"/>
        <v>//</v>
      </c>
    </row>
    <row r="34" spans="10:11" x14ac:dyDescent="0.25">
      <c r="J34" t="str">
        <f t="shared" si="3"/>
        <v>//</v>
      </c>
      <c r="K34" t="str">
        <f t="shared" si="4"/>
        <v>//</v>
      </c>
    </row>
    <row r="35" spans="10:11" x14ac:dyDescent="0.25">
      <c r="J35" t="str">
        <f t="shared" si="3"/>
        <v>//</v>
      </c>
      <c r="K35" t="str">
        <f t="shared" si="4"/>
        <v>//</v>
      </c>
    </row>
    <row r="36" spans="10:11" x14ac:dyDescent="0.25">
      <c r="J36" t="str">
        <f t="shared" si="3"/>
        <v>//</v>
      </c>
      <c r="K36" t="str">
        <f t="shared" si="4"/>
        <v>//</v>
      </c>
    </row>
    <row r="37" spans="10:11" x14ac:dyDescent="0.25">
      <c r="J37" t="str">
        <f t="shared" si="3"/>
        <v>//</v>
      </c>
      <c r="K37" t="str">
        <f t="shared" si="4"/>
        <v>//</v>
      </c>
    </row>
    <row r="38" spans="10:11" x14ac:dyDescent="0.25">
      <c r="J38" t="str">
        <f t="shared" si="3"/>
        <v>//</v>
      </c>
      <c r="K38" t="str">
        <f t="shared" si="4"/>
        <v>//</v>
      </c>
    </row>
    <row r="39" spans="10:11" x14ac:dyDescent="0.25">
      <c r="J39" t="str">
        <f t="shared" si="3"/>
        <v>//</v>
      </c>
      <c r="K39" t="str">
        <f t="shared" si="4"/>
        <v>//</v>
      </c>
    </row>
    <row r="40" spans="10:11" x14ac:dyDescent="0.25">
      <c r="J40" t="str">
        <f t="shared" si="3"/>
        <v>//</v>
      </c>
      <c r="K40" t="str">
        <f t="shared" si="4"/>
        <v>//</v>
      </c>
    </row>
    <row r="41" spans="10:11" x14ac:dyDescent="0.25">
      <c r="J41" t="str">
        <f t="shared" si="3"/>
        <v>//</v>
      </c>
      <c r="K41" t="str">
        <f t="shared" si="4"/>
        <v>//</v>
      </c>
    </row>
    <row r="42" spans="10:11" x14ac:dyDescent="0.25">
      <c r="J42" t="str">
        <f t="shared" si="3"/>
        <v>//</v>
      </c>
      <c r="K42" t="str">
        <f t="shared" si="4"/>
        <v>//</v>
      </c>
    </row>
    <row r="43" spans="10:11" x14ac:dyDescent="0.25">
      <c r="J43" t="str">
        <f t="shared" si="3"/>
        <v>//</v>
      </c>
      <c r="K43" t="str">
        <f t="shared" si="4"/>
        <v>//</v>
      </c>
    </row>
    <row r="44" spans="10:11" x14ac:dyDescent="0.25">
      <c r="J44" t="str">
        <f t="shared" si="3"/>
        <v>//</v>
      </c>
      <c r="K44" t="str">
        <f t="shared" si="4"/>
        <v>//</v>
      </c>
    </row>
    <row r="45" spans="10:11" x14ac:dyDescent="0.25">
      <c r="J45" t="str">
        <f t="shared" si="3"/>
        <v>//</v>
      </c>
      <c r="K45" t="str">
        <f t="shared" si="4"/>
        <v>//</v>
      </c>
    </row>
    <row r="46" spans="10:11" x14ac:dyDescent="0.25">
      <c r="J46" t="str">
        <f t="shared" si="3"/>
        <v>//</v>
      </c>
      <c r="K46" t="str">
        <f t="shared" si="4"/>
        <v>//</v>
      </c>
    </row>
    <row r="47" spans="10:11" x14ac:dyDescent="0.25">
      <c r="J47" t="str">
        <f t="shared" si="3"/>
        <v>//</v>
      </c>
      <c r="K47" t="str">
        <f t="shared" si="4"/>
        <v>//</v>
      </c>
    </row>
    <row r="48" spans="10:11" x14ac:dyDescent="0.25">
      <c r="J48" t="str">
        <f t="shared" si="3"/>
        <v>//</v>
      </c>
      <c r="K48" t="str">
        <f t="shared" si="4"/>
        <v>//</v>
      </c>
    </row>
    <row r="49" spans="10:11" x14ac:dyDescent="0.25">
      <c r="J49" t="str">
        <f t="shared" si="3"/>
        <v>//</v>
      </c>
      <c r="K49" t="str">
        <f t="shared" si="4"/>
        <v>//</v>
      </c>
    </row>
    <row r="50" spans="10:11" x14ac:dyDescent="0.25">
      <c r="J50" t="str">
        <f t="shared" si="3"/>
        <v>//</v>
      </c>
      <c r="K50" t="str">
        <f t="shared" si="4"/>
        <v>//</v>
      </c>
    </row>
    <row r="51" spans="10:11" x14ac:dyDescent="0.25">
      <c r="J51" t="str">
        <f t="shared" si="3"/>
        <v>//</v>
      </c>
      <c r="K51" t="str">
        <f t="shared" si="4"/>
        <v>//</v>
      </c>
    </row>
    <row r="52" spans="10:11" x14ac:dyDescent="0.25">
      <c r="J52" t="str">
        <f t="shared" si="3"/>
        <v>//</v>
      </c>
      <c r="K52" t="str">
        <f t="shared" si="4"/>
        <v>//</v>
      </c>
    </row>
    <row r="53" spans="10:11" x14ac:dyDescent="0.25">
      <c r="J53" t="str">
        <f t="shared" si="3"/>
        <v>//</v>
      </c>
      <c r="K53" t="str">
        <f t="shared" si="4"/>
        <v>//</v>
      </c>
    </row>
    <row r="54" spans="10:11" x14ac:dyDescent="0.25">
      <c r="J54" t="str">
        <f t="shared" si="3"/>
        <v>//</v>
      </c>
      <c r="K54" t="str">
        <f t="shared" si="4"/>
        <v>//</v>
      </c>
    </row>
    <row r="55" spans="10:11" x14ac:dyDescent="0.25">
      <c r="J55" t="str">
        <f t="shared" si="3"/>
        <v>//</v>
      </c>
      <c r="K55" t="str">
        <f t="shared" si="4"/>
        <v>//</v>
      </c>
    </row>
    <row r="56" spans="10:11" x14ac:dyDescent="0.25">
      <c r="K56" t="str">
        <f t="shared" si="4"/>
        <v/>
      </c>
    </row>
    <row r="57" spans="10:11" x14ac:dyDescent="0.25">
      <c r="K57" t="str">
        <f t="shared" si="4"/>
        <v/>
      </c>
    </row>
    <row r="58" spans="10:11" x14ac:dyDescent="0.25">
      <c r="K58" t="str">
        <f t="shared" si="4"/>
        <v/>
      </c>
    </row>
    <row r="59" spans="10:11" x14ac:dyDescent="0.25">
      <c r="K59" t="str">
        <f t="shared" si="4"/>
        <v/>
      </c>
    </row>
    <row r="60" spans="10:11" x14ac:dyDescent="0.25">
      <c r="K60" t="str">
        <f t="shared" si="4"/>
        <v/>
      </c>
    </row>
    <row r="61" spans="10:11" x14ac:dyDescent="0.25">
      <c r="K61" t="str">
        <f t="shared" si="4"/>
        <v/>
      </c>
    </row>
    <row r="62" spans="10:11" x14ac:dyDescent="0.25">
      <c r="K62" t="str">
        <f t="shared" si="4"/>
        <v/>
      </c>
    </row>
    <row r="63" spans="10:11" x14ac:dyDescent="0.25">
      <c r="K63" t="str">
        <f t="shared" si="4"/>
        <v/>
      </c>
    </row>
    <row r="64" spans="10:11" x14ac:dyDescent="0.25">
      <c r="K64" t="str">
        <f t="shared" si="4"/>
        <v/>
      </c>
    </row>
    <row r="65" spans="11:11" x14ac:dyDescent="0.25">
      <c r="K65" t="str">
        <f t="shared" si="4"/>
        <v/>
      </c>
    </row>
    <row r="66" spans="11:11" x14ac:dyDescent="0.25">
      <c r="K66" t="str">
        <f t="shared" si="4"/>
        <v/>
      </c>
    </row>
    <row r="67" spans="11:11" x14ac:dyDescent="0.25">
      <c r="K67" t="str">
        <f t="shared" ref="K67" si="5">D67&amp;E67&amp;F67&amp;G67&amp;H67&amp;I67&amp;J67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win7-WIM-003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</dc:creator>
  <cp:lastModifiedBy>Pilot</cp:lastModifiedBy>
  <dcterms:created xsi:type="dcterms:W3CDTF">2021-06-12T08:49:15Z</dcterms:created>
  <dcterms:modified xsi:type="dcterms:W3CDTF">2021-11-11T14:35:39Z</dcterms:modified>
</cp:coreProperties>
</file>