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825" windowHeight="10485"/>
  </bookViews>
  <sheets>
    <sheet name="Arkusz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F16" i="1" l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H17" i="1" l="1"/>
</calcChain>
</file>

<file path=xl/sharedStrings.xml><?xml version="1.0" encoding="utf-8"?>
<sst xmlns="http://schemas.openxmlformats.org/spreadsheetml/2006/main" count="19" uniqueCount="19">
  <si>
    <t>LP</t>
  </si>
  <si>
    <t>Nazwa podzespołu</t>
  </si>
  <si>
    <t>Cena jednostkowa netto (w zł)</t>
  </si>
  <si>
    <t>Cena jednostkowa z VAT (w zł)</t>
  </si>
  <si>
    <t>Ilość</t>
  </si>
  <si>
    <t>Wartość Brutto (w zł)</t>
  </si>
  <si>
    <t>Procesor Intel Core i3</t>
  </si>
  <si>
    <t>Pamięć RAM Balistic</t>
  </si>
  <si>
    <t>Płyta Główna Asus</t>
  </si>
  <si>
    <t>Napęd Asus</t>
  </si>
  <si>
    <t>Monitor LG</t>
  </si>
  <si>
    <t>Obudowa Sharkoon</t>
  </si>
  <si>
    <t>Zasilacz Silentium PC</t>
  </si>
  <si>
    <t>Karta graficzna Gigabyte</t>
  </si>
  <si>
    <t>Dysk twardy Toshiba</t>
  </si>
  <si>
    <t>Klawiatura</t>
  </si>
  <si>
    <t>Mysz</t>
  </si>
  <si>
    <t>Cena Zestawu</t>
  </si>
  <si>
    <t>Cena Po Rabacie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</si>
</sst>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4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9"/>
  <sheetViews>
    <sheetView tabSelected="1" workbookViewId="0">
      <selection activeCell="H9" sqref="H9"/>
    </sheetView>
  </sheetViews>
  <sheetFormatPr defaultRowHeight="15" x14ac:dyDescent="0.25"/>
  <cols>
    <col min="1" max="2" width="9.140625" style="1"/>
    <col min="3" max="3" width="4.7109375" customWidth="1"/>
    <col min="4" max="4" width="22.140625" customWidth="1"/>
    <col min="5" max="5" width="16.28515625" customWidth="1"/>
    <col min="6" max="6" width="19.7109375" customWidth="1"/>
    <col min="7" max="7" width="16.7109375" customWidth="1"/>
    <col min="8" max="8" width="14.28515625" customWidth="1"/>
    <col min="9" max="16384" width="9.140625" style="1"/>
  </cols>
  <sheetData>
    <row r="5" spans="2:8" ht="45" x14ac:dyDescent="0.25">
      <c r="C5" s="2" t="s">
        <v>0</v>
      </c>
      <c r="D5" s="2" t="s">
        <v>1</v>
      </c>
      <c r="E5" s="3" t="s">
        <v>2</v>
      </c>
      <c r="F5" s="3" t="s">
        <v>3</v>
      </c>
      <c r="G5" s="2" t="s">
        <v>4</v>
      </c>
      <c r="H5" s="3" t="s">
        <v>5</v>
      </c>
    </row>
    <row r="6" spans="2:8" x14ac:dyDescent="0.25">
      <c r="C6" s="9">
        <v>1</v>
      </c>
      <c r="D6" s="4" t="s">
        <v>6</v>
      </c>
      <c r="E6" s="4">
        <v>465</v>
      </c>
      <c r="F6" s="4">
        <f>E6*23/100</f>
        <v>106.95</v>
      </c>
      <c r="G6" s="4">
        <v>1</v>
      </c>
      <c r="H6" s="4">
        <f t="shared" ref="H6:H16" si="0">E6+F6</f>
        <v>571.95000000000005</v>
      </c>
    </row>
    <row r="7" spans="2:8" x14ac:dyDescent="0.25">
      <c r="C7" s="9">
        <v>2</v>
      </c>
      <c r="D7" s="4" t="s">
        <v>7</v>
      </c>
      <c r="E7" s="4">
        <v>339</v>
      </c>
      <c r="F7" s="4">
        <f>E7*23/100</f>
        <v>77.97</v>
      </c>
      <c r="G7" s="4">
        <v>1</v>
      </c>
      <c r="H7" s="4">
        <f t="shared" si="0"/>
        <v>416.97</v>
      </c>
    </row>
    <row r="8" spans="2:8" x14ac:dyDescent="0.25">
      <c r="C8" s="9">
        <v>3</v>
      </c>
      <c r="D8" s="4" t="s">
        <v>8</v>
      </c>
      <c r="E8" s="4">
        <v>519</v>
      </c>
      <c r="F8" s="4">
        <f>E8*23/100</f>
        <v>119.37</v>
      </c>
      <c r="G8" s="4">
        <v>1</v>
      </c>
      <c r="H8" s="4">
        <f t="shared" si="0"/>
        <v>638.37</v>
      </c>
    </row>
    <row r="9" spans="2:8" x14ac:dyDescent="0.25">
      <c r="C9" s="9">
        <v>4</v>
      </c>
      <c r="D9" s="4" t="s">
        <v>9</v>
      </c>
      <c r="E9" s="4">
        <v>59</v>
      </c>
      <c r="F9" s="4">
        <f>E9*23/100</f>
        <v>13.57</v>
      </c>
      <c r="G9" s="4">
        <v>1</v>
      </c>
      <c r="H9" s="4">
        <f t="shared" si="0"/>
        <v>72.569999999999993</v>
      </c>
    </row>
    <row r="10" spans="2:8" x14ac:dyDescent="0.25">
      <c r="C10" s="9">
        <v>5</v>
      </c>
      <c r="D10" s="4" t="s">
        <v>10</v>
      </c>
      <c r="E10" s="4">
        <v>1099</v>
      </c>
      <c r="F10" s="4">
        <f>E10*23/100</f>
        <v>252.77</v>
      </c>
      <c r="G10" s="4">
        <v>1</v>
      </c>
      <c r="H10" s="4">
        <f t="shared" si="0"/>
        <v>1351.77</v>
      </c>
    </row>
    <row r="11" spans="2:8" x14ac:dyDescent="0.25">
      <c r="C11" s="9">
        <v>6</v>
      </c>
      <c r="D11" s="4" t="s">
        <v>11</v>
      </c>
      <c r="E11" s="4">
        <v>299</v>
      </c>
      <c r="F11" s="4">
        <f>E11*23/100</f>
        <v>68.77</v>
      </c>
      <c r="G11" s="4">
        <v>1</v>
      </c>
      <c r="H11" s="4">
        <f t="shared" si="0"/>
        <v>367.77</v>
      </c>
    </row>
    <row r="12" spans="2:8" x14ac:dyDescent="0.25">
      <c r="C12" s="9">
        <v>7</v>
      </c>
      <c r="D12" s="4" t="s">
        <v>12</v>
      </c>
      <c r="E12" s="4">
        <v>219</v>
      </c>
      <c r="F12" s="4">
        <f>E12*23/100</f>
        <v>50.37</v>
      </c>
      <c r="G12" s="4">
        <v>1</v>
      </c>
      <c r="H12" s="4">
        <f t="shared" si="0"/>
        <v>269.37</v>
      </c>
    </row>
    <row r="13" spans="2:8" x14ac:dyDescent="0.25">
      <c r="C13" s="9">
        <v>8</v>
      </c>
      <c r="D13" s="4" t="s">
        <v>13</v>
      </c>
      <c r="E13" s="4">
        <v>529</v>
      </c>
      <c r="F13" s="4">
        <f>E13*23/100</f>
        <v>121.67</v>
      </c>
      <c r="G13" s="4">
        <v>1</v>
      </c>
      <c r="H13" s="4">
        <f t="shared" si="0"/>
        <v>650.66999999999996</v>
      </c>
    </row>
    <row r="14" spans="2:8" x14ac:dyDescent="0.25">
      <c r="C14" s="9">
        <v>9</v>
      </c>
      <c r="D14" s="4" t="s">
        <v>14</v>
      </c>
      <c r="E14" s="4">
        <v>299</v>
      </c>
      <c r="F14" s="4">
        <f>E14*23/100</f>
        <v>68.77</v>
      </c>
      <c r="G14" s="4">
        <v>1</v>
      </c>
      <c r="H14" s="4">
        <f t="shared" si="0"/>
        <v>367.77</v>
      </c>
    </row>
    <row r="15" spans="2:8" x14ac:dyDescent="0.25">
      <c r="C15" s="9">
        <v>10</v>
      </c>
      <c r="D15" s="4" t="s">
        <v>15</v>
      </c>
      <c r="E15" s="4">
        <v>89</v>
      </c>
      <c r="F15" s="4">
        <f>E15*23/100</f>
        <v>20.47</v>
      </c>
      <c r="G15" s="4">
        <v>1</v>
      </c>
      <c r="H15" s="4">
        <f t="shared" si="0"/>
        <v>109.47</v>
      </c>
    </row>
    <row r="16" spans="2:8" x14ac:dyDescent="0.25">
      <c r="B16" s="7"/>
      <c r="C16" s="12">
        <v>11</v>
      </c>
      <c r="D16" s="10" t="s">
        <v>16</v>
      </c>
      <c r="E16" s="10">
        <v>129</v>
      </c>
      <c r="F16" s="10">
        <f>E16*23/100</f>
        <v>29.67</v>
      </c>
      <c r="G16" s="10">
        <v>1</v>
      </c>
      <c r="H16" s="4">
        <f t="shared" si="0"/>
        <v>158.67000000000002</v>
      </c>
    </row>
    <row r="17" spans="1:8" x14ac:dyDescent="0.25">
      <c r="A17" s="6"/>
      <c r="B17" s="8"/>
      <c r="C17" s="13" t="s">
        <v>17</v>
      </c>
      <c r="D17" s="14"/>
      <c r="E17" s="14"/>
      <c r="F17" s="14"/>
      <c r="G17" s="15"/>
      <c r="H17" s="11">
        <f>SUM(H6:H16)</f>
        <v>4975.3499999999995</v>
      </c>
    </row>
    <row r="18" spans="1:8" x14ac:dyDescent="0.25">
      <c r="A18" s="6"/>
      <c r="B18" s="8"/>
      <c r="C18" s="13" t="s">
        <v>18</v>
      </c>
      <c r="D18" s="14"/>
      <c r="E18" s="14"/>
      <c r="F18" s="14"/>
      <c r="G18" s="15"/>
      <c r="H18" s="11">
        <f>H17*(1-5%)</f>
        <v>4726.5824999999995</v>
      </c>
    </row>
    <row r="19" spans="1:8" x14ac:dyDescent="0.25">
      <c r="B19" s="5"/>
    </row>
  </sheetData>
  <mergeCells count="2">
    <mergeCell ref="C17:G17"/>
    <mergeCell ref="C18:G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cp:revision/>
  <dcterms:created xsi:type="dcterms:W3CDTF">2021-12-06T13:04:26Z</dcterms:created>
  <dcterms:modified xsi:type="dcterms:W3CDTF">2021-12-13T12:55:29Z</dcterms:modified>
</cp:coreProperties>
</file>