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source\repos\MiniCPBP\data\projetArnaud\"/>
    </mc:Choice>
  </mc:AlternateContent>
  <xr:revisionPtr revIDLastSave="0" documentId="13_ncr:1_{CB50BB03-7C81-4D48-B8B2-B8096C3283F9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LS" sheetId="1" r:id="rId1"/>
    <sheet name="LS-Weigthed" sheetId="3" r:id="rId2"/>
    <sheet name="KS" sheetId="2" r:id="rId3"/>
    <sheet name="NEW - KS" sheetId="5" r:id="rId4"/>
    <sheet name="DC" sheetId="7" r:id="rId5"/>
    <sheet name="New - LS" sheetId="4" r:id="rId6"/>
    <sheet name="KS - High_Low" sheetId="8" r:id="rId7"/>
    <sheet name="KPR" sheetId="6" r:id="rId8"/>
    <sheet name="New -DC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0" i="4" l="1"/>
  <c r="AS50" i="4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A21" i="6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53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48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43" i="4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32" i="8"/>
  <c r="C32" i="8"/>
  <c r="D32" i="8"/>
  <c r="E32" i="8"/>
  <c r="F32" i="8"/>
  <c r="G32" i="8"/>
  <c r="H32" i="8"/>
  <c r="I32" i="8"/>
  <c r="J32" i="8"/>
  <c r="A32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K29" i="8"/>
  <c r="L29" i="8"/>
  <c r="M29" i="8"/>
  <c r="N29" i="8"/>
  <c r="O29" i="8"/>
  <c r="P29" i="8"/>
  <c r="Q29" i="8"/>
  <c r="R29" i="8"/>
  <c r="S29" i="8"/>
  <c r="T29" i="8"/>
  <c r="U29" i="8"/>
  <c r="B29" i="8"/>
  <c r="C29" i="8"/>
  <c r="D29" i="8"/>
  <c r="E29" i="8"/>
  <c r="F29" i="8"/>
  <c r="G29" i="8"/>
  <c r="H29" i="8"/>
  <c r="I29" i="8"/>
  <c r="J29" i="8"/>
  <c r="A29" i="8"/>
  <c r="B31" i="8"/>
  <c r="C31" i="8"/>
  <c r="D31" i="8"/>
  <c r="E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A31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A28" i="8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W52" i="4"/>
  <c r="U50" i="4"/>
  <c r="U51" i="4" s="1"/>
  <c r="V50" i="4"/>
  <c r="V51" i="4" s="1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T50" i="4"/>
  <c r="AU50" i="4"/>
  <c r="AV50" i="4"/>
  <c r="AW50" i="4"/>
  <c r="AX50" i="4"/>
  <c r="AY50" i="4"/>
  <c r="AZ50" i="4"/>
  <c r="BA50" i="4"/>
  <c r="BB50" i="4"/>
  <c r="BC50" i="4"/>
  <c r="BD50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A59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A58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A53" i="7"/>
  <c r="A52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A57" i="7"/>
  <c r="A20" i="6"/>
  <c r="B13" i="6"/>
  <c r="C13" i="6"/>
  <c r="D13" i="6"/>
  <c r="E13" i="6"/>
  <c r="F13" i="6"/>
  <c r="G13" i="6"/>
  <c r="H13" i="6"/>
  <c r="I13" i="6"/>
  <c r="J13" i="6"/>
  <c r="K13" i="6"/>
  <c r="K19" i="6" s="1"/>
  <c r="L13" i="6"/>
  <c r="M13" i="6"/>
  <c r="M19" i="6" s="1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M20" i="6" s="1"/>
  <c r="N14" i="6"/>
  <c r="O14" i="6"/>
  <c r="O20" i="6" s="1"/>
  <c r="P14" i="6"/>
  <c r="Q14" i="6"/>
  <c r="R14" i="6"/>
  <c r="S14" i="6"/>
  <c r="T14" i="6"/>
  <c r="U14" i="6"/>
  <c r="B18" i="6"/>
  <c r="C18" i="6"/>
  <c r="D18" i="6"/>
  <c r="E18" i="6"/>
  <c r="E19" i="6" s="1"/>
  <c r="F18" i="6"/>
  <c r="G18" i="6"/>
  <c r="G20" i="6" s="1"/>
  <c r="H18" i="6"/>
  <c r="H19" i="6" s="1"/>
  <c r="I18" i="6"/>
  <c r="I19" i="6" s="1"/>
  <c r="J18" i="6"/>
  <c r="K18" i="6"/>
  <c r="L18" i="6"/>
  <c r="M18" i="6"/>
  <c r="N18" i="6"/>
  <c r="O18" i="6"/>
  <c r="P18" i="6"/>
  <c r="Q18" i="6"/>
  <c r="Q19" i="6" s="1"/>
  <c r="R18" i="6"/>
  <c r="S18" i="6"/>
  <c r="S20" i="6" s="1"/>
  <c r="T18" i="6"/>
  <c r="T20" i="6" s="1"/>
  <c r="U18" i="6"/>
  <c r="U20" i="6" s="1"/>
  <c r="B19" i="6"/>
  <c r="C19" i="6"/>
  <c r="D19" i="6"/>
  <c r="F19" i="6"/>
  <c r="J19" i="6"/>
  <c r="L19" i="6"/>
  <c r="N19" i="6"/>
  <c r="O19" i="6"/>
  <c r="P19" i="6"/>
  <c r="R19" i="6"/>
  <c r="T19" i="6"/>
  <c r="B20" i="6"/>
  <c r="C20" i="6"/>
  <c r="D20" i="6"/>
  <c r="F20" i="6"/>
  <c r="H20" i="6"/>
  <c r="J20" i="6"/>
  <c r="K20" i="6"/>
  <c r="L20" i="6"/>
  <c r="N20" i="6"/>
  <c r="P20" i="6"/>
  <c r="R20" i="6"/>
  <c r="A19" i="6"/>
  <c r="A14" i="6"/>
  <c r="A13" i="6"/>
  <c r="A18" i="6"/>
  <c r="C51" i="4"/>
  <c r="D51" i="4"/>
  <c r="E51" i="4"/>
  <c r="F51" i="4"/>
  <c r="G51" i="4"/>
  <c r="H51" i="4"/>
  <c r="I51" i="4"/>
  <c r="J51" i="4"/>
  <c r="K51" i="4"/>
  <c r="L51" i="4"/>
  <c r="M51" i="4"/>
  <c r="S51" i="4"/>
  <c r="T51" i="4"/>
  <c r="W51" i="4"/>
  <c r="B51" i="4"/>
  <c r="C52" i="4"/>
  <c r="D52" i="4"/>
  <c r="E52" i="4"/>
  <c r="F52" i="4"/>
  <c r="G52" i="4"/>
  <c r="H52" i="4"/>
  <c r="I52" i="4"/>
  <c r="J52" i="4"/>
  <c r="K52" i="4"/>
  <c r="L52" i="4"/>
  <c r="M52" i="4"/>
  <c r="T52" i="4"/>
  <c r="B52" i="4"/>
  <c r="C47" i="4"/>
  <c r="D47" i="4"/>
  <c r="E47" i="4"/>
  <c r="F47" i="4"/>
  <c r="G47" i="4"/>
  <c r="H47" i="4"/>
  <c r="I47" i="4"/>
  <c r="J47" i="4"/>
  <c r="K47" i="4"/>
  <c r="L47" i="4"/>
  <c r="M47" i="4"/>
  <c r="U47" i="4"/>
  <c r="B47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6" i="4"/>
  <c r="C42" i="4"/>
  <c r="D42" i="4"/>
  <c r="E42" i="4"/>
  <c r="F42" i="4"/>
  <c r="G42" i="4"/>
  <c r="H42" i="4"/>
  <c r="I42" i="4"/>
  <c r="J42" i="4"/>
  <c r="K42" i="4"/>
  <c r="L42" i="4"/>
  <c r="M42" i="4"/>
  <c r="N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B41" i="4"/>
  <c r="C40" i="4"/>
  <c r="L40" i="4"/>
  <c r="M40" i="4"/>
  <c r="N40" i="4"/>
  <c r="O40" i="4"/>
  <c r="O41" i="4" s="1"/>
  <c r="P40" i="4"/>
  <c r="P41" i="4" s="1"/>
  <c r="Q40" i="4"/>
  <c r="Q41" i="4" s="1"/>
  <c r="R40" i="4"/>
  <c r="R41" i="4" s="1"/>
  <c r="S40" i="4"/>
  <c r="S41" i="4" s="1"/>
  <c r="T40" i="4"/>
  <c r="T42" i="4" s="1"/>
  <c r="U40" i="4"/>
  <c r="U41" i="4" s="1"/>
  <c r="V40" i="4"/>
  <c r="V41" i="4" s="1"/>
  <c r="W40" i="4"/>
  <c r="W42" i="4" s="1"/>
  <c r="L45" i="4"/>
  <c r="M45" i="4"/>
  <c r="N45" i="4"/>
  <c r="N47" i="4" s="1"/>
  <c r="O45" i="4"/>
  <c r="O47" i="4" s="1"/>
  <c r="P45" i="4"/>
  <c r="P47" i="4" s="1"/>
  <c r="Q45" i="4"/>
  <c r="Q47" i="4" s="1"/>
  <c r="R45" i="4"/>
  <c r="R46" i="4" s="1"/>
  <c r="S45" i="4"/>
  <c r="S46" i="4" s="1"/>
  <c r="T45" i="4"/>
  <c r="T46" i="4" s="1"/>
  <c r="U45" i="4"/>
  <c r="U46" i="4" s="1"/>
  <c r="V45" i="4"/>
  <c r="V46" i="4" s="1"/>
  <c r="W45" i="4"/>
  <c r="W46" i="4" s="1"/>
  <c r="L50" i="4"/>
  <c r="M50" i="4"/>
  <c r="N50" i="4"/>
  <c r="N52" i="4" s="1"/>
  <c r="O50" i="4"/>
  <c r="O52" i="4" s="1"/>
  <c r="P50" i="4"/>
  <c r="P52" i="4" s="1"/>
  <c r="Q50" i="4"/>
  <c r="Q52" i="4" s="1"/>
  <c r="R50" i="4"/>
  <c r="R51" i="4" s="1"/>
  <c r="S50" i="4"/>
  <c r="S52" i="4" s="1"/>
  <c r="T50" i="4"/>
  <c r="C50" i="4"/>
  <c r="D50" i="4"/>
  <c r="E50" i="4"/>
  <c r="F50" i="4"/>
  <c r="G50" i="4"/>
  <c r="H50" i="4"/>
  <c r="I50" i="4"/>
  <c r="J50" i="4"/>
  <c r="K50" i="4"/>
  <c r="B50" i="4"/>
  <c r="C45" i="4"/>
  <c r="D45" i="4"/>
  <c r="E45" i="4"/>
  <c r="F45" i="4"/>
  <c r="G45" i="4"/>
  <c r="H45" i="4"/>
  <c r="I45" i="4"/>
  <c r="J45" i="4"/>
  <c r="K45" i="4"/>
  <c r="B45" i="4"/>
  <c r="B40" i="4"/>
  <c r="D40" i="4"/>
  <c r="E40" i="4"/>
  <c r="F40" i="4"/>
  <c r="G40" i="4"/>
  <c r="H40" i="4"/>
  <c r="I40" i="4"/>
  <c r="J40" i="4"/>
  <c r="K40" i="4"/>
  <c r="Q51" i="4" l="1"/>
  <c r="V52" i="4"/>
  <c r="R52" i="4"/>
  <c r="P51" i="4"/>
  <c r="U52" i="4"/>
  <c r="O51" i="4"/>
  <c r="N51" i="4"/>
  <c r="Q46" i="4"/>
  <c r="P46" i="4"/>
  <c r="W47" i="4"/>
  <c r="V47" i="4"/>
  <c r="T47" i="4"/>
  <c r="S47" i="4"/>
  <c r="R47" i="4"/>
  <c r="V42" i="4"/>
  <c r="W41" i="4"/>
  <c r="U42" i="4"/>
  <c r="S42" i="4"/>
  <c r="T41" i="4"/>
  <c r="R42" i="4"/>
  <c r="Q42" i="4"/>
  <c r="P42" i="4"/>
  <c r="O42" i="4"/>
  <c r="S19" i="6"/>
  <c r="G19" i="6"/>
  <c r="Q20" i="6"/>
  <c r="E20" i="6"/>
  <c r="U19" i="6"/>
  <c r="I20" i="6"/>
</calcChain>
</file>

<file path=xl/sharedStrings.xml><?xml version="1.0" encoding="utf-8"?>
<sst xmlns="http://schemas.openxmlformats.org/spreadsheetml/2006/main" count="158" uniqueCount="108">
  <si>
    <t>Produit LS 10x10 40% 10 iters 10 elem</t>
  </si>
  <si>
    <t xml:space="preserve"> Aucune divergence</t>
  </si>
  <si>
    <t>Produit LS 10x10 50% 10 iters 10 elem</t>
  </si>
  <si>
    <t>Produit LS 10x10 55% 10 iters 10 elem</t>
  </si>
  <si>
    <t xml:space="preserve">Produit LS 10x10 55% 10 iters 10 elem avec masque à 30% </t>
  </si>
  <si>
    <t xml:space="preserve">Produit LS 10x10 55% 10 iters 10 elem avec masque à 10% </t>
  </si>
  <si>
    <t>Max LS 10x10 40% 10 iters 10 elem</t>
  </si>
  <si>
    <t>Max LS 10x10 50% 10 iters 10 elem</t>
  </si>
  <si>
    <t>Max LS 10x10 55% 10 iters 10 elem</t>
  </si>
  <si>
    <t xml:space="preserve">Max LS 10x10 55% 10 iters 10 elem avec masque à 10% </t>
  </si>
  <si>
    <t xml:space="preserve"> Problème car certaines valeurs restent à zéro</t>
  </si>
  <si>
    <t>Weighted - (2/1+Arity)</t>
  </si>
  <si>
    <t>LS, Produit, 55% - Weighthed</t>
  </si>
  <si>
    <t>(1 + (1/(1+Arity)))</t>
  </si>
  <si>
    <t>(0,7 + (1/(1+Arity)))</t>
  </si>
  <si>
    <t>(0,5 + (1/(1+Arity)))</t>
  </si>
  <si>
    <t>(0,3 + (1/(1+Arity)))</t>
  </si>
  <si>
    <t>(1/(1+Arity))</t>
  </si>
  <si>
    <t>Produit (0,5 + (1/(1+Arity))) avec 30 iter, 55%</t>
  </si>
  <si>
    <t>Max (0,5 + (1/(1+Arity))) avec 30 iter, 55%</t>
  </si>
  <si>
    <t>LS, Produit, 50% - Weighthed</t>
  </si>
  <si>
    <t>LS, Max, 50% - Weighthed</t>
  </si>
  <si>
    <t>LS, Max, 55% - Weighthed</t>
  </si>
  <si>
    <t>Uniforme</t>
  </si>
  <si>
    <t>(0,65 + (1/(1+Arity)))</t>
  </si>
  <si>
    <t>(0,6 + (1/(1+Arity)))</t>
  </si>
  <si>
    <t>(0,55 + (1/(1+Arity)))</t>
  </si>
  <si>
    <t>Produit (0,5 + (1/(1+Arity))) avec 30 iter,- 50%</t>
  </si>
  <si>
    <t>KS {"2-4","2-47","2-3","2-6","2-7","2-8","2-43"}</t>
  </si>
  <si>
    <t xml:space="preserve">Produit avec masque à 30% </t>
  </si>
  <si>
    <t xml:space="preserve">Produit avec masque à 10% </t>
  </si>
  <si>
    <t>(0,95 + (1/(1+Arity)))</t>
  </si>
  <si>
    <t>(0,9 + (1/(1+Arity)))</t>
  </si>
  <si>
    <t>(0,85 + (1/(1+Arity)))</t>
  </si>
  <si>
    <t>(0,8 + (1/(1+Arity)))</t>
  </si>
  <si>
    <t>Masque peut causer Infinity ou ne change rien si suffisament petit</t>
  </si>
  <si>
    <t>Produit</t>
  </si>
  <si>
    <t>Max</t>
  </si>
  <si>
    <t>Produit 50 cases</t>
  </si>
  <si>
    <t>Produit 55 cases</t>
  </si>
  <si>
    <t>Produit 170 cases</t>
  </si>
  <si>
    <t>Max 50 cases</t>
  </si>
  <si>
    <t>Max 55 cases</t>
  </si>
  <si>
    <t>Max 170 cases</t>
  </si>
  <si>
    <t>Produit - MK</t>
  </si>
  <si>
    <t>Max - MK</t>
  </si>
  <si>
    <t>Produit - Deux Cycles 8-8</t>
  </si>
  <si>
    <t>Max - Deux Cycles 8-8</t>
  </si>
  <si>
    <t xml:space="preserve">P - 50 </t>
  </si>
  <si>
    <t>Moy</t>
  </si>
  <si>
    <t>P-55</t>
  </si>
  <si>
    <t>P-170</t>
  </si>
  <si>
    <t>Produit 170/400</t>
  </si>
  <si>
    <t>Produit 55/100</t>
  </si>
  <si>
    <t>Produit 50/100</t>
  </si>
  <si>
    <t>Max 50/100</t>
  </si>
  <si>
    <t>Max 55/100</t>
  </si>
  <si>
    <t>Max 170/400</t>
  </si>
  <si>
    <t>Erreur pos</t>
  </si>
  <si>
    <t>Erreur neg</t>
  </si>
  <si>
    <t>Produit 1</t>
  </si>
  <si>
    <t>Produit 2</t>
  </si>
  <si>
    <t>Produit 3</t>
  </si>
  <si>
    <t>Max 1</t>
  </si>
  <si>
    <t>Max 2</t>
  </si>
  <si>
    <t>Max 3</t>
  </si>
  <si>
    <t>MIN</t>
  </si>
  <si>
    <t>MAX</t>
  </si>
  <si>
    <t>Erreur NEG</t>
  </si>
  <si>
    <t>Erreur POS</t>
  </si>
  <si>
    <t>Min 50 cases</t>
  </si>
  <si>
    <t>Min 55 cases</t>
  </si>
  <si>
    <t>Min 170 cases</t>
  </si>
  <si>
    <t>Géo 50 cases</t>
  </si>
  <si>
    <t>Géo 55 cases</t>
  </si>
  <si>
    <t>Géo 170 cases</t>
  </si>
  <si>
    <t>Somme 50 cases</t>
  </si>
  <si>
    <t>Somme 55 cases</t>
  </si>
  <si>
    <t>Somme 170 cases</t>
  </si>
  <si>
    <t>Min 50/100</t>
  </si>
  <si>
    <t>Min 55/100</t>
  </si>
  <si>
    <t>Min 170/400</t>
  </si>
  <si>
    <t>Géo 50/100</t>
  </si>
  <si>
    <t>Géo 55/100</t>
  </si>
  <si>
    <t>Géo 170/400</t>
  </si>
  <si>
    <t>Somme 50/100</t>
  </si>
  <si>
    <t>Somme 55/100</t>
  </si>
  <si>
    <t>Somme 170/400</t>
  </si>
  <si>
    <t>02_04</t>
  </si>
  <si>
    <t>2_44</t>
  </si>
  <si>
    <t>1_1</t>
  </si>
  <si>
    <t>Min</t>
  </si>
  <si>
    <t>Somme</t>
  </si>
  <si>
    <t>Géo</t>
  </si>
  <si>
    <t>MK-Produit-Low {"2-3","2-7","2-5", "2-8","2-4","2-41","2-43","2-47"}</t>
  </si>
  <si>
    <t>MK-Produit-High {"1-2","1-3","1-1", "1-4","1-5","2-11","2-12","2-13","2-15", "2-14","2-44"}</t>
  </si>
  <si>
    <t>MK-Min-Low {"2-3","2-7","2-5", "2-8","2-4","2-41","2-43","2-47"}</t>
  </si>
  <si>
    <t>MK-Min-High {"1-2","1-3","1-1", "1-4","1-5","2-11","2-12","2-13","2-15", "2-14","2-44"}</t>
  </si>
  <si>
    <t>MK-Géo-Low {"2-3","2-7","2-5", "2-8","2-4","2-41","2-43","2-47"}</t>
  </si>
  <si>
    <t>MK-Géo-High {"1-2","1-3","1-1", "1-4","1-5","2-11","2-12","2-13","2-15", "2-14","2-44"}</t>
  </si>
  <si>
    <t>MK-Max-Low {"2-3","2-7","2-5", "2-8","2-4","2-41","2-43","2-47"}</t>
  </si>
  <si>
    <t>MK-Max-High {"1-2","1-3","1-1", "1-4","1-5","2-11","2-12","2-13","2-15", "2-14","2-44"}</t>
  </si>
  <si>
    <t>MK-Somme-Low {"2-3","2-7","2-5", "2-8","2-4","2-41","2-43","2-47"}</t>
  </si>
  <si>
    <t>MK-Somme-High {"1-2","1-3","1-1", "1-4","1-5","2-11","2-12","2-13","2-15", "2-14","2-44"}</t>
  </si>
  <si>
    <t>Low moy</t>
  </si>
  <si>
    <t>High moy</t>
  </si>
  <si>
    <t>-Deux cycles {"2 2","2 10","10 2","10 10"}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</si>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</sst>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vertical="center"/>
    </xf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Impact de l'aplication d'un masque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masque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4845-B5A8-62012C8FC427}"/>
            </c:ext>
          </c:extLst>
        </c:ser>
        <c:ser>
          <c:idx val="1"/>
          <c:order val="1"/>
          <c:tx>
            <c:v>Masque 30%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LS!$B$5:$K$5</c:f>
              <c:numCache>
                <c:formatCode>General</c:formatCode>
                <c:ptCount val="10"/>
                <c:pt idx="0">
                  <c:v>17.3207050833763</c:v>
                </c:pt>
                <c:pt idx="1">
                  <c:v>24.705871041561</c:v>
                </c:pt>
                <c:pt idx="2">
                  <c:v>38.649594338545199</c:v>
                </c:pt>
                <c:pt idx="3">
                  <c:v>54.930321117608401</c:v>
                </c:pt>
                <c:pt idx="4">
                  <c:v>76.717808025418805</c:v>
                </c:pt>
                <c:pt idx="5">
                  <c:v>112.14199880805501</c:v>
                </c:pt>
                <c:pt idx="6">
                  <c:v>142.91115916097101</c:v>
                </c:pt>
                <c:pt idx="7">
                  <c:v>194.02208853994901</c:v>
                </c:pt>
                <c:pt idx="8">
                  <c:v>268.87579868957101</c:v>
                </c:pt>
                <c:pt idx="9">
                  <c:v>424.89948293478199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C-4845-B5A8-62012C8FC427}"/>
            </c:ext>
          </c:extLst>
        </c:ser>
        <c:ser>
          <c:idx val="2"/>
          <c:order val="2"/>
          <c:tx>
            <c:v>Masque 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LS!$B$6:$K$6</c:f>
              <c:numCache>
                <c:formatCode>General</c:formatCode>
                <c:ptCount val="10"/>
                <c:pt idx="0">
                  <c:v>13.642506294995799</c:v>
                </c:pt>
                <c:pt idx="1">
                  <c:v>16.032988341429199</c:v>
                </c:pt>
                <c:pt idx="2">
                  <c:v>23.625327585106302</c:v>
                </c:pt>
                <c:pt idx="3">
                  <c:v>31.1670170556153</c:v>
                </c:pt>
                <c:pt idx="4">
                  <c:v>42.665291946983402</c:v>
                </c:pt>
                <c:pt idx="5">
                  <c:v>54.248596399317897</c:v>
                </c:pt>
                <c:pt idx="6">
                  <c:v>70.856241379749704</c:v>
                </c:pt>
                <c:pt idx="7">
                  <c:v>85.296054170817499</c:v>
                </c:pt>
                <c:pt idx="8">
                  <c:v>105.968739166101</c:v>
                </c:pt>
                <c:pt idx="9">
                  <c:v>128.92453749818799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C-4845-B5A8-62012C8F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LS'!$C$39</c:f>
              <c:strCache>
                <c:ptCount val="1"/>
                <c:pt idx="0">
                  <c:v>Produit 50/100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LS'!$B$42:$K$42</c:f>
                <c:numCache>
                  <c:formatCode>General</c:formatCode>
                  <c:ptCount val="10"/>
                  <c:pt idx="0">
                    <c:v>1.2537522341450598</c:v>
                  </c:pt>
                  <c:pt idx="1">
                    <c:v>0.88016394510865226</c:v>
                  </c:pt>
                  <c:pt idx="2">
                    <c:v>0.50261027074884579</c:v>
                  </c:pt>
                  <c:pt idx="3">
                    <c:v>0.24610707687679628</c:v>
                  </c:pt>
                  <c:pt idx="4">
                    <c:v>0.15979817037703409</c:v>
                  </c:pt>
                  <c:pt idx="5">
                    <c:v>0.35474640862330209</c:v>
                  </c:pt>
                  <c:pt idx="6">
                    <c:v>0.65243481863761721</c:v>
                  </c:pt>
                  <c:pt idx="7">
                    <c:v>1.1024939596538554</c:v>
                  </c:pt>
                  <c:pt idx="8">
                    <c:v>1.7566533162211284</c:v>
                  </c:pt>
                  <c:pt idx="9">
                    <c:v>2.6527496514329219</c:v>
                  </c:pt>
                </c:numCache>
              </c:numRef>
            </c:plus>
            <c:minus>
              <c:numRef>
                <c:f>'New - LS'!$B$41:$K$41</c:f>
                <c:numCache>
                  <c:formatCode>General</c:formatCode>
                  <c:ptCount val="10"/>
                  <c:pt idx="0">
                    <c:v>0.17410232617054042</c:v>
                  </c:pt>
                  <c:pt idx="1">
                    <c:v>0.12183019384741778</c:v>
                  </c:pt>
                  <c:pt idx="2">
                    <c:v>7.6192964171059294E-2</c:v>
                  </c:pt>
                  <c:pt idx="3">
                    <c:v>4.9617030087392697E-2</c:v>
                  </c:pt>
                  <c:pt idx="4">
                    <c:v>4.3370602237991898E-2</c:v>
                  </c:pt>
                  <c:pt idx="5">
                    <c:v>6.2954456832905931E-2</c:v>
                  </c:pt>
                  <c:pt idx="6">
                    <c:v>0.10156613755499481</c:v>
                  </c:pt>
                  <c:pt idx="7">
                    <c:v>0.1567811336204446</c:v>
                  </c:pt>
                  <c:pt idx="8">
                    <c:v>0.2330352267377116</c:v>
                  </c:pt>
                  <c:pt idx="9">
                    <c:v>0.33725465819567801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'New - LS'!$B$40:$K$40</c:f>
              <c:numCache>
                <c:formatCode>General</c:formatCode>
                <c:ptCount val="10"/>
                <c:pt idx="0">
                  <c:v>0.17410232617054042</c:v>
                </c:pt>
                <c:pt idx="1">
                  <c:v>0.12183019384741778</c:v>
                </c:pt>
                <c:pt idx="2">
                  <c:v>7.6192964171059294E-2</c:v>
                </c:pt>
                <c:pt idx="3">
                  <c:v>4.9617030087392697E-2</c:v>
                </c:pt>
                <c:pt idx="4">
                  <c:v>4.3370602237991898E-2</c:v>
                </c:pt>
                <c:pt idx="5">
                  <c:v>6.2954456832905931E-2</c:v>
                </c:pt>
                <c:pt idx="6">
                  <c:v>0.10156613755499481</c:v>
                </c:pt>
                <c:pt idx="7">
                  <c:v>0.1567811336204446</c:v>
                </c:pt>
                <c:pt idx="8">
                  <c:v>0.2330352267377116</c:v>
                </c:pt>
                <c:pt idx="9">
                  <c:v>0.33725465819567801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4-44C2-A1A6-0809D08D7B07}"/>
            </c:ext>
          </c:extLst>
        </c:ser>
        <c:ser>
          <c:idx val="3"/>
          <c:order val="1"/>
          <c:tx>
            <c:strRef>
              <c:f>'New - LS'!$N$39</c:f>
              <c:strCache>
                <c:ptCount val="1"/>
                <c:pt idx="0">
                  <c:v>Max 50/100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LS'!$N$42:$W$42</c:f>
                <c:numCache>
                  <c:formatCode>General</c:formatCode>
                  <c:ptCount val="10"/>
                  <c:pt idx="0">
                    <c:v>1.2865519553841949</c:v>
                  </c:pt>
                  <c:pt idx="1">
                    <c:v>1.1642753292829706</c:v>
                  </c:pt>
                  <c:pt idx="2">
                    <c:v>0.89427335155763832</c:v>
                  </c:pt>
                  <c:pt idx="3">
                    <c:v>0.75528117391397176</c:v>
                  </c:pt>
                  <c:pt idx="4">
                    <c:v>0.53745191075649901</c:v>
                  </c:pt>
                  <c:pt idx="5">
                    <c:v>0.32116123840271027</c:v>
                  </c:pt>
                  <c:pt idx="6">
                    <c:v>0.10787619573115077</c:v>
                  </c:pt>
                  <c:pt idx="7">
                    <c:v>0.2347455255355449</c:v>
                  </c:pt>
                  <c:pt idx="8">
                    <c:v>0.42099723099045144</c:v>
                  </c:pt>
                  <c:pt idx="9">
                    <c:v>0.87255438767242044</c:v>
                  </c:pt>
                </c:numCache>
              </c:numRef>
            </c:plus>
            <c:minus>
              <c:numRef>
                <c:f>'New - LS'!$N$41:$W$41</c:f>
                <c:numCache>
                  <c:formatCode>General</c:formatCode>
                  <c:ptCount val="10"/>
                  <c:pt idx="0">
                    <c:v>0.18566820496227504</c:v>
                  </c:pt>
                  <c:pt idx="1">
                    <c:v>0.15865837139775948</c:v>
                  </c:pt>
                  <c:pt idx="2">
                    <c:v>0.11729508772856179</c:v>
                  </c:pt>
                  <c:pt idx="3">
                    <c:v>9.5632193459896292E-2</c:v>
                  </c:pt>
                  <c:pt idx="4">
                    <c:v>6.6114978405676039E-2</c:v>
                  </c:pt>
                  <c:pt idx="5">
                    <c:v>4.1127228298573744E-2</c:v>
                  </c:pt>
                  <c:pt idx="6">
                    <c:v>2.5392804985822238E-2</c:v>
                  </c:pt>
                  <c:pt idx="7">
                    <c:v>3.6654005164455099E-2</c:v>
                  </c:pt>
                  <c:pt idx="8">
                    <c:v>5.496292573343451E-2</c:v>
                  </c:pt>
                  <c:pt idx="9">
                    <c:v>0.10299918484307054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prstDash val="dash"/>
                <a:round/>
              </a:ln>
              <a:effectLst/>
            </c:spPr>
          </c:errBars>
          <c:val>
            <c:numRef>
              <c:f>'New - LS'!$N$40:$W$40</c:f>
              <c:numCache>
                <c:formatCode>General</c:formatCode>
                <c:ptCount val="10"/>
                <c:pt idx="0">
                  <c:v>0.18566820496227504</c:v>
                </c:pt>
                <c:pt idx="1">
                  <c:v>0.15865837139775948</c:v>
                </c:pt>
                <c:pt idx="2">
                  <c:v>0.11729508772856179</c:v>
                </c:pt>
                <c:pt idx="3">
                  <c:v>9.5632193459896292E-2</c:v>
                </c:pt>
                <c:pt idx="4">
                  <c:v>6.6114978405676039E-2</c:v>
                </c:pt>
                <c:pt idx="5">
                  <c:v>4.1127228298573744E-2</c:v>
                </c:pt>
                <c:pt idx="6">
                  <c:v>2.5392804985822238E-2</c:v>
                </c:pt>
                <c:pt idx="7">
                  <c:v>3.6654005164455099E-2</c:v>
                </c:pt>
                <c:pt idx="8">
                  <c:v>5.496292573343451E-2</c:v>
                </c:pt>
                <c:pt idx="9">
                  <c:v>0.10299918484307054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4-44C2-A1A6-0809D08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- LS'!$C$44</c:f>
              <c:strCache>
                <c:ptCount val="1"/>
                <c:pt idx="0">
                  <c:v>Produit 55/100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LS'!$B$47:$K$47</c:f>
                <c:numCache>
                  <c:formatCode>General</c:formatCode>
                  <c:ptCount val="10"/>
                  <c:pt idx="0">
                    <c:v>0.97372035480526153</c:v>
                  </c:pt>
                  <c:pt idx="1">
                    <c:v>0.8465541023440819</c:v>
                  </c:pt>
                  <c:pt idx="2">
                    <c:v>0.51309509373788853</c:v>
                  </c:pt>
                  <c:pt idx="3">
                    <c:v>0.57852352779018323</c:v>
                  </c:pt>
                  <c:pt idx="4">
                    <c:v>0.47299906742320108</c:v>
                  </c:pt>
                  <c:pt idx="5">
                    <c:v>0.62609587483244777</c:v>
                  </c:pt>
                  <c:pt idx="6">
                    <c:v>1.0534706555144089</c:v>
                  </c:pt>
                  <c:pt idx="7">
                    <c:v>1.6628526237476389</c:v>
                  </c:pt>
                  <c:pt idx="8">
                    <c:v>2.2608255968061757</c:v>
                  </c:pt>
                  <c:pt idx="9">
                    <c:v>2.8821396143621874</c:v>
                  </c:pt>
                </c:numCache>
              </c:numRef>
            </c:plus>
            <c:minus>
              <c:numRef>
                <c:f>'New - LS'!$B$46:$K$46</c:f>
                <c:numCache>
                  <c:formatCode>General</c:formatCode>
                  <c:ptCount val="10"/>
                  <c:pt idx="0">
                    <c:v>0.53472647707807353</c:v>
                  </c:pt>
                  <c:pt idx="1">
                    <c:v>0.413129953618047</c:v>
                  </c:pt>
                  <c:pt idx="2">
                    <c:v>0.29619577684258747</c:v>
                  </c:pt>
                  <c:pt idx="3">
                    <c:v>0.30309983189208667</c:v>
                  </c:pt>
                  <c:pt idx="4">
                    <c:v>0.35101301507946092</c:v>
                  </c:pt>
                  <c:pt idx="5">
                    <c:v>0.4827410358241912</c:v>
                  </c:pt>
                  <c:pt idx="6">
                    <c:v>0.56107263700277388</c:v>
                  </c:pt>
                  <c:pt idx="7">
                    <c:v>0.73004583609548113</c:v>
                  </c:pt>
                  <c:pt idx="8">
                    <c:v>1.0975297370595796</c:v>
                  </c:pt>
                  <c:pt idx="9">
                    <c:v>1.4888817483469974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'New - LS'!$B$45:$K$45</c:f>
              <c:numCache>
                <c:formatCode>General</c:formatCode>
                <c:ptCount val="10"/>
                <c:pt idx="0">
                  <c:v>1.0055582913946985</c:v>
                </c:pt>
                <c:pt idx="1">
                  <c:v>0.75059771848318801</c:v>
                </c:pt>
                <c:pt idx="2">
                  <c:v>0.56844080938078145</c:v>
                </c:pt>
                <c:pt idx="3">
                  <c:v>0.50966890344270666</c:v>
                </c:pt>
                <c:pt idx="4">
                  <c:v>0.55441803498631892</c:v>
                </c:pt>
                <c:pt idx="5">
                  <c:v>0.67673583437329221</c:v>
                </c:pt>
                <c:pt idx="6">
                  <c:v>0.85675647383786091</c:v>
                </c:pt>
                <c:pt idx="7">
                  <c:v>1.1621484706495111</c:v>
                </c:pt>
                <c:pt idx="8">
                  <c:v>1.6951403584234346</c:v>
                </c:pt>
                <c:pt idx="9">
                  <c:v>2.2792075858944223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C08-9EE3-C6893A871F68}"/>
            </c:ext>
          </c:extLst>
        </c:ser>
        <c:ser>
          <c:idx val="4"/>
          <c:order val="1"/>
          <c:tx>
            <c:strRef>
              <c:f>'New - LS'!$N$44</c:f>
              <c:strCache>
                <c:ptCount val="1"/>
                <c:pt idx="0">
                  <c:v>Max 55/100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LS'!$N$47:$W$47</c:f>
                <c:numCache>
                  <c:formatCode>General</c:formatCode>
                  <c:ptCount val="10"/>
                  <c:pt idx="0">
                    <c:v>1.0756973286623568</c:v>
                  </c:pt>
                  <c:pt idx="1">
                    <c:v>0.9668653108698686</c:v>
                  </c:pt>
                  <c:pt idx="2">
                    <c:v>0.89843377935107649</c:v>
                  </c:pt>
                  <c:pt idx="3">
                    <c:v>0.66964385286387185</c:v>
                  </c:pt>
                  <c:pt idx="4">
                    <c:v>0.49208702029783002</c:v>
                  </c:pt>
                  <c:pt idx="5">
                    <c:v>0.35501169535913057</c:v>
                  </c:pt>
                  <c:pt idx="6">
                    <c:v>0.37845277676535494</c:v>
                  </c:pt>
                  <c:pt idx="7">
                    <c:v>0.25962208103646262</c:v>
                  </c:pt>
                  <c:pt idx="8">
                    <c:v>0.3907301379010375</c:v>
                  </c:pt>
                  <c:pt idx="9">
                    <c:v>0.57413735829358314</c:v>
                  </c:pt>
                </c:numCache>
              </c:numRef>
            </c:plus>
            <c:minus>
              <c:numRef>
                <c:f>'New - LS'!$N$46:$W$46</c:f>
                <c:numCache>
                  <c:formatCode>General</c:formatCode>
                  <c:ptCount val="10"/>
                  <c:pt idx="0">
                    <c:v>0.70303169852718728</c:v>
                  </c:pt>
                  <c:pt idx="1">
                    <c:v>0.52392597519839645</c:v>
                  </c:pt>
                  <c:pt idx="2">
                    <c:v>0.49616216606186647</c:v>
                  </c:pt>
                  <c:pt idx="3">
                    <c:v>0.47405659568119407</c:v>
                  </c:pt>
                  <c:pt idx="4">
                    <c:v>0.34944479963013697</c:v>
                  </c:pt>
                  <c:pt idx="5">
                    <c:v>0.26683448160521445</c:v>
                  </c:pt>
                  <c:pt idx="6">
                    <c:v>0.19254925750628807</c:v>
                  </c:pt>
                  <c:pt idx="7">
                    <c:v>0.3004325889096493</c:v>
                  </c:pt>
                  <c:pt idx="8">
                    <c:v>0.22176718388808647</c:v>
                  </c:pt>
                  <c:pt idx="9">
                    <c:v>0.20626416122157487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dash"/>
                <a:round/>
              </a:ln>
              <a:effectLst/>
            </c:spPr>
          </c:errBars>
          <c:val>
            <c:numRef>
              <c:f>'New - LS'!$N$45:$W$45</c:f>
              <c:numCache>
                <c:formatCode>General</c:formatCode>
                <c:ptCount val="10"/>
                <c:pt idx="0">
                  <c:v>1.0882725941542533</c:v>
                </c:pt>
                <c:pt idx="1">
                  <c:v>0.91432015946531142</c:v>
                </c:pt>
                <c:pt idx="2">
                  <c:v>0.73756383519280344</c:v>
                </c:pt>
                <c:pt idx="3">
                  <c:v>0.66636972319851806</c:v>
                </c:pt>
                <c:pt idx="4">
                  <c:v>0.53766556863782999</c:v>
                </c:pt>
                <c:pt idx="5">
                  <c:v>0.52613011442823743</c:v>
                </c:pt>
                <c:pt idx="6">
                  <c:v>0.44044471910163108</c:v>
                </c:pt>
                <c:pt idx="7">
                  <c:v>0.48512619837220533</c:v>
                </c:pt>
                <c:pt idx="8">
                  <c:v>0.52337022591463145</c:v>
                </c:pt>
                <c:pt idx="9">
                  <c:v>0.60325882527941688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F-4C08-9EE3-C6893A87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'New - LS'!$C$49</c:f>
              <c:strCache>
                <c:ptCount val="1"/>
                <c:pt idx="0">
                  <c:v>Produit 170/400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LS'!$B$52:$K$52</c:f>
                <c:numCache>
                  <c:formatCode>General</c:formatCode>
                  <c:ptCount val="10"/>
                  <c:pt idx="0">
                    <c:v>2.1694654727329867</c:v>
                  </c:pt>
                  <c:pt idx="1">
                    <c:v>2.2649190987845795</c:v>
                  </c:pt>
                  <c:pt idx="2">
                    <c:v>2.2242171077835513</c:v>
                  </c:pt>
                  <c:pt idx="3">
                    <c:v>2.2189305275666933</c:v>
                  </c:pt>
                  <c:pt idx="4">
                    <c:v>2.2920881534136561</c:v>
                  </c:pt>
                  <c:pt idx="5">
                    <c:v>2.2592293531874743</c:v>
                  </c:pt>
                  <c:pt idx="6">
                    <c:v>2.1662789269686886</c:v>
                  </c:pt>
                  <c:pt idx="7">
                    <c:v>2.1641356299718328</c:v>
                  </c:pt>
                  <c:pt idx="8">
                    <c:v>2.1727272783085922</c:v>
                  </c:pt>
                  <c:pt idx="9">
                    <c:v>2.2018157628216444</c:v>
                  </c:pt>
                </c:numCache>
              </c:numRef>
            </c:plus>
            <c:minus>
              <c:numRef>
                <c:f>'New - LS'!$B$51:$K$51</c:f>
                <c:numCache>
                  <c:formatCode>General</c:formatCode>
                  <c:ptCount val="10"/>
                  <c:pt idx="0">
                    <c:v>2.1541770431383336</c:v>
                  </c:pt>
                  <c:pt idx="1">
                    <c:v>2.1243778722047999</c:v>
                  </c:pt>
                  <c:pt idx="2">
                    <c:v>2.1426559667018084</c:v>
                  </c:pt>
                  <c:pt idx="3">
                    <c:v>2.2157236232745965</c:v>
                  </c:pt>
                  <c:pt idx="4">
                    <c:v>2.3089630210339838</c:v>
                  </c:pt>
                  <c:pt idx="5">
                    <c:v>2.3094526887761457</c:v>
                  </c:pt>
                  <c:pt idx="6">
                    <c:v>2.3019595768498915</c:v>
                  </c:pt>
                  <c:pt idx="7">
                    <c:v>2.2754841423778274</c:v>
                  </c:pt>
                  <c:pt idx="8">
                    <c:v>2.2875770275495579</c:v>
                  </c:pt>
                  <c:pt idx="9">
                    <c:v>2.2890423596353857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'New - LS'!$B$50:$K$50</c:f>
              <c:numCache>
                <c:formatCode>General</c:formatCode>
                <c:ptCount val="10"/>
                <c:pt idx="0">
                  <c:v>4.3991796640703935</c:v>
                </c:pt>
                <c:pt idx="1">
                  <c:v>4.0104433466294802</c:v>
                </c:pt>
                <c:pt idx="2">
                  <c:v>3.7326509916377084</c:v>
                </c:pt>
                <c:pt idx="3">
                  <c:v>3.6308894768368964</c:v>
                </c:pt>
                <c:pt idx="4">
                  <c:v>3.5504071445994341</c:v>
                </c:pt>
                <c:pt idx="5">
                  <c:v>3.5258629210983754</c:v>
                </c:pt>
                <c:pt idx="6">
                  <c:v>3.4740016466601515</c:v>
                </c:pt>
                <c:pt idx="7">
                  <c:v>3.4673716064921072</c:v>
                </c:pt>
                <c:pt idx="8">
                  <c:v>3.4384198255691381</c:v>
                </c:pt>
                <c:pt idx="9">
                  <c:v>3.4445351808945959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E03-9B2E-AFF8349AB0A0}"/>
            </c:ext>
          </c:extLst>
        </c:ser>
        <c:ser>
          <c:idx val="5"/>
          <c:order val="1"/>
          <c:tx>
            <c:strRef>
              <c:f>'New - LS'!$N$49</c:f>
              <c:strCache>
                <c:ptCount val="1"/>
                <c:pt idx="0">
                  <c:v>Max 170/400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'New - LS'!$N$52:$W$52</c:f>
                <c:numCache>
                  <c:formatCode>General</c:formatCode>
                  <c:ptCount val="10"/>
                  <c:pt idx="0">
                    <c:v>2.0839077313462324</c:v>
                  </c:pt>
                  <c:pt idx="1">
                    <c:v>2.0986502481324658</c:v>
                  </c:pt>
                  <c:pt idx="2">
                    <c:v>2.0682011100009525</c:v>
                  </c:pt>
                  <c:pt idx="3">
                    <c:v>2.0750502497647512</c:v>
                  </c:pt>
                  <c:pt idx="4">
                    <c:v>2.0717596569245105</c:v>
                  </c:pt>
                  <c:pt idx="5">
                    <c:v>2.0697701115330362</c:v>
                  </c:pt>
                  <c:pt idx="6">
                    <c:v>2.0531368110596695</c:v>
                  </c:pt>
                  <c:pt idx="7">
                    <c:v>2.0326532315085908</c:v>
                  </c:pt>
                  <c:pt idx="8">
                    <c:v>2.0195198957466731</c:v>
                  </c:pt>
                  <c:pt idx="9">
                    <c:v>2.0114230917558578</c:v>
                  </c:pt>
                </c:numCache>
              </c:numRef>
            </c:plus>
            <c:minus>
              <c:numRef>
                <c:f>'New - LS'!$N$51:$W$51</c:f>
                <c:numCache>
                  <c:formatCode>General</c:formatCode>
                  <c:ptCount val="10"/>
                  <c:pt idx="0">
                    <c:v>2.1913175401246181</c:v>
                  </c:pt>
                  <c:pt idx="1">
                    <c:v>2.2166858562335237</c:v>
                  </c:pt>
                  <c:pt idx="2">
                    <c:v>2.3422568556840972</c:v>
                  </c:pt>
                  <c:pt idx="3">
                    <c:v>2.3694115916508585</c:v>
                  </c:pt>
                  <c:pt idx="4">
                    <c:v>2.4363243545724593</c:v>
                  </c:pt>
                  <c:pt idx="5">
                    <c:v>2.375660205103304</c:v>
                  </c:pt>
                  <c:pt idx="6">
                    <c:v>2.4122064991062508</c:v>
                  </c:pt>
                  <c:pt idx="7">
                    <c:v>2.3684940311736096</c:v>
                  </c:pt>
                  <c:pt idx="8">
                    <c:v>2.4188900526139672</c:v>
                  </c:pt>
                  <c:pt idx="9">
                    <c:v>2.3938446742457726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val>
            <c:numRef>
              <c:f>'New - LS'!$N$50:$W$50</c:f>
              <c:numCache>
                <c:formatCode>General</c:formatCode>
                <c:ptCount val="10"/>
                <c:pt idx="0">
                  <c:v>4.640999678239778</c:v>
                </c:pt>
                <c:pt idx="1">
                  <c:v>4.4708361450649639</c:v>
                </c:pt>
                <c:pt idx="2">
                  <c:v>4.2825100359029573</c:v>
                </c:pt>
                <c:pt idx="3">
                  <c:v>4.2757505419905586</c:v>
                </c:pt>
                <c:pt idx="4">
                  <c:v>4.2041346535871291</c:v>
                </c:pt>
                <c:pt idx="5">
                  <c:v>4.2301140614616042</c:v>
                </c:pt>
                <c:pt idx="6">
                  <c:v>4.1799423051730207</c:v>
                </c:pt>
                <c:pt idx="7">
                  <c:v>4.1957294144113195</c:v>
                </c:pt>
                <c:pt idx="8">
                  <c:v>4.1652914609170271</c:v>
                </c:pt>
                <c:pt idx="9">
                  <c:v>4.1801943382456326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0-4E03-9B2E-AFF8349A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LS'!$C$39</c:f>
              <c:strCache>
                <c:ptCount val="1"/>
                <c:pt idx="0">
                  <c:v>Produit 50/100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LS'!$B$40:$K$40</c:f>
              <c:numCache>
                <c:formatCode>General</c:formatCode>
                <c:ptCount val="10"/>
                <c:pt idx="0">
                  <c:v>0.17410232617054042</c:v>
                </c:pt>
                <c:pt idx="1">
                  <c:v>0.12183019384741778</c:v>
                </c:pt>
                <c:pt idx="2">
                  <c:v>7.6192964171059294E-2</c:v>
                </c:pt>
                <c:pt idx="3">
                  <c:v>4.9617030087392697E-2</c:v>
                </c:pt>
                <c:pt idx="4">
                  <c:v>4.3370602237991898E-2</c:v>
                </c:pt>
                <c:pt idx="5">
                  <c:v>6.2954456832905931E-2</c:v>
                </c:pt>
                <c:pt idx="6">
                  <c:v>0.10156613755499481</c:v>
                </c:pt>
                <c:pt idx="7">
                  <c:v>0.1567811336204446</c:v>
                </c:pt>
                <c:pt idx="8">
                  <c:v>0.2330352267377116</c:v>
                </c:pt>
                <c:pt idx="9">
                  <c:v>0.33725465819567801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2D9-897F-11969D02BBDE}"/>
            </c:ext>
          </c:extLst>
        </c:ser>
        <c:ser>
          <c:idx val="3"/>
          <c:order val="1"/>
          <c:tx>
            <c:strRef>
              <c:f>'New - LS'!$N$39</c:f>
              <c:strCache>
                <c:ptCount val="1"/>
                <c:pt idx="0">
                  <c:v>Max 50/100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LS'!$N$40:$W$40</c:f>
              <c:numCache>
                <c:formatCode>General</c:formatCode>
                <c:ptCount val="10"/>
                <c:pt idx="0">
                  <c:v>0.18566820496227504</c:v>
                </c:pt>
                <c:pt idx="1">
                  <c:v>0.15865837139775948</c:v>
                </c:pt>
                <c:pt idx="2">
                  <c:v>0.11729508772856179</c:v>
                </c:pt>
                <c:pt idx="3">
                  <c:v>9.5632193459896292E-2</c:v>
                </c:pt>
                <c:pt idx="4">
                  <c:v>6.6114978405676039E-2</c:v>
                </c:pt>
                <c:pt idx="5">
                  <c:v>4.1127228298573744E-2</c:v>
                </c:pt>
                <c:pt idx="6">
                  <c:v>2.5392804985822238E-2</c:v>
                </c:pt>
                <c:pt idx="7">
                  <c:v>3.6654005164455099E-2</c:v>
                </c:pt>
                <c:pt idx="8">
                  <c:v>5.496292573343451E-2</c:v>
                </c:pt>
                <c:pt idx="9">
                  <c:v>0.10299918484307054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8-42D9-897F-11969D02BBDE}"/>
            </c:ext>
          </c:extLst>
        </c:ser>
        <c:ser>
          <c:idx val="1"/>
          <c:order val="2"/>
          <c:tx>
            <c:strRef>
              <c:f>'New - LS'!$Y$39</c:f>
              <c:strCache>
                <c:ptCount val="1"/>
                <c:pt idx="0">
                  <c:v>Min 50/100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LS'!$Y$40:$AH$40</c:f>
              <c:numCache>
                <c:formatCode>General</c:formatCode>
                <c:ptCount val="10"/>
                <c:pt idx="0">
                  <c:v>0.18122674143174625</c:v>
                </c:pt>
                <c:pt idx="1">
                  <c:v>0.14056753402110148</c:v>
                </c:pt>
                <c:pt idx="2">
                  <c:v>8.9026465876959185E-2</c:v>
                </c:pt>
                <c:pt idx="3">
                  <c:v>5.5960774337290756E-2</c:v>
                </c:pt>
                <c:pt idx="4">
                  <c:v>2.3027368666580457E-2</c:v>
                </c:pt>
                <c:pt idx="5">
                  <c:v>1.850988600039264E-2</c:v>
                </c:pt>
                <c:pt idx="6">
                  <c:v>3.252396153913642E-2</c:v>
                </c:pt>
                <c:pt idx="7">
                  <c:v>6.244331012841832E-2</c:v>
                </c:pt>
                <c:pt idx="8">
                  <c:v>0.1135486117844294</c:v>
                </c:pt>
                <c:pt idx="9">
                  <c:v>0.16619263710413207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8-42D9-897F-11969D02BBDE}"/>
            </c:ext>
          </c:extLst>
        </c:ser>
        <c:ser>
          <c:idx val="2"/>
          <c:order val="3"/>
          <c:tx>
            <c:strRef>
              <c:f>'New - LS'!$AJ$39</c:f>
              <c:strCache>
                <c:ptCount val="1"/>
                <c:pt idx="0">
                  <c:v>Géo 50/100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LS'!$AJ$40:$AS$40</c:f>
              <c:numCache>
                <c:formatCode>General</c:formatCode>
                <c:ptCount val="10"/>
                <c:pt idx="0">
                  <c:v>0.18303146611375218</c:v>
                </c:pt>
                <c:pt idx="1">
                  <c:v>0.16145642339921312</c:v>
                </c:pt>
                <c:pt idx="2">
                  <c:v>0.14577598941749764</c:v>
                </c:pt>
                <c:pt idx="3">
                  <c:v>0.13935122858871093</c:v>
                </c:pt>
                <c:pt idx="4">
                  <c:v>0.13542436692048707</c:v>
                </c:pt>
                <c:pt idx="5">
                  <c:v>0.13371449953472564</c:v>
                </c:pt>
                <c:pt idx="6">
                  <c:v>0.13282303296058628</c:v>
                </c:pt>
                <c:pt idx="7">
                  <c:v>0.13220061780171805</c:v>
                </c:pt>
                <c:pt idx="8">
                  <c:v>0.13172265222965437</c:v>
                </c:pt>
                <c:pt idx="9">
                  <c:v>0.13139256230831947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8-42D9-897F-11969D02BBDE}"/>
            </c:ext>
          </c:extLst>
        </c:ser>
        <c:ser>
          <c:idx val="4"/>
          <c:order val="4"/>
          <c:tx>
            <c:strRef>
              <c:f>'New - LS'!$AU$39</c:f>
              <c:strCache>
                <c:ptCount val="1"/>
                <c:pt idx="0">
                  <c:v>Somme 50/100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LS'!$AU$40:$BD$40</c:f>
              <c:numCache>
                <c:formatCode>General</c:formatCode>
                <c:ptCount val="10"/>
                <c:pt idx="0">
                  <c:v>0.21595603762660115</c:v>
                </c:pt>
                <c:pt idx="1">
                  <c:v>0.18353621136629877</c:v>
                </c:pt>
                <c:pt idx="2">
                  <c:v>0.15164657183689906</c:v>
                </c:pt>
                <c:pt idx="3">
                  <c:v>0.10683509133792526</c:v>
                </c:pt>
                <c:pt idx="4">
                  <c:v>8.2661306463851322E-2</c:v>
                </c:pt>
                <c:pt idx="5">
                  <c:v>5.0885268927804615E-2</c:v>
                </c:pt>
                <c:pt idx="6">
                  <c:v>3.0705981411447276E-2</c:v>
                </c:pt>
                <c:pt idx="7">
                  <c:v>2.4983419574691572E-2</c:v>
                </c:pt>
                <c:pt idx="8">
                  <c:v>4.0348724243958613E-2</c:v>
                </c:pt>
                <c:pt idx="9">
                  <c:v>6.2885526961945257E-2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8-42D9-897F-11969D02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moyenne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LS'!$C$44</c:f>
              <c:strCache>
                <c:ptCount val="1"/>
                <c:pt idx="0">
                  <c:v>Produit 55/100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LS'!$B$45:$K$45</c:f>
              <c:numCache>
                <c:formatCode>General</c:formatCode>
                <c:ptCount val="10"/>
                <c:pt idx="0">
                  <c:v>1.0055582913946985</c:v>
                </c:pt>
                <c:pt idx="1">
                  <c:v>0.75059771848318801</c:v>
                </c:pt>
                <c:pt idx="2">
                  <c:v>0.56844080938078145</c:v>
                </c:pt>
                <c:pt idx="3">
                  <c:v>0.50966890344270666</c:v>
                </c:pt>
                <c:pt idx="4">
                  <c:v>0.55441803498631892</c:v>
                </c:pt>
                <c:pt idx="5">
                  <c:v>0.67673583437329221</c:v>
                </c:pt>
                <c:pt idx="6">
                  <c:v>0.85675647383786091</c:v>
                </c:pt>
                <c:pt idx="7">
                  <c:v>1.1621484706495111</c:v>
                </c:pt>
                <c:pt idx="8">
                  <c:v>1.6951403584234346</c:v>
                </c:pt>
                <c:pt idx="9">
                  <c:v>2.2792075858944223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44F6-8806-EB71A58AA782}"/>
            </c:ext>
          </c:extLst>
        </c:ser>
        <c:ser>
          <c:idx val="3"/>
          <c:order val="1"/>
          <c:tx>
            <c:strRef>
              <c:f>'New - LS'!$N$44</c:f>
              <c:strCache>
                <c:ptCount val="1"/>
                <c:pt idx="0">
                  <c:v>Max 55/100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LS'!$N$45:$W$45</c:f>
              <c:numCache>
                <c:formatCode>General</c:formatCode>
                <c:ptCount val="10"/>
                <c:pt idx="0">
                  <c:v>1.0882725941542533</c:v>
                </c:pt>
                <c:pt idx="1">
                  <c:v>0.91432015946531142</c:v>
                </c:pt>
                <c:pt idx="2">
                  <c:v>0.73756383519280344</c:v>
                </c:pt>
                <c:pt idx="3">
                  <c:v>0.66636972319851806</c:v>
                </c:pt>
                <c:pt idx="4">
                  <c:v>0.53766556863782999</c:v>
                </c:pt>
                <c:pt idx="5">
                  <c:v>0.52613011442823743</c:v>
                </c:pt>
                <c:pt idx="6">
                  <c:v>0.44044471910163108</c:v>
                </c:pt>
                <c:pt idx="7">
                  <c:v>0.48512619837220533</c:v>
                </c:pt>
                <c:pt idx="8">
                  <c:v>0.52337022591463145</c:v>
                </c:pt>
                <c:pt idx="9">
                  <c:v>0.60325882527941688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8-44F6-8806-EB71A58AA782}"/>
            </c:ext>
          </c:extLst>
        </c:ser>
        <c:ser>
          <c:idx val="1"/>
          <c:order val="2"/>
          <c:tx>
            <c:strRef>
              <c:f>'New - LS'!$Y$44</c:f>
              <c:strCache>
                <c:ptCount val="1"/>
                <c:pt idx="0">
                  <c:v>Min 55/100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LS'!$Y$45:$AH$45</c:f>
              <c:numCache>
                <c:formatCode>General</c:formatCode>
                <c:ptCount val="10"/>
                <c:pt idx="0">
                  <c:v>1.0530637930520588</c:v>
                </c:pt>
                <c:pt idx="1">
                  <c:v>0.83484249197744842</c:v>
                </c:pt>
                <c:pt idx="2">
                  <c:v>0.57241376050819659</c:v>
                </c:pt>
                <c:pt idx="3">
                  <c:v>0.51215271986136801</c:v>
                </c:pt>
                <c:pt idx="4">
                  <c:v>0.40653202210899703</c:v>
                </c:pt>
                <c:pt idx="5">
                  <c:v>0.44412927159564514</c:v>
                </c:pt>
                <c:pt idx="6">
                  <c:v>0.44634227560347917</c:v>
                </c:pt>
                <c:pt idx="7">
                  <c:v>0.64852972185626323</c:v>
                </c:pt>
                <c:pt idx="8">
                  <c:v>0.8996398024111294</c:v>
                </c:pt>
                <c:pt idx="9">
                  <c:v>1.299484443249769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8-44F6-8806-EB71A58AA782}"/>
            </c:ext>
          </c:extLst>
        </c:ser>
        <c:ser>
          <c:idx val="2"/>
          <c:order val="3"/>
          <c:tx>
            <c:strRef>
              <c:f>'New - LS'!$AJ$44</c:f>
              <c:strCache>
                <c:ptCount val="1"/>
                <c:pt idx="0">
                  <c:v>Géo 55/100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LS'!$AJ$45:$AS$45</c:f>
              <c:numCache>
                <c:formatCode>General</c:formatCode>
                <c:ptCount val="10"/>
                <c:pt idx="0">
                  <c:v>1.0531699672212711</c:v>
                </c:pt>
                <c:pt idx="1">
                  <c:v>0.91610115885006693</c:v>
                </c:pt>
                <c:pt idx="2">
                  <c:v>0.84330329132797266</c:v>
                </c:pt>
                <c:pt idx="3">
                  <c:v>0.82241892625192836</c:v>
                </c:pt>
                <c:pt idx="4">
                  <c:v>0.80894856502607693</c:v>
                </c:pt>
                <c:pt idx="5">
                  <c:v>0.80281797900922103</c:v>
                </c:pt>
                <c:pt idx="6">
                  <c:v>0.7976710193529537</c:v>
                </c:pt>
                <c:pt idx="7">
                  <c:v>0.79556107501577422</c:v>
                </c:pt>
                <c:pt idx="8">
                  <c:v>0.7939686693624789</c:v>
                </c:pt>
                <c:pt idx="9">
                  <c:v>0.79314604714967851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8-44F6-8806-EB71A58AA782}"/>
            </c:ext>
          </c:extLst>
        </c:ser>
        <c:ser>
          <c:idx val="4"/>
          <c:order val="4"/>
          <c:tx>
            <c:strRef>
              <c:f>'New - LS'!$AU$44</c:f>
              <c:strCache>
                <c:ptCount val="1"/>
                <c:pt idx="0">
                  <c:v>Somme 55/100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LS'!$AU$45:$BD$45</c:f>
              <c:numCache>
                <c:formatCode>General</c:formatCode>
                <c:ptCount val="10"/>
                <c:pt idx="0">
                  <c:v>1.4126709004241245</c:v>
                </c:pt>
                <c:pt idx="1">
                  <c:v>1.0611537176759136</c:v>
                </c:pt>
                <c:pt idx="2">
                  <c:v>0.86427851345951434</c:v>
                </c:pt>
                <c:pt idx="3">
                  <c:v>0.6472319129405788</c:v>
                </c:pt>
                <c:pt idx="4">
                  <c:v>0.57755408410529374</c:v>
                </c:pt>
                <c:pt idx="5">
                  <c:v>0.45051252831144506</c:v>
                </c:pt>
                <c:pt idx="6">
                  <c:v>0.44511892630105621</c:v>
                </c:pt>
                <c:pt idx="7">
                  <c:v>0.38687755012364672</c:v>
                </c:pt>
                <c:pt idx="8">
                  <c:v>0.44884458543678374</c:v>
                </c:pt>
                <c:pt idx="9">
                  <c:v>0.52256233750620473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8-44F6-8806-EB71A58A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moyenne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LS'!$C$49</c:f>
              <c:strCache>
                <c:ptCount val="1"/>
                <c:pt idx="0">
                  <c:v>Produit 170/400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LS'!$B$50:$K$50</c:f>
              <c:numCache>
                <c:formatCode>General</c:formatCode>
                <c:ptCount val="10"/>
                <c:pt idx="0">
                  <c:v>4.3991796640703935</c:v>
                </c:pt>
                <c:pt idx="1">
                  <c:v>4.0104433466294802</c:v>
                </c:pt>
                <c:pt idx="2">
                  <c:v>3.7326509916377084</c:v>
                </c:pt>
                <c:pt idx="3">
                  <c:v>3.6308894768368964</c:v>
                </c:pt>
                <c:pt idx="4">
                  <c:v>3.5504071445994341</c:v>
                </c:pt>
                <c:pt idx="5">
                  <c:v>3.5258629210983754</c:v>
                </c:pt>
                <c:pt idx="6">
                  <c:v>3.4740016466601515</c:v>
                </c:pt>
                <c:pt idx="7">
                  <c:v>3.4673716064921072</c:v>
                </c:pt>
                <c:pt idx="8">
                  <c:v>3.4384198255691381</c:v>
                </c:pt>
                <c:pt idx="9">
                  <c:v>3.4445351808945959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A-4033-A353-29FFBB5D98C9}"/>
            </c:ext>
          </c:extLst>
        </c:ser>
        <c:ser>
          <c:idx val="3"/>
          <c:order val="1"/>
          <c:tx>
            <c:strRef>
              <c:f>'New - LS'!$N$49</c:f>
              <c:strCache>
                <c:ptCount val="1"/>
                <c:pt idx="0">
                  <c:v>Max 170/400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LS'!$N$50:$W$50</c:f>
              <c:numCache>
                <c:formatCode>General</c:formatCode>
                <c:ptCount val="10"/>
                <c:pt idx="0">
                  <c:v>4.640999678239778</c:v>
                </c:pt>
                <c:pt idx="1">
                  <c:v>4.4708361450649639</c:v>
                </c:pt>
                <c:pt idx="2">
                  <c:v>4.2825100359029573</c:v>
                </c:pt>
                <c:pt idx="3">
                  <c:v>4.2757505419905586</c:v>
                </c:pt>
                <c:pt idx="4">
                  <c:v>4.2041346535871291</c:v>
                </c:pt>
                <c:pt idx="5">
                  <c:v>4.2301140614616042</c:v>
                </c:pt>
                <c:pt idx="6">
                  <c:v>4.1799423051730207</c:v>
                </c:pt>
                <c:pt idx="7">
                  <c:v>4.1957294144113195</c:v>
                </c:pt>
                <c:pt idx="8">
                  <c:v>4.1652914609170271</c:v>
                </c:pt>
                <c:pt idx="9">
                  <c:v>4.1801943382456326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A-4033-A353-29FFBB5D98C9}"/>
            </c:ext>
          </c:extLst>
        </c:ser>
        <c:ser>
          <c:idx val="1"/>
          <c:order val="2"/>
          <c:tx>
            <c:strRef>
              <c:f>'New - LS'!$Y$49</c:f>
              <c:strCache>
                <c:ptCount val="1"/>
                <c:pt idx="0">
                  <c:v>Min 170/400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LS'!$Y$50:$AH$50</c:f>
              <c:numCache>
                <c:formatCode>General</c:formatCode>
                <c:ptCount val="10"/>
                <c:pt idx="0">
                  <c:v>4.6415331460534386</c:v>
                </c:pt>
                <c:pt idx="1">
                  <c:v>4.3866762939290425</c:v>
                </c:pt>
                <c:pt idx="2">
                  <c:v>4.1052036491301216</c:v>
                </c:pt>
                <c:pt idx="3">
                  <c:v>4.0874142698165139</c:v>
                </c:pt>
                <c:pt idx="4">
                  <c:v>3.9856325555157524</c:v>
                </c:pt>
                <c:pt idx="5">
                  <c:v>4.0071364146864976</c:v>
                </c:pt>
                <c:pt idx="6">
                  <c:v>3.9361314881111999</c:v>
                </c:pt>
                <c:pt idx="7">
                  <c:v>3.9596711672723126</c:v>
                </c:pt>
                <c:pt idx="8">
                  <c:v>3.9057496105023106</c:v>
                </c:pt>
                <c:pt idx="9">
                  <c:v>3.9339861744306055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A-4033-A353-29FFBB5D98C9}"/>
            </c:ext>
          </c:extLst>
        </c:ser>
        <c:ser>
          <c:idx val="2"/>
          <c:order val="3"/>
          <c:tx>
            <c:strRef>
              <c:f>'New - LS'!$AJ$49</c:f>
              <c:strCache>
                <c:ptCount val="1"/>
                <c:pt idx="0">
                  <c:v>Géo 170/400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LS'!$AJ$50:$AS$50</c:f>
              <c:numCache>
                <c:formatCode>General</c:formatCode>
                <c:ptCount val="10"/>
                <c:pt idx="0">
                  <c:v>4.616584280161609</c:v>
                </c:pt>
                <c:pt idx="1">
                  <c:v>4.4725494802822352</c:v>
                </c:pt>
                <c:pt idx="2">
                  <c:v>4.4086640486497206</c:v>
                </c:pt>
                <c:pt idx="3">
                  <c:v>4.4053154454830947</c:v>
                </c:pt>
                <c:pt idx="4">
                  <c:v>4.3995470534515091</c:v>
                </c:pt>
                <c:pt idx="5">
                  <c:v>4.400015484759022</c:v>
                </c:pt>
                <c:pt idx="6">
                  <c:v>4.398790713348852</c:v>
                </c:pt>
                <c:pt idx="7">
                  <c:v>4.3988809082418907</c:v>
                </c:pt>
                <c:pt idx="8">
                  <c:v>4.3986467577516324</c:v>
                </c:pt>
                <c:pt idx="9">
                  <c:v>4.3986725562544411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A-4033-A353-29FFBB5D98C9}"/>
            </c:ext>
          </c:extLst>
        </c:ser>
        <c:ser>
          <c:idx val="4"/>
          <c:order val="4"/>
          <c:tx>
            <c:strRef>
              <c:f>'New - LS'!$AU$49</c:f>
              <c:strCache>
                <c:ptCount val="1"/>
                <c:pt idx="0">
                  <c:v>Somme 170/400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LS'!$AU$50:$BD$50</c:f>
              <c:numCache>
                <c:formatCode>General</c:formatCode>
                <c:ptCount val="10"/>
                <c:pt idx="0">
                  <c:v>5.2421660025694248</c:v>
                </c:pt>
                <c:pt idx="1">
                  <c:v>4.6199062050129083</c:v>
                </c:pt>
                <c:pt idx="2">
                  <c:v>4.4057844415278611</c:v>
                </c:pt>
                <c:pt idx="3">
                  <c:v>4.1793825767256134</c:v>
                </c:pt>
                <c:pt idx="4">
                  <c:v>4.1717778270812378</c:v>
                </c:pt>
                <c:pt idx="5">
                  <c:v>4.0876340669598834</c:v>
                </c:pt>
                <c:pt idx="6">
                  <c:v>4.111841414081133</c:v>
                </c:pt>
                <c:pt idx="7">
                  <c:v>4.0529051481721545</c:v>
                </c:pt>
                <c:pt idx="8">
                  <c:v>4.0704601440532073</c:v>
                </c:pt>
                <c:pt idx="9">
                  <c:v>4.0301341735285545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A-4033-A353-29FFBB5D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médianne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LS'!$C$44</c:f>
              <c:strCache>
                <c:ptCount val="1"/>
                <c:pt idx="0">
                  <c:v>Produit 55/100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LS'!$B$48:$K$48</c:f>
              <c:numCache>
                <c:formatCode>General</c:formatCode>
                <c:ptCount val="10"/>
                <c:pt idx="0">
                  <c:v>0.86748731423576797</c:v>
                </c:pt>
                <c:pt idx="1">
                  <c:v>0.62547716251337904</c:v>
                </c:pt>
                <c:pt idx="2">
                  <c:v>0.47658303295538595</c:v>
                </c:pt>
                <c:pt idx="3">
                  <c:v>0.460896919909282</c:v>
                </c:pt>
                <c:pt idx="4">
                  <c:v>0.52661122671634053</c:v>
                </c:pt>
                <c:pt idx="5">
                  <c:v>0.53850769786422448</c:v>
                </c:pt>
                <c:pt idx="6">
                  <c:v>0.76262903068118248</c:v>
                </c:pt>
                <c:pt idx="7">
                  <c:v>0.97539287089178606</c:v>
                </c:pt>
                <c:pt idx="8">
                  <c:v>1.3233573630725974</c:v>
                </c:pt>
                <c:pt idx="9">
                  <c:v>1.989573146205285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7-4383-964A-E42A3CB847AE}"/>
            </c:ext>
          </c:extLst>
        </c:ser>
        <c:ser>
          <c:idx val="3"/>
          <c:order val="1"/>
          <c:tx>
            <c:strRef>
              <c:f>'New - LS'!$N$44</c:f>
              <c:strCache>
                <c:ptCount val="1"/>
                <c:pt idx="0">
                  <c:v>Max 55/100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LS'!$N$48:$W$48</c:f>
              <c:numCache>
                <c:formatCode>General</c:formatCode>
                <c:ptCount val="10"/>
                <c:pt idx="0">
                  <c:v>0.95285913964250901</c:v>
                </c:pt>
                <c:pt idx="1">
                  <c:v>0.74051048297351296</c:v>
                </c:pt>
                <c:pt idx="2">
                  <c:v>0.5627534736544475</c:v>
                </c:pt>
                <c:pt idx="3">
                  <c:v>0.58450508974046844</c:v>
                </c:pt>
                <c:pt idx="4">
                  <c:v>0.47476009974707201</c:v>
                </c:pt>
                <c:pt idx="5">
                  <c:v>0.46835708462895054</c:v>
                </c:pt>
                <c:pt idx="6">
                  <c:v>0.36315466576852451</c:v>
                </c:pt>
                <c:pt idx="7">
                  <c:v>0.4272923621770125</c:v>
                </c:pt>
                <c:pt idx="8">
                  <c:v>0.45292415723704305</c:v>
                </c:pt>
                <c:pt idx="9">
                  <c:v>0.50030704701784945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7-4383-964A-E42A3CB847AE}"/>
            </c:ext>
          </c:extLst>
        </c:ser>
        <c:ser>
          <c:idx val="1"/>
          <c:order val="2"/>
          <c:tx>
            <c:strRef>
              <c:f>'New - LS'!$Y$44</c:f>
              <c:strCache>
                <c:ptCount val="1"/>
                <c:pt idx="0">
                  <c:v>Min 55/100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LS'!$Y$48:$AH$48</c:f>
              <c:numCache>
                <c:formatCode>General</c:formatCode>
                <c:ptCount val="10"/>
                <c:pt idx="0">
                  <c:v>0.91709039269189607</c:v>
                </c:pt>
                <c:pt idx="1">
                  <c:v>0.67543707285021792</c:v>
                </c:pt>
                <c:pt idx="2">
                  <c:v>0.44060241964207247</c:v>
                </c:pt>
                <c:pt idx="3">
                  <c:v>0.38645517162003651</c:v>
                </c:pt>
                <c:pt idx="4">
                  <c:v>0.3577944984701385</c:v>
                </c:pt>
                <c:pt idx="5">
                  <c:v>0.37123823717919252</c:v>
                </c:pt>
                <c:pt idx="6">
                  <c:v>0.3694005759610185</c:v>
                </c:pt>
                <c:pt idx="7">
                  <c:v>0.53202686615467498</c:v>
                </c:pt>
                <c:pt idx="8">
                  <c:v>0.75154238315953958</c:v>
                </c:pt>
                <c:pt idx="9">
                  <c:v>1.0349020035238901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7-4383-964A-E42A3CB847AE}"/>
            </c:ext>
          </c:extLst>
        </c:ser>
        <c:ser>
          <c:idx val="2"/>
          <c:order val="3"/>
          <c:tx>
            <c:strRef>
              <c:f>'New - LS'!$AJ$44</c:f>
              <c:strCache>
                <c:ptCount val="1"/>
                <c:pt idx="0">
                  <c:v>Géo 55/100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LS'!$AJ$48:$AS$48</c:f>
              <c:numCache>
                <c:formatCode>General</c:formatCode>
                <c:ptCount val="10"/>
                <c:pt idx="0">
                  <c:v>0.91198287995211647</c:v>
                </c:pt>
                <c:pt idx="1">
                  <c:v>0.75165197684254892</c:v>
                </c:pt>
                <c:pt idx="2">
                  <c:v>0.69225982403149799</c:v>
                </c:pt>
                <c:pt idx="3">
                  <c:v>0.67884265735337945</c:v>
                </c:pt>
                <c:pt idx="4">
                  <c:v>0.67323234444775104</c:v>
                </c:pt>
                <c:pt idx="5">
                  <c:v>0.67086845513840598</c:v>
                </c:pt>
                <c:pt idx="6">
                  <c:v>0.66845181424869149</c:v>
                </c:pt>
                <c:pt idx="7">
                  <c:v>0.66788593711389654</c:v>
                </c:pt>
                <c:pt idx="8">
                  <c:v>0.66778275860997349</c:v>
                </c:pt>
                <c:pt idx="9">
                  <c:v>0.667728220907156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7-4383-964A-E42A3CB847AE}"/>
            </c:ext>
          </c:extLst>
        </c:ser>
        <c:ser>
          <c:idx val="4"/>
          <c:order val="4"/>
          <c:tx>
            <c:strRef>
              <c:f>'New - LS'!$AU$44</c:f>
              <c:strCache>
                <c:ptCount val="1"/>
                <c:pt idx="0">
                  <c:v>Somme 55/100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LS'!$AU$48:$BD$48</c:f>
              <c:numCache>
                <c:formatCode>General</c:formatCode>
                <c:ptCount val="10"/>
                <c:pt idx="0">
                  <c:v>1.32977170882368</c:v>
                </c:pt>
                <c:pt idx="1">
                  <c:v>0.92256797116132894</c:v>
                </c:pt>
                <c:pt idx="2">
                  <c:v>0.69038491746043451</c:v>
                </c:pt>
                <c:pt idx="3">
                  <c:v>0.47421245622404051</c:v>
                </c:pt>
                <c:pt idx="4">
                  <c:v>0.46780808769090049</c:v>
                </c:pt>
                <c:pt idx="5">
                  <c:v>0.38691582685787501</c:v>
                </c:pt>
                <c:pt idx="6">
                  <c:v>0.38401256396900851</c:v>
                </c:pt>
                <c:pt idx="7">
                  <c:v>0.31416807890336651</c:v>
                </c:pt>
                <c:pt idx="8">
                  <c:v>0.38391790915963497</c:v>
                </c:pt>
                <c:pt idx="9">
                  <c:v>0.42963459892889599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7-4383-964A-E42A3CB8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médianne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LS'!$C$49</c:f>
              <c:strCache>
                <c:ptCount val="1"/>
                <c:pt idx="0">
                  <c:v>Produit 170/400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LS'!$B$53:$K$53</c:f>
              <c:numCache>
                <c:formatCode>General</c:formatCode>
                <c:ptCount val="10"/>
                <c:pt idx="0">
                  <c:v>4.4018530685163544</c:v>
                </c:pt>
                <c:pt idx="1">
                  <c:v>4.0452940200979306</c:v>
                </c:pt>
                <c:pt idx="2">
                  <c:v>3.8504748055155646</c:v>
                </c:pt>
                <c:pt idx="3">
                  <c:v>3.7859628943755501</c:v>
                </c:pt>
                <c:pt idx="4">
                  <c:v>3.724681137828155</c:v>
                </c:pt>
                <c:pt idx="5">
                  <c:v>3.7144397813768553</c:v>
                </c:pt>
                <c:pt idx="6">
                  <c:v>3.6892337598896852</c:v>
                </c:pt>
                <c:pt idx="7">
                  <c:v>3.6881953513766303</c:v>
                </c:pt>
                <c:pt idx="8">
                  <c:v>3.6789728550966103</c:v>
                </c:pt>
                <c:pt idx="9">
                  <c:v>3.682085512822225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E-4441-BDF0-FB6326080BD2}"/>
            </c:ext>
          </c:extLst>
        </c:ser>
        <c:ser>
          <c:idx val="3"/>
          <c:order val="1"/>
          <c:tx>
            <c:strRef>
              <c:f>'New - LS'!$N$49</c:f>
              <c:strCache>
                <c:ptCount val="1"/>
                <c:pt idx="0">
                  <c:v>Max 170/400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LS'!$N$53:$W$53</c:f>
              <c:numCache>
                <c:formatCode>General</c:formatCode>
                <c:ptCount val="10"/>
                <c:pt idx="0">
                  <c:v>4.6777537412257306</c:v>
                </c:pt>
                <c:pt idx="1">
                  <c:v>4.5203238555579404</c:v>
                </c:pt>
                <c:pt idx="2">
                  <c:v>4.4080030687502543</c:v>
                </c:pt>
                <c:pt idx="3">
                  <c:v>4.4088318726688103</c:v>
                </c:pt>
                <c:pt idx="4">
                  <c:v>4.3643924681819</c:v>
                </c:pt>
                <c:pt idx="5">
                  <c:v>4.3760327337076799</c:v>
                </c:pt>
                <c:pt idx="6">
                  <c:v>4.3566810493648447</c:v>
                </c:pt>
                <c:pt idx="7">
                  <c:v>4.3634605782281097</c:v>
                </c:pt>
                <c:pt idx="8">
                  <c:v>4.3524146605690399</c:v>
                </c:pt>
                <c:pt idx="9">
                  <c:v>4.35747681661159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E-4441-BDF0-FB6326080BD2}"/>
            </c:ext>
          </c:extLst>
        </c:ser>
        <c:ser>
          <c:idx val="1"/>
          <c:order val="2"/>
          <c:tx>
            <c:strRef>
              <c:f>'New - LS'!$Y$49</c:f>
              <c:strCache>
                <c:ptCount val="1"/>
                <c:pt idx="0">
                  <c:v>Min 170/400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LS'!$Y$53:$AH$53</c:f>
              <c:numCache>
                <c:formatCode>General</c:formatCode>
                <c:ptCount val="10"/>
                <c:pt idx="0">
                  <c:v>4.6705460110696553</c:v>
                </c:pt>
                <c:pt idx="1">
                  <c:v>4.4606377126648944</c:v>
                </c:pt>
                <c:pt idx="2">
                  <c:v>4.2924938067502749</c:v>
                </c:pt>
                <c:pt idx="3">
                  <c:v>4.2797051670568154</c:v>
                </c:pt>
                <c:pt idx="4">
                  <c:v>4.2238002935831851</c:v>
                </c:pt>
                <c:pt idx="5">
                  <c:v>4.2331046364386502</c:v>
                </c:pt>
                <c:pt idx="6">
                  <c:v>4.2017216979351302</c:v>
                </c:pt>
                <c:pt idx="7">
                  <c:v>4.2144740633317195</c:v>
                </c:pt>
                <c:pt idx="8">
                  <c:v>4.199074753222515</c:v>
                </c:pt>
                <c:pt idx="9">
                  <c:v>4.2103211157373099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E-4441-BDF0-FB6326080BD2}"/>
            </c:ext>
          </c:extLst>
        </c:ser>
        <c:ser>
          <c:idx val="2"/>
          <c:order val="3"/>
          <c:tx>
            <c:strRef>
              <c:f>'New - LS'!$AJ$49</c:f>
              <c:strCache>
                <c:ptCount val="1"/>
                <c:pt idx="0">
                  <c:v>Géo 170/400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LS'!$AJ$53:$AS$53</c:f>
              <c:numCache>
                <c:formatCode>General</c:formatCode>
                <c:ptCount val="10"/>
                <c:pt idx="0">
                  <c:v>4.6534512448527945</c:v>
                </c:pt>
                <c:pt idx="1">
                  <c:v>4.5435607221617751</c:v>
                </c:pt>
                <c:pt idx="2">
                  <c:v>4.5057114084513099</c:v>
                </c:pt>
                <c:pt idx="3">
                  <c:v>4.5054448433947947</c:v>
                </c:pt>
                <c:pt idx="4">
                  <c:v>4.5021828939818</c:v>
                </c:pt>
                <c:pt idx="5">
                  <c:v>4.5024106549477398</c:v>
                </c:pt>
                <c:pt idx="6">
                  <c:v>4.5018263435835202</c:v>
                </c:pt>
                <c:pt idx="7">
                  <c:v>4.5018669458484446</c:v>
                </c:pt>
                <c:pt idx="8">
                  <c:v>4.5017688459309246</c:v>
                </c:pt>
                <c:pt idx="9">
                  <c:v>4.5017804884933845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E-4441-BDF0-FB6326080BD2}"/>
            </c:ext>
          </c:extLst>
        </c:ser>
        <c:ser>
          <c:idx val="4"/>
          <c:order val="4"/>
          <c:tx>
            <c:strRef>
              <c:f>'New - LS'!$AU$49</c:f>
              <c:strCache>
                <c:ptCount val="1"/>
                <c:pt idx="0">
                  <c:v>Somme 170/400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LS'!$AU$53:$BD$53</c:f>
              <c:numCache>
                <c:formatCode>General</c:formatCode>
                <c:ptCount val="10"/>
                <c:pt idx="0">
                  <c:v>5.2201257340609999</c:v>
                </c:pt>
                <c:pt idx="1">
                  <c:v>4.6560758246859653</c:v>
                </c:pt>
                <c:pt idx="2">
                  <c:v>4.4744085053447602</c:v>
                </c:pt>
                <c:pt idx="3">
                  <c:v>4.3364956438599549</c:v>
                </c:pt>
                <c:pt idx="4">
                  <c:v>4.3335303656524005</c:v>
                </c:pt>
                <c:pt idx="5">
                  <c:v>4.2846390199527304</c:v>
                </c:pt>
                <c:pt idx="6">
                  <c:v>4.2956943676574149</c:v>
                </c:pt>
                <c:pt idx="7">
                  <c:v>4.26964083568891</c:v>
                </c:pt>
                <c:pt idx="8">
                  <c:v>4.2790397886768847</c:v>
                </c:pt>
                <c:pt idx="9">
                  <c:v>4.2646749048610149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E-4441-BDF0-FB632608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moyenne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- High_Low'!$A$23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High_Low'!$A$28:$J$28</c:f>
              <c:numCache>
                <c:formatCode>General</c:formatCode>
                <c:ptCount val="10"/>
                <c:pt idx="0">
                  <c:v>0.46081538346911677</c:v>
                </c:pt>
                <c:pt idx="1">
                  <c:v>0.39092210234541158</c:v>
                </c:pt>
                <c:pt idx="2">
                  <c:v>0.38214089325697714</c:v>
                </c:pt>
                <c:pt idx="3">
                  <c:v>0.35459053985972772</c:v>
                </c:pt>
                <c:pt idx="4">
                  <c:v>0.41601203772669215</c:v>
                </c:pt>
                <c:pt idx="5">
                  <c:v>0.43822550243048414</c:v>
                </c:pt>
                <c:pt idx="6">
                  <c:v>0.85826417980030401</c:v>
                </c:pt>
                <c:pt idx="7">
                  <c:v>0.77391898315404817</c:v>
                </c:pt>
                <c:pt idx="8">
                  <c:v>2.1826836726249659</c:v>
                </c:pt>
                <c:pt idx="9">
                  <c:v>1.6665296578853104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BD-446C-9A90-C2C94B2A3E2C}"/>
            </c:ext>
          </c:extLst>
        </c:ser>
        <c:ser>
          <c:idx val="1"/>
          <c:order val="1"/>
          <c:tx>
            <c:strRef>
              <c:f>'KS - High_Low'!$L$23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High_Low'!$L$28:$U$28</c:f>
              <c:numCache>
                <c:formatCode>General</c:formatCode>
                <c:ptCount val="10"/>
                <c:pt idx="0">
                  <c:v>0.47229833137510135</c:v>
                </c:pt>
                <c:pt idx="1">
                  <c:v>0.4199878015380622</c:v>
                </c:pt>
                <c:pt idx="2">
                  <c:v>0.38242660194791511</c:v>
                </c:pt>
                <c:pt idx="3">
                  <c:v>0.36015380827460763</c:v>
                </c:pt>
                <c:pt idx="4">
                  <c:v>0.335359333607534</c:v>
                </c:pt>
                <c:pt idx="5">
                  <c:v>0.32923280179805736</c:v>
                </c:pt>
                <c:pt idx="6">
                  <c:v>0.30637375997679173</c:v>
                </c:pt>
                <c:pt idx="7">
                  <c:v>0.302036176255152</c:v>
                </c:pt>
                <c:pt idx="8">
                  <c:v>0.28588938760066412</c:v>
                </c:pt>
                <c:pt idx="9">
                  <c:v>0.29588463441555851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BD-446C-9A90-C2C94B2A3E2C}"/>
            </c:ext>
          </c:extLst>
        </c:ser>
        <c:ser>
          <c:idx val="2"/>
          <c:order val="2"/>
          <c:tx>
            <c:strRef>
              <c:f>'KS - High_Low'!$W$23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High_Low'!$W$28:$AF$28</c:f>
              <c:numCache>
                <c:formatCode>General</c:formatCode>
                <c:ptCount val="10"/>
                <c:pt idx="0">
                  <c:v>0.47507403704446488</c:v>
                </c:pt>
                <c:pt idx="1">
                  <c:v>0.45965806692364536</c:v>
                </c:pt>
                <c:pt idx="2">
                  <c:v>0.4559760673500135</c:v>
                </c:pt>
                <c:pt idx="3">
                  <c:v>0.45442730024493699</c:v>
                </c:pt>
                <c:pt idx="4">
                  <c:v>0.45403988925283245</c:v>
                </c:pt>
                <c:pt idx="5">
                  <c:v>0.4538573196820947</c:v>
                </c:pt>
                <c:pt idx="6">
                  <c:v>0.45381212445640523</c:v>
                </c:pt>
                <c:pt idx="7">
                  <c:v>0.45379011745091752</c:v>
                </c:pt>
                <c:pt idx="8">
                  <c:v>0.453784580679441</c:v>
                </c:pt>
                <c:pt idx="9">
                  <c:v>0.45378201031468973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BD-446C-9A90-C2C94B2A3E2C}"/>
            </c:ext>
          </c:extLst>
        </c:ser>
        <c:ser>
          <c:idx val="3"/>
          <c:order val="3"/>
          <c:tx>
            <c:strRef>
              <c:f>'KS - High_Low'!$AH$23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High_Low'!$AH$28:$AQ$28</c:f>
              <c:numCache>
                <c:formatCode>General</c:formatCode>
                <c:ptCount val="10"/>
                <c:pt idx="0">
                  <c:v>0.51520578265539152</c:v>
                </c:pt>
                <c:pt idx="1">
                  <c:v>0.51520578265539152</c:v>
                </c:pt>
                <c:pt idx="2">
                  <c:v>0.51520578265539152</c:v>
                </c:pt>
                <c:pt idx="3">
                  <c:v>0.51520578265539152</c:v>
                </c:pt>
                <c:pt idx="4">
                  <c:v>0.51520578265539152</c:v>
                </c:pt>
                <c:pt idx="5">
                  <c:v>0.51520578265539152</c:v>
                </c:pt>
                <c:pt idx="6">
                  <c:v>0.51520578265539152</c:v>
                </c:pt>
                <c:pt idx="7">
                  <c:v>0.51520578265539152</c:v>
                </c:pt>
                <c:pt idx="8">
                  <c:v>0.51520578265539152</c:v>
                </c:pt>
                <c:pt idx="9">
                  <c:v>0.51520578265539152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BD-446C-9A90-C2C94B2A3E2C}"/>
            </c:ext>
          </c:extLst>
        </c:ser>
        <c:ser>
          <c:idx val="4"/>
          <c:order val="4"/>
          <c:tx>
            <c:strRef>
              <c:f>'KS - High_Low'!$AS$23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High_Low'!$AS$28:$BB$28</c:f>
              <c:numCache>
                <c:formatCode>General</c:formatCode>
                <c:ptCount val="10"/>
                <c:pt idx="0">
                  <c:v>0.51520578265539152</c:v>
                </c:pt>
                <c:pt idx="1">
                  <c:v>0.51520578265539152</c:v>
                </c:pt>
                <c:pt idx="2">
                  <c:v>0.51520578265539152</c:v>
                </c:pt>
                <c:pt idx="3">
                  <c:v>0.51520578265539152</c:v>
                </c:pt>
                <c:pt idx="4">
                  <c:v>0.51520578265539152</c:v>
                </c:pt>
                <c:pt idx="5">
                  <c:v>0.51520578265539152</c:v>
                </c:pt>
                <c:pt idx="6">
                  <c:v>0.51520578265539152</c:v>
                </c:pt>
                <c:pt idx="7">
                  <c:v>0.51520578265539152</c:v>
                </c:pt>
                <c:pt idx="8">
                  <c:v>0.51520578265539152</c:v>
                </c:pt>
                <c:pt idx="9">
                  <c:v>0.51520578265539152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BD-446C-9A90-C2C94B2A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moyenne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- High_Low'!$A$23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High_Low'!$A$31:$J$31</c:f>
              <c:numCache>
                <c:formatCode>General</c:formatCode>
                <c:ptCount val="10"/>
                <c:pt idx="0">
                  <c:v>0.412687662000434</c:v>
                </c:pt>
                <c:pt idx="1">
                  <c:v>0.32549680559851013</c:v>
                </c:pt>
                <c:pt idx="2">
                  <c:v>1.7364040856935288</c:v>
                </c:pt>
                <c:pt idx="3">
                  <c:v>2.28171314323325</c:v>
                </c:pt>
                <c:pt idx="4">
                  <c:v>13.214905010234149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9-4C1B-AF51-CDDD3EF97680}"/>
            </c:ext>
          </c:extLst>
        </c:ser>
        <c:ser>
          <c:idx val="1"/>
          <c:order val="1"/>
          <c:tx>
            <c:strRef>
              <c:f>'KS - High_Low'!$L$23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High_Low'!$L$31:$U$31</c:f>
              <c:numCache>
                <c:formatCode>General</c:formatCode>
                <c:ptCount val="10"/>
                <c:pt idx="0">
                  <c:v>0.35873538003309152</c:v>
                </c:pt>
                <c:pt idx="1">
                  <c:v>0.28404322865105747</c:v>
                </c:pt>
                <c:pt idx="2">
                  <c:v>0.22464885222831998</c:v>
                </c:pt>
                <c:pt idx="3">
                  <c:v>0.21358930808789589</c:v>
                </c:pt>
                <c:pt idx="4">
                  <c:v>0.18581592423741258</c:v>
                </c:pt>
                <c:pt idx="5">
                  <c:v>0.18465850883657328</c:v>
                </c:pt>
                <c:pt idx="6">
                  <c:v>0.17423060332347962</c:v>
                </c:pt>
                <c:pt idx="7">
                  <c:v>0.17703757537181916</c:v>
                </c:pt>
                <c:pt idx="8">
                  <c:v>0.17241589696527718</c:v>
                </c:pt>
                <c:pt idx="9">
                  <c:v>0.17292382634596939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9-4C1B-AF51-CDDD3EF97680}"/>
            </c:ext>
          </c:extLst>
        </c:ser>
        <c:ser>
          <c:idx val="2"/>
          <c:order val="2"/>
          <c:tx>
            <c:strRef>
              <c:f>'KS - High_Low'!$W$23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High_Low'!$W$31:$AF$31</c:f>
              <c:numCache>
                <c:formatCode>General</c:formatCode>
                <c:ptCount val="10"/>
                <c:pt idx="0">
                  <c:v>0.4011824594414477</c:v>
                </c:pt>
                <c:pt idx="1">
                  <c:v>0.39066333283168286</c:v>
                </c:pt>
                <c:pt idx="2">
                  <c:v>0.38979534423521228</c:v>
                </c:pt>
                <c:pt idx="3">
                  <c:v>0.38925934835997045</c:v>
                </c:pt>
                <c:pt idx="4">
                  <c:v>0.38928272907428352</c:v>
                </c:pt>
                <c:pt idx="5">
                  <c:v>0.38923414463446115</c:v>
                </c:pt>
                <c:pt idx="6">
                  <c:v>0.38924274965238526</c:v>
                </c:pt>
                <c:pt idx="7">
                  <c:v>0.38923688597125766</c:v>
                </c:pt>
                <c:pt idx="8">
                  <c:v>0.38923851093327644</c:v>
                </c:pt>
                <c:pt idx="9">
                  <c:v>0.38923767708905088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9-4C1B-AF51-CDDD3EF97680}"/>
            </c:ext>
          </c:extLst>
        </c:ser>
        <c:ser>
          <c:idx val="3"/>
          <c:order val="3"/>
          <c:tx>
            <c:strRef>
              <c:f>'KS - High_Low'!$AH$23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High_Low'!$AH$31:$AQ$31</c:f>
              <c:numCache>
                <c:formatCode>General</c:formatCode>
                <c:ptCount val="10"/>
                <c:pt idx="0">
                  <c:v>0.45338100638976281</c:v>
                </c:pt>
                <c:pt idx="1">
                  <c:v>0.45338100638976281</c:v>
                </c:pt>
                <c:pt idx="2">
                  <c:v>0.45338100638976281</c:v>
                </c:pt>
                <c:pt idx="3">
                  <c:v>0.45338100638976281</c:v>
                </c:pt>
                <c:pt idx="4">
                  <c:v>0.45338100638976281</c:v>
                </c:pt>
                <c:pt idx="5">
                  <c:v>0.45338100638976281</c:v>
                </c:pt>
                <c:pt idx="6">
                  <c:v>0.45338100638976281</c:v>
                </c:pt>
                <c:pt idx="7">
                  <c:v>0.45338100638976281</c:v>
                </c:pt>
                <c:pt idx="8">
                  <c:v>0.45338100638976281</c:v>
                </c:pt>
                <c:pt idx="9">
                  <c:v>0.45338100638976281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9-4C1B-AF51-CDDD3EF97680}"/>
            </c:ext>
          </c:extLst>
        </c:ser>
        <c:ser>
          <c:idx val="4"/>
          <c:order val="4"/>
          <c:tx>
            <c:strRef>
              <c:f>'KS - High_Low'!$AS$23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High_Low'!$AS$31:$BB$31</c:f>
              <c:numCache>
                <c:formatCode>General</c:formatCode>
                <c:ptCount val="10"/>
                <c:pt idx="0">
                  <c:v>0.45338100638976281</c:v>
                </c:pt>
                <c:pt idx="1">
                  <c:v>0.45338100638976281</c:v>
                </c:pt>
                <c:pt idx="2">
                  <c:v>0.45338100638976281</c:v>
                </c:pt>
                <c:pt idx="3">
                  <c:v>0.45338100638976281</c:v>
                </c:pt>
                <c:pt idx="4">
                  <c:v>0.45338100638976281</c:v>
                </c:pt>
                <c:pt idx="5">
                  <c:v>0.45338100638976281</c:v>
                </c:pt>
                <c:pt idx="6">
                  <c:v>0.45338100638976281</c:v>
                </c:pt>
                <c:pt idx="7">
                  <c:v>0.45338100638976281</c:v>
                </c:pt>
                <c:pt idx="8">
                  <c:v>0.45338100638976281</c:v>
                </c:pt>
                <c:pt idx="9">
                  <c:v>0.45338100638976281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9-4C1B-AF51-CDDD3EF9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Produit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LS!$B$3:$K$3</c:f>
              <c:numCache>
                <c:formatCode>General</c:formatCode>
                <c:ptCount val="10"/>
                <c:pt idx="0">
                  <c:v>1.74102326170541</c:v>
                </c:pt>
                <c:pt idx="1">
                  <c:v>1.21830193847417</c:v>
                </c:pt>
                <c:pt idx="2">
                  <c:v>0.76192964171059396</c:v>
                </c:pt>
                <c:pt idx="3">
                  <c:v>0.49617030087392699</c:v>
                </c:pt>
                <c:pt idx="4">
                  <c:v>0.43370602237991901</c:v>
                </c:pt>
                <c:pt idx="5">
                  <c:v>0.62954456832906003</c:v>
                </c:pt>
                <c:pt idx="6">
                  <c:v>1.01566137554995</c:v>
                </c:pt>
                <c:pt idx="7">
                  <c:v>1.5678113362044399</c:v>
                </c:pt>
                <c:pt idx="8">
                  <c:v>2.33035226737712</c:v>
                </c:pt>
                <c:pt idx="9">
                  <c:v>3.3725465819567799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3D5-8804-CF507D73AA41}"/>
            </c:ext>
          </c:extLst>
        </c:ser>
        <c:ser>
          <c:idx val="1"/>
          <c:order val="1"/>
          <c:tx>
            <c:v>Produit 55%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7-43D5-8804-CF507D73AA41}"/>
            </c:ext>
          </c:extLst>
        </c:ser>
        <c:ser>
          <c:idx val="2"/>
          <c:order val="2"/>
          <c:tx>
            <c:v>Max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LS!$B$11:$K$11</c:f>
              <c:numCache>
                <c:formatCode>General</c:formatCode>
                <c:ptCount val="10"/>
                <c:pt idx="0">
                  <c:v>1.8566820496227501</c:v>
                </c:pt>
                <c:pt idx="1">
                  <c:v>1.7457335053942999</c:v>
                </c:pt>
                <c:pt idx="2">
                  <c:v>1.8474144816340401</c:v>
                </c:pt>
                <c:pt idx="3">
                  <c:v>1.7586480123157799</c:v>
                </c:pt>
                <c:pt idx="4">
                  <c:v>1.9309436997210001</c:v>
                </c:pt>
                <c:pt idx="5">
                  <c:v>1.8337229818134799</c:v>
                </c:pt>
                <c:pt idx="6">
                  <c:v>2.3813051153439502</c:v>
                </c:pt>
                <c:pt idx="7">
                  <c:v>2.2901992032705301</c:v>
                </c:pt>
                <c:pt idx="8">
                  <c:v>3.0479743483236201</c:v>
                </c:pt>
                <c:pt idx="9">
                  <c:v>3.41738270972703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7-43D5-8804-CF507D73AA41}"/>
            </c:ext>
          </c:extLst>
        </c:ser>
        <c:ser>
          <c:idx val="3"/>
          <c:order val="3"/>
          <c:tx>
            <c:v>Max 55%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LS!$B$12:$K$12</c:f>
              <c:numCache>
                <c:formatCode>General</c:formatCode>
                <c:ptCount val="10"/>
                <c:pt idx="0">
                  <c:v>10.8827259415425</c:v>
                </c:pt>
                <c:pt idx="1">
                  <c:v>9.8055896422279396</c:v>
                </c:pt>
                <c:pt idx="2">
                  <c:v>9.8697836296367303</c:v>
                </c:pt>
                <c:pt idx="3">
                  <c:v>9.9562107597207596</c:v>
                </c:pt>
                <c:pt idx="4">
                  <c:v>10.206817985136</c:v>
                </c:pt>
                <c:pt idx="5">
                  <c:v>10.589653651899299</c:v>
                </c:pt>
                <c:pt idx="6">
                  <c:v>11.7543332534536</c:v>
                </c:pt>
                <c:pt idx="7">
                  <c:v>13.1937518134564</c:v>
                </c:pt>
                <c:pt idx="8">
                  <c:v>16.416274959185699</c:v>
                </c:pt>
                <c:pt idx="9">
                  <c:v>23.2965996549393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F7-43D5-8804-CF507D73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médianne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- High_Low'!$A$23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High_Low'!$A$29:$J$29</c:f>
              <c:numCache>
                <c:formatCode>General</c:formatCode>
                <c:ptCount val="10"/>
                <c:pt idx="0">
                  <c:v>0.48639285112729796</c:v>
                </c:pt>
                <c:pt idx="1">
                  <c:v>0.39569792568337447</c:v>
                </c:pt>
                <c:pt idx="2">
                  <c:v>0.37137228928453347</c:v>
                </c:pt>
                <c:pt idx="3">
                  <c:v>0.333867141811857</c:v>
                </c:pt>
                <c:pt idx="4">
                  <c:v>0.36680802658337452</c:v>
                </c:pt>
                <c:pt idx="5">
                  <c:v>0.34237503119837454</c:v>
                </c:pt>
                <c:pt idx="6">
                  <c:v>0.34313093443939546</c:v>
                </c:pt>
                <c:pt idx="7">
                  <c:v>0.31756940309433801</c:v>
                </c:pt>
                <c:pt idx="8">
                  <c:v>0.32811923333844401</c:v>
                </c:pt>
                <c:pt idx="9">
                  <c:v>0.27817564491737451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E-40E5-8C16-A940046B0516}"/>
            </c:ext>
          </c:extLst>
        </c:ser>
        <c:ser>
          <c:idx val="1"/>
          <c:order val="1"/>
          <c:tx>
            <c:strRef>
              <c:f>'KS - High_Low'!$L$23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High_Low'!$L$29:$U$29</c:f>
              <c:numCache>
                <c:formatCode>General</c:formatCode>
                <c:ptCount val="10"/>
                <c:pt idx="0">
                  <c:v>0.50298728809918547</c:v>
                </c:pt>
                <c:pt idx="1">
                  <c:v>0.43114715840249501</c:v>
                </c:pt>
                <c:pt idx="2">
                  <c:v>0.38059263793762999</c:v>
                </c:pt>
                <c:pt idx="3">
                  <c:v>0.35359539876449597</c:v>
                </c:pt>
                <c:pt idx="4">
                  <c:v>0.324633737775604</c:v>
                </c:pt>
                <c:pt idx="5">
                  <c:v>0.31613723582847453</c:v>
                </c:pt>
                <c:pt idx="6">
                  <c:v>0.29550180985298902</c:v>
                </c:pt>
                <c:pt idx="7">
                  <c:v>0.28661510332124451</c:v>
                </c:pt>
                <c:pt idx="8">
                  <c:v>0.27444607873694099</c:v>
                </c:pt>
                <c:pt idx="9">
                  <c:v>0.26688062572117899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E-40E5-8C16-A940046B0516}"/>
            </c:ext>
          </c:extLst>
        </c:ser>
        <c:ser>
          <c:idx val="2"/>
          <c:order val="2"/>
          <c:tx>
            <c:strRef>
              <c:f>'KS - High_Low'!$W$23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High_Low'!$W$29:$AF$29</c:f>
              <c:numCache>
                <c:formatCode>General</c:formatCode>
                <c:ptCount val="10"/>
                <c:pt idx="0">
                  <c:v>0.50583701731245201</c:v>
                </c:pt>
                <c:pt idx="1">
                  <c:v>0.48822584789533152</c:v>
                </c:pt>
                <c:pt idx="2">
                  <c:v>0.48209086432429299</c:v>
                </c:pt>
                <c:pt idx="3">
                  <c:v>0.4805700923201835</c:v>
                </c:pt>
                <c:pt idx="4">
                  <c:v>0.47982628430379104</c:v>
                </c:pt>
                <c:pt idx="5">
                  <c:v>0.4796814932446325</c:v>
                </c:pt>
                <c:pt idx="6">
                  <c:v>0.479581668971929</c:v>
                </c:pt>
                <c:pt idx="7">
                  <c:v>0.479570903638107</c:v>
                </c:pt>
                <c:pt idx="8">
                  <c:v>0.47955635192192803</c:v>
                </c:pt>
                <c:pt idx="9">
                  <c:v>0.479556397489172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E-40E5-8C16-A940046B0516}"/>
            </c:ext>
          </c:extLst>
        </c:ser>
        <c:ser>
          <c:idx val="3"/>
          <c:order val="3"/>
          <c:tx>
            <c:strRef>
              <c:f>'KS - High_Low'!$AH$23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High_Low'!$AH$29:$AQ$29</c:f>
              <c:numCache>
                <c:formatCode>General</c:formatCode>
                <c:ptCount val="10"/>
                <c:pt idx="0">
                  <c:v>0.56760823969405749</c:v>
                </c:pt>
                <c:pt idx="1">
                  <c:v>0.56760823969405749</c:v>
                </c:pt>
                <c:pt idx="2">
                  <c:v>0.56760823969405749</c:v>
                </c:pt>
                <c:pt idx="3">
                  <c:v>0.56760823969405749</c:v>
                </c:pt>
                <c:pt idx="4">
                  <c:v>0.56760823969405749</c:v>
                </c:pt>
                <c:pt idx="5">
                  <c:v>0.56760823969405749</c:v>
                </c:pt>
                <c:pt idx="6">
                  <c:v>0.56760823969405749</c:v>
                </c:pt>
                <c:pt idx="7">
                  <c:v>0.56760823969405749</c:v>
                </c:pt>
                <c:pt idx="8">
                  <c:v>0.56760823969405749</c:v>
                </c:pt>
                <c:pt idx="9">
                  <c:v>0.56760823969405749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E-40E5-8C16-A940046B0516}"/>
            </c:ext>
          </c:extLst>
        </c:ser>
        <c:ser>
          <c:idx val="4"/>
          <c:order val="4"/>
          <c:tx>
            <c:strRef>
              <c:f>'KS - High_Low'!$AS$23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High_Low'!$AS$29:$BB$29</c:f>
              <c:numCache>
                <c:formatCode>General</c:formatCode>
                <c:ptCount val="10"/>
                <c:pt idx="0">
                  <c:v>0.56760823969405749</c:v>
                </c:pt>
                <c:pt idx="1">
                  <c:v>0.56760823969405749</c:v>
                </c:pt>
                <c:pt idx="2">
                  <c:v>0.56760823969405749</c:v>
                </c:pt>
                <c:pt idx="3">
                  <c:v>0.56760823969405749</c:v>
                </c:pt>
                <c:pt idx="4">
                  <c:v>0.56760823969405749</c:v>
                </c:pt>
                <c:pt idx="5">
                  <c:v>0.56760823969405749</c:v>
                </c:pt>
                <c:pt idx="6">
                  <c:v>0.56760823969405749</c:v>
                </c:pt>
                <c:pt idx="7">
                  <c:v>0.56760823969405749</c:v>
                </c:pt>
                <c:pt idx="8">
                  <c:v>0.56760823969405749</c:v>
                </c:pt>
                <c:pt idx="9">
                  <c:v>0.56760823969405749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E-40E5-8C16-A940046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médianne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- High_Low'!$A$23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High_Low'!$A$32:$J$32</c:f>
              <c:numCache>
                <c:formatCode>General</c:formatCode>
                <c:ptCount val="10"/>
                <c:pt idx="0">
                  <c:v>0.39097484586139503</c:v>
                </c:pt>
                <c:pt idx="1">
                  <c:v>0.337993120820894</c:v>
                </c:pt>
                <c:pt idx="2">
                  <c:v>0.45955129129558703</c:v>
                </c:pt>
                <c:pt idx="3">
                  <c:v>1.04080302146682</c:v>
                </c:pt>
                <c:pt idx="4">
                  <c:v>3.5779582827351701</c:v>
                </c:pt>
                <c:pt idx="5">
                  <c:v>7.1369880601091999</c:v>
                </c:pt>
                <c:pt idx="6">
                  <c:v>22.422059313456199</c:v>
                </c:pt>
                <c:pt idx="7">
                  <c:v>56.606140645345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AFF-A3FB-22EBBC260469}"/>
            </c:ext>
          </c:extLst>
        </c:ser>
        <c:ser>
          <c:idx val="1"/>
          <c:order val="1"/>
          <c:tx>
            <c:strRef>
              <c:f>'KS - High_Low'!$L$23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High_Low'!$L$32:$U$32</c:f>
              <c:numCache>
                <c:formatCode>General</c:formatCode>
                <c:ptCount val="10"/>
                <c:pt idx="0">
                  <c:v>0.347101371114452</c:v>
                </c:pt>
                <c:pt idx="1">
                  <c:v>0.246433861333684</c:v>
                </c:pt>
                <c:pt idx="2">
                  <c:v>0.221036587414952</c:v>
                </c:pt>
                <c:pt idx="3">
                  <c:v>0.18368731066584501</c:v>
                </c:pt>
                <c:pt idx="4">
                  <c:v>0.15677876038629199</c:v>
                </c:pt>
                <c:pt idx="5">
                  <c:v>0.15237699016739201</c:v>
                </c:pt>
                <c:pt idx="6">
                  <c:v>0.142885519958493</c:v>
                </c:pt>
                <c:pt idx="7">
                  <c:v>0.141845970974778</c:v>
                </c:pt>
                <c:pt idx="8">
                  <c:v>0.136253295297458</c:v>
                </c:pt>
                <c:pt idx="9">
                  <c:v>0.13621146380430599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8-4AFF-A3FB-22EBBC260469}"/>
            </c:ext>
          </c:extLst>
        </c:ser>
        <c:ser>
          <c:idx val="2"/>
          <c:order val="2"/>
          <c:tx>
            <c:strRef>
              <c:f>'KS - High_Low'!$W$23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High_Low'!$W$32:$AF$32</c:f>
              <c:numCache>
                <c:formatCode>General</c:formatCode>
                <c:ptCount val="10"/>
                <c:pt idx="0">
                  <c:v>0.38604689045249102</c:v>
                </c:pt>
                <c:pt idx="1">
                  <c:v>0.38529633834592197</c:v>
                </c:pt>
                <c:pt idx="2">
                  <c:v>0.38442231552991302</c:v>
                </c:pt>
                <c:pt idx="3">
                  <c:v>0.38455883700018001</c:v>
                </c:pt>
                <c:pt idx="4">
                  <c:v>0.384507615551618</c:v>
                </c:pt>
                <c:pt idx="5">
                  <c:v>0.38452074045198897</c:v>
                </c:pt>
                <c:pt idx="6">
                  <c:v>0.38451685415098502</c:v>
                </c:pt>
                <c:pt idx="7">
                  <c:v>0.38451793976543802</c:v>
                </c:pt>
                <c:pt idx="8">
                  <c:v>0.38451763335199601</c:v>
                </c:pt>
                <c:pt idx="9">
                  <c:v>0.38451771714608102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AFF-A3FB-22EBBC260469}"/>
            </c:ext>
          </c:extLst>
        </c:ser>
        <c:ser>
          <c:idx val="3"/>
          <c:order val="3"/>
          <c:tx>
            <c:strRef>
              <c:f>'KS - High_Low'!$AH$23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High_Low'!$AH$32:$AQ$32</c:f>
              <c:numCache>
                <c:formatCode>General</c:formatCode>
                <c:ptCount val="10"/>
                <c:pt idx="0">
                  <c:v>0.46209812164306602</c:v>
                </c:pt>
                <c:pt idx="1">
                  <c:v>0.46209812164306602</c:v>
                </c:pt>
                <c:pt idx="2">
                  <c:v>0.46209812164306602</c:v>
                </c:pt>
                <c:pt idx="3">
                  <c:v>0.46209812164306602</c:v>
                </c:pt>
                <c:pt idx="4">
                  <c:v>0.46209812164306602</c:v>
                </c:pt>
                <c:pt idx="5">
                  <c:v>0.46209812164306602</c:v>
                </c:pt>
                <c:pt idx="6">
                  <c:v>0.46209812164306602</c:v>
                </c:pt>
                <c:pt idx="7">
                  <c:v>0.46209812164306602</c:v>
                </c:pt>
                <c:pt idx="8">
                  <c:v>0.46209812164306602</c:v>
                </c:pt>
                <c:pt idx="9">
                  <c:v>0.46209812164306602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8-4AFF-A3FB-22EBBC260469}"/>
            </c:ext>
          </c:extLst>
        </c:ser>
        <c:ser>
          <c:idx val="4"/>
          <c:order val="4"/>
          <c:tx>
            <c:strRef>
              <c:f>'KS - High_Low'!$AS$23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'KS - High_Low'!$AS$32:$BB$32</c:f>
              <c:numCache>
                <c:formatCode>General</c:formatCode>
                <c:ptCount val="10"/>
                <c:pt idx="0">
                  <c:v>0.46209812164306602</c:v>
                </c:pt>
                <c:pt idx="1">
                  <c:v>0.46209812164306602</c:v>
                </c:pt>
                <c:pt idx="2">
                  <c:v>0.46209812164306602</c:v>
                </c:pt>
                <c:pt idx="3">
                  <c:v>0.46209812164306602</c:v>
                </c:pt>
                <c:pt idx="4">
                  <c:v>0.46209812164306602</c:v>
                </c:pt>
                <c:pt idx="5">
                  <c:v>0.46209812164306602</c:v>
                </c:pt>
                <c:pt idx="6">
                  <c:v>0.46209812164306602</c:v>
                </c:pt>
                <c:pt idx="7">
                  <c:v>0.46209812164306602</c:v>
                </c:pt>
                <c:pt idx="8">
                  <c:v>0.46209812164306602</c:v>
                </c:pt>
                <c:pt idx="9">
                  <c:v>0.46209812164306602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8-4AFF-A3FB-22EBBC26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KPR!$A$1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KPR!$A$20:$J$20</c:f>
                <c:numCache>
                  <c:formatCode>General</c:formatCode>
                  <c:ptCount val="10"/>
                  <c:pt idx="0">
                    <c:v>2.8783829491861939</c:v>
                  </c:pt>
                  <c:pt idx="1">
                    <c:v>2.787413695412396</c:v>
                  </c:pt>
                  <c:pt idx="2">
                    <c:v>2.8178888016409447</c:v>
                  </c:pt>
                  <c:pt idx="3">
                    <c:v>2.7474995927307555</c:v>
                  </c:pt>
                  <c:pt idx="4">
                    <c:v>2.7308248532797692</c:v>
                  </c:pt>
                  <c:pt idx="5">
                    <c:v>2.6717883323384677</c:v>
                  </c:pt>
                  <c:pt idx="6">
                    <c:v>2.6567478510216453</c:v>
                  </c:pt>
                  <c:pt idx="7">
                    <c:v>2.5898301252452685</c:v>
                  </c:pt>
                  <c:pt idx="8">
                    <c:v>2.5564677953855561</c:v>
                  </c:pt>
                  <c:pt idx="9">
                    <c:v>2.4885634920363944</c:v>
                  </c:pt>
                </c:numCache>
              </c:numRef>
            </c:plus>
            <c:minus>
              <c:numRef>
                <c:f>KPR!$A$19:$J$19</c:f>
                <c:numCache>
                  <c:formatCode>General</c:formatCode>
                  <c:ptCount val="10"/>
                  <c:pt idx="0">
                    <c:v>3.5531707271744342</c:v>
                  </c:pt>
                  <c:pt idx="1">
                    <c:v>3.194102810150067</c:v>
                  </c:pt>
                  <c:pt idx="2">
                    <c:v>2.9224536414985733</c:v>
                  </c:pt>
                  <c:pt idx="3">
                    <c:v>2.5701762552659626</c:v>
                  </c:pt>
                  <c:pt idx="4">
                    <c:v>2.4133646171168928</c:v>
                  </c:pt>
                  <c:pt idx="5">
                    <c:v>2.1846604144207928</c:v>
                  </c:pt>
                  <c:pt idx="6">
                    <c:v>2.0648780772069566</c:v>
                  </c:pt>
                  <c:pt idx="7">
                    <c:v>1.9039031331465111</c:v>
                  </c:pt>
                  <c:pt idx="8">
                    <c:v>1.8177966775971957</c:v>
                  </c:pt>
                  <c:pt idx="9">
                    <c:v>1.7027366320906121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val>
            <c:numRef>
              <c:f>KPR!$A$18:$J$18</c:f>
              <c:numCache>
                <c:formatCode>General</c:formatCode>
                <c:ptCount val="10"/>
                <c:pt idx="0">
                  <c:v>4.3216295465550463</c:v>
                </c:pt>
                <c:pt idx="1">
                  <c:v>3.5808136541818341</c:v>
                </c:pt>
                <c:pt idx="2">
                  <c:v>3.2128081659757255</c:v>
                </c:pt>
                <c:pt idx="3">
                  <c:v>2.7941263465788344</c:v>
                </c:pt>
                <c:pt idx="4">
                  <c:v>2.5744581082974007</c:v>
                </c:pt>
                <c:pt idx="5">
                  <c:v>2.309458515320872</c:v>
                </c:pt>
                <c:pt idx="6">
                  <c:v>2.1581299272700543</c:v>
                </c:pt>
                <c:pt idx="7">
                  <c:v>1.9783122590454212</c:v>
                </c:pt>
                <c:pt idx="8">
                  <c:v>1.8752070594443442</c:v>
                </c:pt>
                <c:pt idx="9">
                  <c:v>1.7502209441000853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6A6-B0A0-02BF38520B3F}"/>
            </c:ext>
          </c:extLst>
        </c:ser>
        <c:ser>
          <c:idx val="2"/>
          <c:order val="1"/>
          <c:tx>
            <c:strRef>
              <c:f>KPR!$L$1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KPR!$L$20:$U$20</c:f>
                <c:numCache>
                  <c:formatCode>General</c:formatCode>
                  <c:ptCount val="10"/>
                  <c:pt idx="0">
                    <c:v>3.6642268091605734</c:v>
                  </c:pt>
                  <c:pt idx="1">
                    <c:v>3.0459264273376867</c:v>
                  </c:pt>
                  <c:pt idx="2">
                    <c:v>3.6642268091605734</c:v>
                  </c:pt>
                  <c:pt idx="3">
                    <c:v>3.0459264273376867</c:v>
                  </c:pt>
                  <c:pt idx="4">
                    <c:v>3.6642268091605734</c:v>
                  </c:pt>
                  <c:pt idx="5">
                    <c:v>3.0459264273376867</c:v>
                  </c:pt>
                  <c:pt idx="6">
                    <c:v>3.6642268091605734</c:v>
                  </c:pt>
                  <c:pt idx="7">
                    <c:v>3.0459264273376867</c:v>
                  </c:pt>
                  <c:pt idx="8">
                    <c:v>3.6642268091605734</c:v>
                  </c:pt>
                  <c:pt idx="9">
                    <c:v>3.0459264273376867</c:v>
                  </c:pt>
                </c:numCache>
              </c:numRef>
            </c:plus>
            <c:minus>
              <c:numRef>
                <c:f>KPR!$L$19:$U$19</c:f>
                <c:numCache>
                  <c:formatCode>General</c:formatCode>
                  <c:ptCount val="10"/>
                  <c:pt idx="0">
                    <c:v>3.8042313370455263</c:v>
                  </c:pt>
                  <c:pt idx="1">
                    <c:v>3.5318661204801138</c:v>
                  </c:pt>
                  <c:pt idx="2">
                    <c:v>3.8042313370455263</c:v>
                  </c:pt>
                  <c:pt idx="3">
                    <c:v>3.5318661204801138</c:v>
                  </c:pt>
                  <c:pt idx="4">
                    <c:v>3.8042313370455263</c:v>
                  </c:pt>
                  <c:pt idx="5">
                    <c:v>3.5318661204801138</c:v>
                  </c:pt>
                  <c:pt idx="6">
                    <c:v>3.8042313370455263</c:v>
                  </c:pt>
                  <c:pt idx="7">
                    <c:v>3.5318661204801138</c:v>
                  </c:pt>
                  <c:pt idx="8">
                    <c:v>3.8042313370455263</c:v>
                  </c:pt>
                  <c:pt idx="9">
                    <c:v>3.5318661204801138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  <a:round/>
              </a:ln>
              <a:effectLst/>
            </c:spPr>
          </c:errBars>
          <c:val>
            <c:numRef>
              <c:f>KPR!$L$18:$U$18</c:f>
              <c:numCache>
                <c:formatCode>General</c:formatCode>
                <c:ptCount val="10"/>
                <c:pt idx="0">
                  <c:v>5.1232387110425366</c:v>
                </c:pt>
                <c:pt idx="1">
                  <c:v>4.5462746546982036</c:v>
                </c:pt>
                <c:pt idx="2">
                  <c:v>5.1232387110425366</c:v>
                </c:pt>
                <c:pt idx="3">
                  <c:v>4.5462746546982036</c:v>
                </c:pt>
                <c:pt idx="4">
                  <c:v>5.1232387110425366</c:v>
                </c:pt>
                <c:pt idx="5">
                  <c:v>4.5462746546982036</c:v>
                </c:pt>
                <c:pt idx="6">
                  <c:v>5.1232387110425366</c:v>
                </c:pt>
                <c:pt idx="7">
                  <c:v>4.5462746546982036</c:v>
                </c:pt>
                <c:pt idx="8">
                  <c:v>5.1232387110425366</c:v>
                </c:pt>
                <c:pt idx="9">
                  <c:v>4.5462746546982036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6A6-B0A0-02BF3852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KPR!$A$1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KPR!$A$18:$J$18</c:f>
              <c:numCache>
                <c:formatCode>General</c:formatCode>
                <c:ptCount val="10"/>
                <c:pt idx="0">
                  <c:v>4.3216295465550463</c:v>
                </c:pt>
                <c:pt idx="1">
                  <c:v>3.5808136541818341</c:v>
                </c:pt>
                <c:pt idx="2">
                  <c:v>3.2128081659757255</c:v>
                </c:pt>
                <c:pt idx="3">
                  <c:v>2.7941263465788344</c:v>
                </c:pt>
                <c:pt idx="4">
                  <c:v>2.5744581082974007</c:v>
                </c:pt>
                <c:pt idx="5">
                  <c:v>2.309458515320872</c:v>
                </c:pt>
                <c:pt idx="6">
                  <c:v>2.1581299272700543</c:v>
                </c:pt>
                <c:pt idx="7">
                  <c:v>1.9783122590454212</c:v>
                </c:pt>
                <c:pt idx="8">
                  <c:v>1.8752070594443442</c:v>
                </c:pt>
                <c:pt idx="9">
                  <c:v>1.7502209441000853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DAC-AFDF-B3B71088811A}"/>
            </c:ext>
          </c:extLst>
        </c:ser>
        <c:ser>
          <c:idx val="2"/>
          <c:order val="1"/>
          <c:tx>
            <c:strRef>
              <c:f>KPR!$L$1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KPR!$L$18:$U$18</c:f>
              <c:numCache>
                <c:formatCode>General</c:formatCode>
                <c:ptCount val="10"/>
                <c:pt idx="0">
                  <c:v>5.1232387110425366</c:v>
                </c:pt>
                <c:pt idx="1">
                  <c:v>4.5462746546982036</c:v>
                </c:pt>
                <c:pt idx="2">
                  <c:v>5.1232387110425366</c:v>
                </c:pt>
                <c:pt idx="3">
                  <c:v>4.5462746546982036</c:v>
                </c:pt>
                <c:pt idx="4">
                  <c:v>5.1232387110425366</c:v>
                </c:pt>
                <c:pt idx="5">
                  <c:v>4.5462746546982036</c:v>
                </c:pt>
                <c:pt idx="6">
                  <c:v>5.1232387110425366</c:v>
                </c:pt>
                <c:pt idx="7">
                  <c:v>4.5462746546982036</c:v>
                </c:pt>
                <c:pt idx="8">
                  <c:v>5.1232387110425366</c:v>
                </c:pt>
                <c:pt idx="9">
                  <c:v>4.5462746546982036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4DAC-AFDF-B3B71088811A}"/>
            </c:ext>
          </c:extLst>
        </c:ser>
        <c:ser>
          <c:idx val="0"/>
          <c:order val="2"/>
          <c:tx>
            <c:strRef>
              <c:f>KPR!$W$1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KPR!$W$18:$AF$18</c:f>
              <c:numCache>
                <c:formatCode>General</c:formatCode>
                <c:ptCount val="10"/>
                <c:pt idx="0">
                  <c:v>4.5379990047411365</c:v>
                </c:pt>
                <c:pt idx="1">
                  <c:v>4.2394305720983496</c:v>
                </c:pt>
                <c:pt idx="2">
                  <c:v>4.1808418685511208</c:v>
                </c:pt>
                <c:pt idx="3">
                  <c:v>4.1403069381769404</c:v>
                </c:pt>
                <c:pt idx="4">
                  <c:v>4.1284197512832144</c:v>
                </c:pt>
                <c:pt idx="5">
                  <c:v>4.1206020075740488</c:v>
                </c:pt>
                <c:pt idx="6">
                  <c:v>4.1182467400176357</c:v>
                </c:pt>
                <c:pt idx="7">
                  <c:v>4.1167311269538862</c:v>
                </c:pt>
                <c:pt idx="8">
                  <c:v>4.1162840517139525</c:v>
                </c:pt>
                <c:pt idx="9">
                  <c:v>4.1159900424154285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9-4DAC-AFDF-B3B71088811A}"/>
            </c:ext>
          </c:extLst>
        </c:ser>
        <c:ser>
          <c:idx val="3"/>
          <c:order val="3"/>
          <c:tx>
            <c:strRef>
              <c:f>KPR!$AH$1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KPR!$AH$18:$AQ$18</c:f>
              <c:numCache>
                <c:formatCode>General</c:formatCode>
                <c:ptCount val="10"/>
                <c:pt idx="0">
                  <c:v>4.5127454294492013</c:v>
                </c:pt>
                <c:pt idx="1">
                  <c:v>3.739749884387126</c:v>
                </c:pt>
                <c:pt idx="2">
                  <c:v>3.3962071184865592</c:v>
                </c:pt>
                <c:pt idx="3">
                  <c:v>3.0734368458986836</c:v>
                </c:pt>
                <c:pt idx="4">
                  <c:v>2.9832234722573006</c:v>
                </c:pt>
                <c:pt idx="5">
                  <c:v>3.0039178636931387</c:v>
                </c:pt>
                <c:pt idx="6">
                  <c:v>3.0689955803905216</c:v>
                </c:pt>
                <c:pt idx="7">
                  <c:v>3.4315717958734124</c:v>
                </c:pt>
                <c:pt idx="8">
                  <c:v>3.7392535994107603</c:v>
                </c:pt>
                <c:pt idx="9">
                  <c:v>4.3292633974865051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9-4DAC-AFDF-B3B71088811A}"/>
            </c:ext>
          </c:extLst>
        </c:ser>
        <c:ser>
          <c:idx val="4"/>
          <c:order val="4"/>
          <c:tx>
            <c:strRef>
              <c:f>KPR!$AR$1:$AS$1</c:f>
              <c:strCache>
                <c:ptCount val="2"/>
                <c:pt idx="1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KPR!$AS$18:$BB$18</c:f>
              <c:numCache>
                <c:formatCode>General</c:formatCode>
                <c:ptCount val="10"/>
                <c:pt idx="0">
                  <c:v>5.3257647841537583</c:v>
                </c:pt>
                <c:pt idx="1">
                  <c:v>5.1232387110425366</c:v>
                </c:pt>
                <c:pt idx="2">
                  <c:v>4.5462746546982036</c:v>
                </c:pt>
                <c:pt idx="3">
                  <c:v>5.1232387110425366</c:v>
                </c:pt>
                <c:pt idx="4">
                  <c:v>4.5462746546982036</c:v>
                </c:pt>
                <c:pt idx="5">
                  <c:v>5.1232387110425366</c:v>
                </c:pt>
                <c:pt idx="6">
                  <c:v>4.5462746546982036</c:v>
                </c:pt>
                <c:pt idx="7">
                  <c:v>5.1232387110425366</c:v>
                </c:pt>
                <c:pt idx="8">
                  <c:v>4.5462746546982036</c:v>
                </c:pt>
                <c:pt idx="9">
                  <c:v>5.1232387110425366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9-4DAC-AFDF-B3B71088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-DC'!$A$1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-DC'!$A$2:$J$2</c:f>
              <c:numCache>
                <c:formatCode>0.00E+00</c:formatCode>
                <c:ptCount val="10"/>
                <c:pt idx="0" formatCode="General">
                  <c:v>1.0868654896815599E-2</c:v>
                </c:pt>
                <c:pt idx="1">
                  <c:v>9.7456150251673502E-4</c:v>
                </c:pt>
                <c:pt idx="2" formatCode="General">
                  <c:v>1.6219324606936399E-3</c:v>
                </c:pt>
                <c:pt idx="3" formatCode="General">
                  <c:v>1.8292266177013499E-3</c:v>
                </c:pt>
                <c:pt idx="4" formatCode="General">
                  <c:v>1.79000742112596E-3</c:v>
                </c:pt>
                <c:pt idx="5" formatCode="General">
                  <c:v>1.7596108179229E-3</c:v>
                </c:pt>
                <c:pt idx="6" formatCode="General">
                  <c:v>1.7482459855576299E-3</c:v>
                </c:pt>
                <c:pt idx="7" formatCode="General">
                  <c:v>1.7443951607371299E-3</c:v>
                </c:pt>
                <c:pt idx="8" formatCode="General">
                  <c:v>1.74363520151625E-3</c:v>
                </c:pt>
                <c:pt idx="9" formatCode="General">
                  <c:v>1.7438206123188099E-3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2-49F1-9067-7F90E36599B2}"/>
            </c:ext>
          </c:extLst>
        </c:ser>
        <c:ser>
          <c:idx val="1"/>
          <c:order val="1"/>
          <c:tx>
            <c:strRef>
              <c:f>'New -DC'!$A$7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-DC'!$A$8:$J$8</c:f>
              <c:numCache>
                <c:formatCode>General</c:formatCode>
                <c:ptCount val="10"/>
                <c:pt idx="0">
                  <c:v>3.6060834303498199E-2</c:v>
                </c:pt>
                <c:pt idx="1">
                  <c:v>3.3935896741847098E-2</c:v>
                </c:pt>
                <c:pt idx="2">
                  <c:v>3.6198987315098401E-2</c:v>
                </c:pt>
                <c:pt idx="3">
                  <c:v>3.6463404695192901E-2</c:v>
                </c:pt>
                <c:pt idx="4">
                  <c:v>3.69312937060991E-2</c:v>
                </c:pt>
                <c:pt idx="5">
                  <c:v>3.7020369743307399E-2</c:v>
                </c:pt>
                <c:pt idx="6">
                  <c:v>3.7128681316971703E-2</c:v>
                </c:pt>
                <c:pt idx="7">
                  <c:v>3.7155004218220697E-2</c:v>
                </c:pt>
                <c:pt idx="8">
                  <c:v>3.7181039030353198E-2</c:v>
                </c:pt>
                <c:pt idx="9">
                  <c:v>3.71883865445852E-2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2-49F1-9067-7F90E36599B2}"/>
            </c:ext>
          </c:extLst>
        </c:ser>
        <c:ser>
          <c:idx val="2"/>
          <c:order val="2"/>
          <c:tx>
            <c:strRef>
              <c:f>'New -DC'!$A$13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-DC'!$A$14:$J$14</c:f>
              <c:numCache>
                <c:formatCode>General</c:formatCode>
                <c:ptCount val="10"/>
                <c:pt idx="0">
                  <c:v>4.7884539235383203E-2</c:v>
                </c:pt>
                <c:pt idx="1">
                  <c:v>4.4469918434818498E-2</c:v>
                </c:pt>
                <c:pt idx="2">
                  <c:v>4.3751924298703601E-2</c:v>
                </c:pt>
                <c:pt idx="3">
                  <c:v>4.3724220866958298E-2</c:v>
                </c:pt>
                <c:pt idx="4">
                  <c:v>4.3733754816154602E-2</c:v>
                </c:pt>
                <c:pt idx="5">
                  <c:v>4.3802692554891103E-2</c:v>
                </c:pt>
                <c:pt idx="6">
                  <c:v>4.3820290205379302E-2</c:v>
                </c:pt>
                <c:pt idx="7">
                  <c:v>4.3836340308189302E-2</c:v>
                </c:pt>
                <c:pt idx="8">
                  <c:v>4.38400708759824E-2</c:v>
                </c:pt>
                <c:pt idx="9">
                  <c:v>4.3842808343470097E-2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2-49F1-9067-7F90E36599B2}"/>
            </c:ext>
          </c:extLst>
        </c:ser>
        <c:ser>
          <c:idx val="3"/>
          <c:order val="3"/>
          <c:tx>
            <c:strRef>
              <c:f>'New -DC'!$A$19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-DC'!$A$20:$J$20</c:f>
              <c:numCache>
                <c:formatCode>General</c:formatCode>
                <c:ptCount val="10"/>
                <c:pt idx="0">
                  <c:v>3.5588551312684999E-2</c:v>
                </c:pt>
                <c:pt idx="1">
                  <c:v>2.7483932363490199E-2</c:v>
                </c:pt>
                <c:pt idx="2">
                  <c:v>2.7519128285348401E-2</c:v>
                </c:pt>
                <c:pt idx="3">
                  <c:v>2.7259002750118499E-2</c:v>
                </c:pt>
                <c:pt idx="4">
                  <c:v>2.72501478902995E-2</c:v>
                </c:pt>
                <c:pt idx="5">
                  <c:v>2.72220463181535E-2</c:v>
                </c:pt>
                <c:pt idx="6">
                  <c:v>2.7221075414369501E-2</c:v>
                </c:pt>
                <c:pt idx="7">
                  <c:v>2.72175030161937E-2</c:v>
                </c:pt>
                <c:pt idx="8">
                  <c:v>2.7217594285806002E-2</c:v>
                </c:pt>
                <c:pt idx="9">
                  <c:v>2.7217081127067399E-2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9F1-9067-7F90E36599B2}"/>
            </c:ext>
          </c:extLst>
        </c:ser>
        <c:ser>
          <c:idx val="4"/>
          <c:order val="4"/>
          <c:tx>
            <c:strRef>
              <c:f>'New -DC'!$A$26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-DC'!$A$27:$J$27</c:f>
              <c:numCache>
                <c:formatCode>General</c:formatCode>
                <c:ptCount val="10"/>
                <c:pt idx="0">
                  <c:v>3.5063555153707598E-2</c:v>
                </c:pt>
                <c:pt idx="1">
                  <c:v>2.7233719980965E-2</c:v>
                </c:pt>
                <c:pt idx="2">
                  <c:v>2.74164280854165E-2</c:v>
                </c:pt>
                <c:pt idx="3">
                  <c:v>2.7145104172329099E-2</c:v>
                </c:pt>
                <c:pt idx="4">
                  <c:v>2.7146581560373299E-2</c:v>
                </c:pt>
                <c:pt idx="5">
                  <c:v>2.7113299195965099E-2</c:v>
                </c:pt>
                <c:pt idx="6">
                  <c:v>2.71124814947446E-2</c:v>
                </c:pt>
                <c:pt idx="7">
                  <c:v>2.71077042755981E-2</c:v>
                </c:pt>
                <c:pt idx="8">
                  <c:v>2.7107734388361299E-2</c:v>
                </c:pt>
                <c:pt idx="9">
                  <c:v>2.7106988243758599E-2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82-49F1-9067-7F90E365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-DC'!$A$1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-DC'!$A$5:$J$5</c:f>
              <c:numCache>
                <c:formatCode>0.00E+00</c:formatCode>
                <c:ptCount val="10"/>
                <c:pt idx="0" formatCode="General">
                  <c:v>1.00306507471638E-2</c:v>
                </c:pt>
                <c:pt idx="1">
                  <c:v>3.1918372757597002E-4</c:v>
                </c:pt>
                <c:pt idx="2">
                  <c:v>2.41794184925462E-5</c:v>
                </c:pt>
                <c:pt idx="3">
                  <c:v>4.7851582867982202E-6</c:v>
                </c:pt>
                <c:pt idx="4">
                  <c:v>1.57210777285143E-7</c:v>
                </c:pt>
                <c:pt idx="5">
                  <c:v>9.0513571378754893E-9</c:v>
                </c:pt>
                <c:pt idx="6">
                  <c:v>1.21942136770136E-9</c:v>
                </c:pt>
                <c:pt idx="7">
                  <c:v>9.6798809318237199E-11</c:v>
                </c:pt>
                <c:pt idx="8">
                  <c:v>2.8650058081720698E-10</c:v>
                </c:pt>
                <c:pt idx="9">
                  <c:v>2.7349587938635098E-10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D-4260-801C-280DEC9C6A48}"/>
            </c:ext>
          </c:extLst>
        </c:ser>
        <c:ser>
          <c:idx val="1"/>
          <c:order val="1"/>
          <c:tx>
            <c:strRef>
              <c:f>'New -DC'!$A$7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-DC'!$A$11:$J$11</c:f>
              <c:numCache>
                <c:formatCode>General</c:formatCode>
                <c:ptCount val="10"/>
                <c:pt idx="0">
                  <c:v>2.74375114589929E-2</c:v>
                </c:pt>
                <c:pt idx="1">
                  <c:v>2.3619509985049501E-2</c:v>
                </c:pt>
                <c:pt idx="2">
                  <c:v>2.5026697106659401E-2</c:v>
                </c:pt>
                <c:pt idx="3">
                  <c:v>2.5081427395343699E-2</c:v>
                </c:pt>
                <c:pt idx="4">
                  <c:v>2.5300549343228299E-2</c:v>
                </c:pt>
                <c:pt idx="5">
                  <c:v>2.5366896204650401E-2</c:v>
                </c:pt>
                <c:pt idx="6">
                  <c:v>2.5420807612438898E-2</c:v>
                </c:pt>
                <c:pt idx="7">
                  <c:v>2.5444023963063899E-2</c:v>
                </c:pt>
                <c:pt idx="8">
                  <c:v>2.5459112382183399E-2</c:v>
                </c:pt>
                <c:pt idx="9">
                  <c:v>2.5466217504193301E-2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D-4260-801C-280DEC9C6A48}"/>
            </c:ext>
          </c:extLst>
        </c:ser>
        <c:ser>
          <c:idx val="2"/>
          <c:order val="2"/>
          <c:tx>
            <c:strRef>
              <c:f>'New -DC'!$A$13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-DC'!$A$17:$J$17</c:f>
              <c:numCache>
                <c:formatCode>General</c:formatCode>
                <c:ptCount val="10"/>
                <c:pt idx="0">
                  <c:v>3.7366624327842102E-2</c:v>
                </c:pt>
                <c:pt idx="1">
                  <c:v>3.6166213406371099E-2</c:v>
                </c:pt>
                <c:pt idx="2">
                  <c:v>3.5771455977148502E-2</c:v>
                </c:pt>
                <c:pt idx="3">
                  <c:v>3.5646275293553201E-2</c:v>
                </c:pt>
                <c:pt idx="4">
                  <c:v>3.5609131221058403E-2</c:v>
                </c:pt>
                <c:pt idx="5">
                  <c:v>3.5601599323194899E-2</c:v>
                </c:pt>
                <c:pt idx="6">
                  <c:v>3.5599706497932003E-2</c:v>
                </c:pt>
                <c:pt idx="7">
                  <c:v>3.5599691930091097E-2</c:v>
                </c:pt>
                <c:pt idx="8">
                  <c:v>3.5599668501588598E-2</c:v>
                </c:pt>
                <c:pt idx="9">
                  <c:v>3.5599734108432299E-2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D-4260-801C-280DEC9C6A48}"/>
            </c:ext>
          </c:extLst>
        </c:ser>
        <c:ser>
          <c:idx val="3"/>
          <c:order val="3"/>
          <c:tx>
            <c:strRef>
              <c:f>'New -DC'!$A$19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-DC'!$A$23:$J$23</c:f>
              <c:numCache>
                <c:formatCode>General</c:formatCode>
                <c:ptCount val="10"/>
                <c:pt idx="0">
                  <c:v>2.73709480340282E-2</c:v>
                </c:pt>
                <c:pt idx="1">
                  <c:v>1.95356871001422E-2</c:v>
                </c:pt>
                <c:pt idx="2">
                  <c:v>1.92515803190569E-2</c:v>
                </c:pt>
                <c:pt idx="3">
                  <c:v>1.90893042522172E-2</c:v>
                </c:pt>
                <c:pt idx="4">
                  <c:v>1.90545862851043E-2</c:v>
                </c:pt>
                <c:pt idx="5">
                  <c:v>1.9039315575112899E-2</c:v>
                </c:pt>
                <c:pt idx="6">
                  <c:v>1.9035985196630099E-2</c:v>
                </c:pt>
                <c:pt idx="7">
                  <c:v>1.9034324400126899E-2</c:v>
                </c:pt>
                <c:pt idx="8">
                  <c:v>1.9034018336484802E-2</c:v>
                </c:pt>
                <c:pt idx="9">
                  <c:v>1.9033823224405399E-2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D-4260-801C-280DEC9C6A48}"/>
            </c:ext>
          </c:extLst>
        </c:ser>
        <c:ser>
          <c:idx val="4"/>
          <c:order val="4"/>
          <c:tx>
            <c:strRef>
              <c:f>'New -DC'!$A$26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-DC'!$A$30:$J$30</c:f>
              <c:numCache>
                <c:formatCode>General</c:formatCode>
                <c:ptCount val="10"/>
                <c:pt idx="0">
                  <c:v>2.6932940725237099E-2</c:v>
                </c:pt>
                <c:pt idx="1">
                  <c:v>1.92886892706155E-2</c:v>
                </c:pt>
                <c:pt idx="2">
                  <c:v>1.9138924063493799E-2</c:v>
                </c:pt>
                <c:pt idx="3">
                  <c:v>1.8959309346973801E-2</c:v>
                </c:pt>
                <c:pt idx="4">
                  <c:v>1.8921115094174899E-2</c:v>
                </c:pt>
                <c:pt idx="5">
                  <c:v>1.8901717414458501E-2</c:v>
                </c:pt>
                <c:pt idx="6">
                  <c:v>1.8896876958509199E-2</c:v>
                </c:pt>
                <c:pt idx="7">
                  <c:v>1.8894372942546998E-2</c:v>
                </c:pt>
                <c:pt idx="8">
                  <c:v>1.8893800427516299E-2</c:v>
                </c:pt>
                <c:pt idx="9">
                  <c:v>1.88934614881873E-2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D-4260-801C-280DEC9C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-DC'!$A$1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-DC'!$A$3:$J$3</c:f>
              <c:numCache>
                <c:formatCode>0.00E+00</c:formatCode>
                <c:ptCount val="10"/>
                <c:pt idx="0" formatCode="General">
                  <c:v>3.88335377845743E-3</c:v>
                </c:pt>
                <c:pt idx="1">
                  <c:v>1.2973019436851E-4</c:v>
                </c:pt>
                <c:pt idx="2">
                  <c:v>2.54281034565131E-4</c:v>
                </c:pt>
                <c:pt idx="3">
                  <c:v>2.6421146798425598E-4</c:v>
                </c:pt>
                <c:pt idx="4">
                  <c:v>2.4194124365595199E-4</c:v>
                </c:pt>
                <c:pt idx="5">
                  <c:v>2.3511245786532901E-4</c:v>
                </c:pt>
                <c:pt idx="6">
                  <c:v>2.3505198382450999E-4</c:v>
                </c:pt>
                <c:pt idx="7">
                  <c:v>2.35418197548602E-4</c:v>
                </c:pt>
                <c:pt idx="8">
                  <c:v>2.3553609578172099E-4</c:v>
                </c:pt>
                <c:pt idx="9">
                  <c:v>2.35544632394139E-4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206-A67B-101AF303B8DE}"/>
            </c:ext>
          </c:extLst>
        </c:ser>
        <c:ser>
          <c:idx val="1"/>
          <c:order val="1"/>
          <c:tx>
            <c:strRef>
              <c:f>'New -DC'!$A$7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-DC'!$A$9:$J$9</c:f>
              <c:numCache>
                <c:formatCode>General</c:formatCode>
                <c:ptCount val="10"/>
                <c:pt idx="0">
                  <c:v>3.17693750628016E-2</c:v>
                </c:pt>
                <c:pt idx="1">
                  <c:v>3.11592038382183E-2</c:v>
                </c:pt>
                <c:pt idx="2">
                  <c:v>3.1828682361678601E-2</c:v>
                </c:pt>
                <c:pt idx="3">
                  <c:v>3.1907278367064203E-2</c:v>
                </c:pt>
                <c:pt idx="4">
                  <c:v>3.2045549289746698E-2</c:v>
                </c:pt>
                <c:pt idx="5">
                  <c:v>3.2072149555791497E-2</c:v>
                </c:pt>
                <c:pt idx="6">
                  <c:v>3.2104111361232597E-2</c:v>
                </c:pt>
                <c:pt idx="7">
                  <c:v>3.2112035223028801E-2</c:v>
                </c:pt>
                <c:pt idx="8">
                  <c:v>3.2119701023806201E-2</c:v>
                </c:pt>
                <c:pt idx="9">
                  <c:v>3.2121925022114403E-2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206-A67B-101AF303B8DE}"/>
            </c:ext>
          </c:extLst>
        </c:ser>
        <c:ser>
          <c:idx val="2"/>
          <c:order val="2"/>
          <c:tx>
            <c:strRef>
              <c:f>'New -DC'!$A$13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-DC'!$A$15:$J$15</c:f>
              <c:numCache>
                <c:formatCode>General</c:formatCode>
                <c:ptCount val="10"/>
                <c:pt idx="0">
                  <c:v>1.49116302808662E-2</c:v>
                </c:pt>
                <c:pt idx="1">
                  <c:v>1.32883407040108E-2</c:v>
                </c:pt>
                <c:pt idx="2">
                  <c:v>1.30704349713307E-2</c:v>
                </c:pt>
                <c:pt idx="3">
                  <c:v>1.30774784035798E-2</c:v>
                </c:pt>
                <c:pt idx="4">
                  <c:v>1.30855513244196E-2</c:v>
                </c:pt>
                <c:pt idx="5">
                  <c:v>1.31052762588032E-2</c:v>
                </c:pt>
                <c:pt idx="6">
                  <c:v>1.31104227860086E-2</c:v>
                </c:pt>
                <c:pt idx="7">
                  <c:v>1.31146423274565E-2</c:v>
                </c:pt>
                <c:pt idx="8">
                  <c:v>1.31156533786851E-2</c:v>
                </c:pt>
                <c:pt idx="9">
                  <c:v>1.31163530888592E-2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0-4206-A67B-101AF303B8DE}"/>
            </c:ext>
          </c:extLst>
        </c:ser>
        <c:ser>
          <c:idx val="3"/>
          <c:order val="3"/>
          <c:tx>
            <c:strRef>
              <c:f>'New -DC'!$A$19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-DC'!$A$21:$J$21</c:f>
              <c:numCache>
                <c:formatCode>General</c:formatCode>
                <c:ptCount val="10"/>
                <c:pt idx="0">
                  <c:v>1.80045069533992E-2</c:v>
                </c:pt>
                <c:pt idx="1">
                  <c:v>1.31995697844434E-2</c:v>
                </c:pt>
                <c:pt idx="2">
                  <c:v>1.25934349118985E-2</c:v>
                </c:pt>
                <c:pt idx="3">
                  <c:v>1.23409141617065E-2</c:v>
                </c:pt>
                <c:pt idx="4">
                  <c:v>1.2287290280007499E-2</c:v>
                </c:pt>
                <c:pt idx="5">
                  <c:v>1.2263782788068001E-2</c:v>
                </c:pt>
                <c:pt idx="6">
                  <c:v>1.22592487922784E-2</c:v>
                </c:pt>
                <c:pt idx="7">
                  <c:v>1.22569749893789E-2</c:v>
                </c:pt>
                <c:pt idx="8">
                  <c:v>1.2256697942079399E-2</c:v>
                </c:pt>
                <c:pt idx="9">
                  <c:v>1.22564806475896E-2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0-4206-A67B-101AF303B8DE}"/>
            </c:ext>
          </c:extLst>
        </c:ser>
        <c:ser>
          <c:idx val="4"/>
          <c:order val="4"/>
          <c:tx>
            <c:strRef>
              <c:f>'New -DC'!$A$26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-DC'!$A$28:$J$28</c:f>
              <c:numCache>
                <c:formatCode>General</c:formatCode>
                <c:ptCount val="10"/>
                <c:pt idx="0">
                  <c:v>1.8920244649052599E-2</c:v>
                </c:pt>
                <c:pt idx="1">
                  <c:v>1.44935865378515E-2</c:v>
                </c:pt>
                <c:pt idx="2">
                  <c:v>1.3951888096264801E-2</c:v>
                </c:pt>
                <c:pt idx="3">
                  <c:v>1.3680447739633599E-2</c:v>
                </c:pt>
                <c:pt idx="4">
                  <c:v>1.36171706359494E-2</c:v>
                </c:pt>
                <c:pt idx="5">
                  <c:v>1.3585572427308E-2</c:v>
                </c:pt>
                <c:pt idx="6">
                  <c:v>1.35780861601233E-2</c:v>
                </c:pt>
                <c:pt idx="7">
                  <c:v>1.35741967453875E-2</c:v>
                </c:pt>
                <c:pt idx="8">
                  <c:v>1.3573408338495199E-2</c:v>
                </c:pt>
                <c:pt idx="9">
                  <c:v>1.35729235850951E-2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0-4206-A67B-101AF303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-DC'!$A$1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-DC'!$A$4:$J$4</c:f>
              <c:numCache>
                <c:formatCode>0.00E+00</c:formatCode>
                <c:ptCount val="10"/>
                <c:pt idx="0" formatCode="General">
                  <c:v>1.5653354962441E-2</c:v>
                </c:pt>
                <c:pt idx="1">
                  <c:v>5.02845005857207E-4</c:v>
                </c:pt>
                <c:pt idx="2">
                  <c:v>1.3864267409437799E-4</c:v>
                </c:pt>
                <c:pt idx="3">
                  <c:v>1.03009210182459E-4</c:v>
                </c:pt>
                <c:pt idx="4">
                  <c:v>8.4663957075938601E-5</c:v>
                </c:pt>
                <c:pt idx="5">
                  <c:v>8.2244790066435499E-5</c:v>
                </c:pt>
                <c:pt idx="6">
                  <c:v>8.2543984673868199E-5</c:v>
                </c:pt>
                <c:pt idx="7">
                  <c:v>8.28014634763896E-5</c:v>
                </c:pt>
                <c:pt idx="8">
                  <c:v>8.2851357267710299E-5</c:v>
                </c:pt>
                <c:pt idx="9">
                  <c:v>8.2843600612493096E-5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B-4027-8CCA-90F88808405D}"/>
            </c:ext>
          </c:extLst>
        </c:ser>
        <c:ser>
          <c:idx val="1"/>
          <c:order val="1"/>
          <c:tx>
            <c:strRef>
              <c:f>'New -DC'!$A$7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-DC'!$A$10:$J$10</c:f>
              <c:numCache>
                <c:formatCode>General</c:formatCode>
                <c:ptCount val="10"/>
                <c:pt idx="0">
                  <c:v>2.3381130854514501E-2</c:v>
                </c:pt>
                <c:pt idx="1">
                  <c:v>1.6516059637069699E-2</c:v>
                </c:pt>
                <c:pt idx="2">
                  <c:v>1.8645611295307198E-2</c:v>
                </c:pt>
                <c:pt idx="3">
                  <c:v>1.8668974622745398E-2</c:v>
                </c:pt>
                <c:pt idx="4">
                  <c:v>1.89685231836682E-2</c:v>
                </c:pt>
                <c:pt idx="5">
                  <c:v>1.90557677891444E-2</c:v>
                </c:pt>
                <c:pt idx="6">
                  <c:v>1.9129192033274602E-2</c:v>
                </c:pt>
                <c:pt idx="7">
                  <c:v>1.9161224915561301E-2</c:v>
                </c:pt>
                <c:pt idx="8">
                  <c:v>1.91822440617463E-2</c:v>
                </c:pt>
                <c:pt idx="9">
                  <c:v>1.91924784501845E-2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B-4027-8CCA-90F88808405D}"/>
            </c:ext>
          </c:extLst>
        </c:ser>
        <c:ser>
          <c:idx val="2"/>
          <c:order val="2"/>
          <c:tx>
            <c:strRef>
              <c:f>'New -DC'!$A$13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-DC'!$A$16:$J$16</c:f>
              <c:numCache>
                <c:formatCode>General</c:formatCode>
                <c:ptCount val="10"/>
                <c:pt idx="0">
                  <c:v>6.0501726767556198E-2</c:v>
                </c:pt>
                <c:pt idx="1">
                  <c:v>5.9416565536097997E-2</c:v>
                </c:pt>
                <c:pt idx="2">
                  <c:v>5.8895868164571798E-2</c:v>
                </c:pt>
                <c:pt idx="3">
                  <c:v>5.8709685690701001E-2</c:v>
                </c:pt>
                <c:pt idx="4">
                  <c:v>5.8648654852401103E-2</c:v>
                </c:pt>
                <c:pt idx="5">
                  <c:v>5.8634390969845303E-2</c:v>
                </c:pt>
                <c:pt idx="6">
                  <c:v>5.86303693496368E-2</c:v>
                </c:pt>
                <c:pt idx="7">
                  <c:v>5.8629971759563103E-2</c:v>
                </c:pt>
                <c:pt idx="8">
                  <c:v>5.8629846369678301E-2</c:v>
                </c:pt>
                <c:pt idx="9">
                  <c:v>5.86299197748303E-2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B-4027-8CCA-90F88808405D}"/>
            </c:ext>
          </c:extLst>
        </c:ser>
        <c:ser>
          <c:idx val="3"/>
          <c:order val="3"/>
          <c:tx>
            <c:strRef>
              <c:f>'New -DC'!$A$19</c:f>
              <c:strCache>
                <c:ptCount val="1"/>
                <c:pt idx="0">
                  <c:v>Géo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-DC'!$A$22:$J$22</c:f>
              <c:numCache>
                <c:formatCode>General</c:formatCode>
                <c:ptCount val="10"/>
                <c:pt idx="0">
                  <c:v>3.7026139230213299E-2</c:v>
                </c:pt>
                <c:pt idx="1">
                  <c:v>2.62064870700917E-2</c:v>
                </c:pt>
                <c:pt idx="2">
                  <c:v>2.6318362025035999E-2</c:v>
                </c:pt>
                <c:pt idx="3">
                  <c:v>2.62327596799216E-2</c:v>
                </c:pt>
                <c:pt idx="4">
                  <c:v>2.6224477851594E-2</c:v>
                </c:pt>
                <c:pt idx="5">
                  <c:v>2.6215737939558201E-2</c:v>
                </c:pt>
                <c:pt idx="6">
                  <c:v>2.6214477394453501E-2</c:v>
                </c:pt>
                <c:pt idx="7">
                  <c:v>2.6213242630050902E-2</c:v>
                </c:pt>
                <c:pt idx="8">
                  <c:v>2.62130684727294E-2</c:v>
                </c:pt>
                <c:pt idx="9">
                  <c:v>2.6212877382270301E-2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B-4027-8CCA-90F88808405D}"/>
            </c:ext>
          </c:extLst>
        </c:ser>
        <c:ser>
          <c:idx val="4"/>
          <c:order val="4"/>
          <c:tx>
            <c:strRef>
              <c:f>'New -DC'!$A$26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-DC'!$A$29:$J$29</c:f>
              <c:numCache>
                <c:formatCode>General</c:formatCode>
                <c:ptCount val="10"/>
                <c:pt idx="0">
                  <c:v>3.5213878208940598E-2</c:v>
                </c:pt>
                <c:pt idx="1">
                  <c:v>2.4403120391070801E-2</c:v>
                </c:pt>
                <c:pt idx="2">
                  <c:v>2.47156416827982E-2</c:v>
                </c:pt>
                <c:pt idx="3">
                  <c:v>2.4614516053010099E-2</c:v>
                </c:pt>
                <c:pt idx="4">
                  <c:v>2.4610910606993799E-2</c:v>
                </c:pt>
                <c:pt idx="5">
                  <c:v>2.46013922362842E-2</c:v>
                </c:pt>
                <c:pt idx="6">
                  <c:v>2.4600277189165302E-2</c:v>
                </c:pt>
                <c:pt idx="7">
                  <c:v>2.4598829575221599E-2</c:v>
                </c:pt>
                <c:pt idx="8">
                  <c:v>2.4598653724586399E-2</c:v>
                </c:pt>
                <c:pt idx="9">
                  <c:v>2.4598411665382701E-2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B-4027-8CCA-90F88808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pondérées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Produit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LS!$B$17:$K$17</c:f>
              <c:numCache>
                <c:formatCode>General</c:formatCode>
                <c:ptCount val="10"/>
                <c:pt idx="0">
                  <c:v>1.7623835005680999</c:v>
                </c:pt>
                <c:pt idx="1">
                  <c:v>1.31524364502999</c:v>
                </c:pt>
                <c:pt idx="2">
                  <c:v>1.11617184937539</c:v>
                </c:pt>
                <c:pt idx="3">
                  <c:v>1.3440774350410201</c:v>
                </c:pt>
                <c:pt idx="4">
                  <c:v>2.1861363748613498</c:v>
                </c:pt>
                <c:pt idx="5">
                  <c:v>3.7258556914219501</c:v>
                </c:pt>
                <c:pt idx="6">
                  <c:v>6.26933020001968</c:v>
                </c:pt>
                <c:pt idx="7">
                  <c:v>10.1635331097931</c:v>
                </c:pt>
                <c:pt idx="8">
                  <c:v>16.464690669781302</c:v>
                </c:pt>
                <c:pt idx="9">
                  <c:v>26.489622542646199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0-492A-BB1F-40580B533C2A}"/>
            </c:ext>
          </c:extLst>
        </c:ser>
        <c:ser>
          <c:idx val="1"/>
          <c:order val="1"/>
          <c:tx>
            <c:v>Produit 55%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LS!$B$18:$K$18</c:f>
              <c:numCache>
                <c:formatCode>General</c:formatCode>
                <c:ptCount val="10"/>
                <c:pt idx="0">
                  <c:v>10.4755591197281</c:v>
                </c:pt>
                <c:pt idx="1">
                  <c:v>8.8660203407711506</c:v>
                </c:pt>
                <c:pt idx="2">
                  <c:v>9.1366390432391196</c:v>
                </c:pt>
                <c:pt idx="3">
                  <c:v>12.6872267648403</c:v>
                </c:pt>
                <c:pt idx="4">
                  <c:v>19.4447800044194</c:v>
                </c:pt>
                <c:pt idx="5">
                  <c:v>29.473234954909699</c:v>
                </c:pt>
                <c:pt idx="6">
                  <c:v>41.600618430790703</c:v>
                </c:pt>
                <c:pt idx="7">
                  <c:v>67.146970098822294</c:v>
                </c:pt>
                <c:pt idx="8">
                  <c:v>102.555641324479</c:v>
                </c:pt>
                <c:pt idx="9">
                  <c:v>153.85691328108501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0-492A-BB1F-40580B533C2A}"/>
            </c:ext>
          </c:extLst>
        </c:ser>
        <c:ser>
          <c:idx val="2"/>
          <c:order val="2"/>
          <c:tx>
            <c:v>Max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LS!$B$20:$K$20</c:f>
              <c:numCache>
                <c:formatCode>General</c:formatCode>
                <c:ptCount val="10"/>
                <c:pt idx="0">
                  <c:v>1.8171049217897199</c:v>
                </c:pt>
                <c:pt idx="1">
                  <c:v>1.6717258615216899</c:v>
                </c:pt>
                <c:pt idx="2">
                  <c:v>1.8379293273055699</c:v>
                </c:pt>
                <c:pt idx="3">
                  <c:v>1.8067155584073</c:v>
                </c:pt>
                <c:pt idx="4">
                  <c:v>2.2388639480687398</c:v>
                </c:pt>
                <c:pt idx="5">
                  <c:v>2.6025350158906799</c:v>
                </c:pt>
                <c:pt idx="6">
                  <c:v>3.9056873690049501</c:v>
                </c:pt>
                <c:pt idx="7">
                  <c:v>5.7344612415068603</c:v>
                </c:pt>
                <c:pt idx="8">
                  <c:v>7.19332334948185</c:v>
                </c:pt>
                <c:pt idx="9">
                  <c:v>14.879941140345901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0-492A-BB1F-40580B533C2A}"/>
            </c:ext>
          </c:extLst>
        </c:ser>
        <c:ser>
          <c:idx val="3"/>
          <c:order val="3"/>
          <c:tx>
            <c:v>Max 55%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LS!$B$21:$K$21</c:f>
              <c:numCache>
                <c:formatCode>General</c:formatCode>
                <c:ptCount val="10"/>
                <c:pt idx="0">
                  <c:v>10.646818285910101</c:v>
                </c:pt>
                <c:pt idx="1">
                  <c:v>9.5795209363624405</c:v>
                </c:pt>
                <c:pt idx="2">
                  <c:v>9.8996039192979808</c:v>
                </c:pt>
                <c:pt idx="3">
                  <c:v>10.5722704835814</c:v>
                </c:pt>
                <c:pt idx="4">
                  <c:v>11.724551852699999</c:v>
                </c:pt>
                <c:pt idx="5">
                  <c:v>14.4335507459982</c:v>
                </c:pt>
                <c:pt idx="6">
                  <c:v>20.015080365106499</c:v>
                </c:pt>
                <c:pt idx="7">
                  <c:v>31.010230971538</c:v>
                </c:pt>
                <c:pt idx="8">
                  <c:v>51.378112869880603</c:v>
                </c:pt>
                <c:pt idx="9">
                  <c:v>114.28685078473301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0-492A-BB1F-40580B53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différents poids avec</a:t>
            </a:r>
            <a:r>
              <a:rPr lang="fr-CA" baseline="0"/>
              <a:t> les carrées latins 55% et l'aggrégateur produit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'LS-Weigthed'!$A$3</c:f>
              <c:strCache>
                <c:ptCount val="1"/>
                <c:pt idx="0">
                  <c:v>Uniforme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'LS-Weigthed'!$B$3:$K$3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2-4095-8F18-D7E740791B5C}"/>
            </c:ext>
          </c:extLst>
        </c:ser>
        <c:ser>
          <c:idx val="1"/>
          <c:order val="1"/>
          <c:tx>
            <c:strRef>
              <c:f>'LS-Weigthed'!$A$4</c:f>
              <c:strCache>
                <c:ptCount val="1"/>
                <c:pt idx="0">
                  <c:v>(1 + (1/(1+Arity)))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'LS-Weigthed'!$B$4:$K$4</c:f>
              <c:numCache>
                <c:formatCode>General</c:formatCode>
                <c:ptCount val="10"/>
                <c:pt idx="0">
                  <c:v>10.4755591197281</c:v>
                </c:pt>
                <c:pt idx="1">
                  <c:v>8.8660203407711506</c:v>
                </c:pt>
                <c:pt idx="2">
                  <c:v>9.1366390432391196</c:v>
                </c:pt>
                <c:pt idx="3">
                  <c:v>12.6872267648403</c:v>
                </c:pt>
                <c:pt idx="4">
                  <c:v>19.4447800044194</c:v>
                </c:pt>
                <c:pt idx="5">
                  <c:v>29.473234954909699</c:v>
                </c:pt>
                <c:pt idx="6">
                  <c:v>41.600618430790703</c:v>
                </c:pt>
                <c:pt idx="7">
                  <c:v>67.146970098822294</c:v>
                </c:pt>
                <c:pt idx="8">
                  <c:v>102.555641324479</c:v>
                </c:pt>
                <c:pt idx="9">
                  <c:v>153.85691328108501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2-4095-8F18-D7E740791B5C}"/>
            </c:ext>
          </c:extLst>
        </c:ser>
        <c:ser>
          <c:idx val="2"/>
          <c:order val="2"/>
          <c:tx>
            <c:strRef>
              <c:f>'LS-Weigthed'!$A$5</c:f>
              <c:strCache>
                <c:ptCount val="1"/>
                <c:pt idx="0">
                  <c:v>(0,7 + (1/(1+Arity)))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'LS-Weigthed'!$B$5:$K$5</c:f>
              <c:numCache>
                <c:formatCode>General</c:formatCode>
                <c:ptCount val="10"/>
                <c:pt idx="0">
                  <c:v>9.9113270016770603</c:v>
                </c:pt>
                <c:pt idx="1">
                  <c:v>7.26321701947922</c:v>
                </c:pt>
                <c:pt idx="2">
                  <c:v>5.1536934050063401</c:v>
                </c:pt>
                <c:pt idx="3">
                  <c:v>3.9466966742632601</c:v>
                </c:pt>
                <c:pt idx="4">
                  <c:v>3.2644080069062702</c:v>
                </c:pt>
                <c:pt idx="5">
                  <c:v>3.0248456753477599</c:v>
                </c:pt>
                <c:pt idx="6">
                  <c:v>2.9214455811929101</c:v>
                </c:pt>
                <c:pt idx="7">
                  <c:v>3.1129466681342799</c:v>
                </c:pt>
                <c:pt idx="8">
                  <c:v>3.71117567713824</c:v>
                </c:pt>
                <c:pt idx="9">
                  <c:v>4.4794002353005098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2-4095-8F18-D7E740791B5C}"/>
            </c:ext>
          </c:extLst>
        </c:ser>
        <c:ser>
          <c:idx val="3"/>
          <c:order val="3"/>
          <c:tx>
            <c:strRef>
              <c:f>'LS-Weigthed'!$A$6</c:f>
              <c:strCache>
                <c:ptCount val="1"/>
                <c:pt idx="0">
                  <c:v>(0,65 + (1/(1+Arity)))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'LS-Weigthed'!$B$6:$K$6</c:f>
              <c:numCache>
                <c:formatCode>General</c:formatCode>
                <c:ptCount val="10"/>
                <c:pt idx="0">
                  <c:v>9.9047977151427702</c:v>
                </c:pt>
                <c:pt idx="1">
                  <c:v>7.3164429471919901</c:v>
                </c:pt>
                <c:pt idx="2">
                  <c:v>5.2662448800816399</c:v>
                </c:pt>
                <c:pt idx="3">
                  <c:v>4.0821973184892997</c:v>
                </c:pt>
                <c:pt idx="4">
                  <c:v>3.29639506791669</c:v>
                </c:pt>
                <c:pt idx="5">
                  <c:v>2.8821254376699899</c:v>
                </c:pt>
                <c:pt idx="6">
                  <c:v>2.5474905418978699</c:v>
                </c:pt>
                <c:pt idx="7">
                  <c:v>2.4550162152036101</c:v>
                </c:pt>
                <c:pt idx="8">
                  <c:v>2.5421009797425298</c:v>
                </c:pt>
                <c:pt idx="9">
                  <c:v>2.76130829693671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2-4095-8F18-D7E740791B5C}"/>
            </c:ext>
          </c:extLst>
        </c:ser>
        <c:ser>
          <c:idx val="4"/>
          <c:order val="4"/>
          <c:tx>
            <c:strRef>
              <c:f>'LS-Weigthed'!$A$7</c:f>
              <c:strCache>
                <c:ptCount val="1"/>
                <c:pt idx="0">
                  <c:v>(0,6 + (1/(1+Arity)))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'LS-Weigthed'!$B$7:$K$7</c:f>
              <c:numCache>
                <c:formatCode>General</c:formatCode>
                <c:ptCount val="10"/>
                <c:pt idx="0">
                  <c:v>9.9255360772826808</c:v>
                </c:pt>
                <c:pt idx="1">
                  <c:v>7.44530280580266</c:v>
                </c:pt>
                <c:pt idx="2">
                  <c:v>5.52725046793707</c:v>
                </c:pt>
                <c:pt idx="3">
                  <c:v>4.4571683982644004</c:v>
                </c:pt>
                <c:pt idx="4">
                  <c:v>3.6995926413461899</c:v>
                </c:pt>
                <c:pt idx="5">
                  <c:v>3.25113082811471</c:v>
                </c:pt>
                <c:pt idx="6">
                  <c:v>2.8477321279024101</c:v>
                </c:pt>
                <c:pt idx="7">
                  <c:v>2.65372605921175</c:v>
                </c:pt>
                <c:pt idx="8">
                  <c:v>2.5414061578987899</c:v>
                </c:pt>
                <c:pt idx="9">
                  <c:v>2.5312907894924801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32-4095-8F18-D7E740791B5C}"/>
            </c:ext>
          </c:extLst>
        </c:ser>
        <c:ser>
          <c:idx val="5"/>
          <c:order val="5"/>
          <c:tx>
            <c:strRef>
              <c:f>'LS-Weigthed'!$A$8</c:f>
              <c:strCache>
                <c:ptCount val="1"/>
                <c:pt idx="0">
                  <c:v>(0,55 + (1/(1+Arity)))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'LS-Weigthed'!$B$8:$K$8</c:f>
              <c:numCache>
                <c:formatCode>General</c:formatCode>
                <c:ptCount val="10"/>
                <c:pt idx="0">
                  <c:v>9.9743583023366202</c:v>
                </c:pt>
                <c:pt idx="1">
                  <c:v>7.6428506009913599</c:v>
                </c:pt>
                <c:pt idx="2">
                  <c:v>5.9080717473499798</c:v>
                </c:pt>
                <c:pt idx="3">
                  <c:v>5.0022209547583296</c:v>
                </c:pt>
                <c:pt idx="4">
                  <c:v>4.3479215805425104</c:v>
                </c:pt>
                <c:pt idx="5">
                  <c:v>3.9479135538100598</c:v>
                </c:pt>
                <c:pt idx="6">
                  <c:v>3.5740956948008402</c:v>
                </c:pt>
                <c:pt idx="7">
                  <c:v>3.3729342778658902</c:v>
                </c:pt>
                <c:pt idx="8">
                  <c:v>3.2138681667128801</c:v>
                </c:pt>
                <c:pt idx="9">
                  <c:v>3.1307891447111502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32-4095-8F18-D7E740791B5C}"/>
            </c:ext>
          </c:extLst>
        </c:ser>
        <c:ser>
          <c:idx val="6"/>
          <c:order val="6"/>
          <c:tx>
            <c:strRef>
              <c:f>'LS-Weigthed'!$A$9</c:f>
              <c:strCache>
                <c:ptCount val="1"/>
                <c:pt idx="0">
                  <c:v>(0,5 + (1/(1+Arity)))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'LS-Weigthed'!$B$9:$K$9</c:f>
              <c:numCache>
                <c:formatCode>General</c:formatCode>
                <c:ptCount val="10"/>
                <c:pt idx="0">
                  <c:v>10.0520518024463</c:v>
                </c:pt>
                <c:pt idx="1">
                  <c:v>7.90188092138599</c:v>
                </c:pt>
                <c:pt idx="2">
                  <c:v>6.3815299280868203</c:v>
                </c:pt>
                <c:pt idx="3">
                  <c:v>5.6574064136739102</c:v>
                </c:pt>
                <c:pt idx="4">
                  <c:v>5.1371795951388304</c:v>
                </c:pt>
                <c:pt idx="5">
                  <c:v>4.8232582229810701</c:v>
                </c:pt>
                <c:pt idx="6">
                  <c:v>4.5276077709694702</c:v>
                </c:pt>
                <c:pt idx="7">
                  <c:v>4.36601824713631</c:v>
                </c:pt>
                <c:pt idx="8">
                  <c:v>4.2300623773844999</c:v>
                </c:pt>
                <c:pt idx="9">
                  <c:v>4.1472248800697002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32-4095-8F18-D7E740791B5C}"/>
            </c:ext>
          </c:extLst>
        </c:ser>
        <c:ser>
          <c:idx val="7"/>
          <c:order val="7"/>
          <c:tx>
            <c:strRef>
              <c:f>'LS-Weigthed'!$A$10</c:f>
              <c:strCache>
                <c:ptCount val="1"/>
                <c:pt idx="0">
                  <c:v>(0,3 + (1/(1+Arity)))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'LS-Weigthed'!$B$10:$K$10</c:f>
              <c:numCache>
                <c:formatCode>General</c:formatCode>
                <c:ptCount val="10"/>
                <c:pt idx="0">
                  <c:v>10.665843063656901</c:v>
                </c:pt>
                <c:pt idx="1">
                  <c:v>9.4068059794637495</c:v>
                </c:pt>
                <c:pt idx="2">
                  <c:v>8.7519063618827193</c:v>
                </c:pt>
                <c:pt idx="3">
                  <c:v>8.5783068951629602</c:v>
                </c:pt>
                <c:pt idx="4">
                  <c:v>8.4689961448584601</c:v>
                </c:pt>
                <c:pt idx="5">
                  <c:v>8.4212228961994402</c:v>
                </c:pt>
                <c:pt idx="6">
                  <c:v>8.3817021999866803</c:v>
                </c:pt>
                <c:pt idx="7">
                  <c:v>8.3670211202210005</c:v>
                </c:pt>
                <c:pt idx="8">
                  <c:v>8.35633675925963</c:v>
                </c:pt>
                <c:pt idx="9">
                  <c:v>8.3511365440546701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32-4095-8F18-D7E74079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différents poids avec</a:t>
            </a:r>
            <a:r>
              <a:rPr lang="fr-CA" baseline="0"/>
              <a:t> les carrées latins 50% et l'aggrégateur produit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'LS-Weigthed'!$A$14</c:f>
              <c:strCache>
                <c:ptCount val="1"/>
                <c:pt idx="0">
                  <c:v>Uniforme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'LS-Weigthed'!$B$14:$K$14</c:f>
              <c:numCache>
                <c:formatCode>General</c:formatCode>
                <c:ptCount val="10"/>
                <c:pt idx="0">
                  <c:v>1.74102326170541</c:v>
                </c:pt>
                <c:pt idx="1">
                  <c:v>1.21830193847417</c:v>
                </c:pt>
                <c:pt idx="2">
                  <c:v>0.76192964171059396</c:v>
                </c:pt>
                <c:pt idx="3">
                  <c:v>0.49617030087392699</c:v>
                </c:pt>
                <c:pt idx="4">
                  <c:v>0.43370602237991901</c:v>
                </c:pt>
                <c:pt idx="5">
                  <c:v>0.62954456832906003</c:v>
                </c:pt>
                <c:pt idx="6">
                  <c:v>1.01566137554995</c:v>
                </c:pt>
                <c:pt idx="7">
                  <c:v>1.5678113362044399</c:v>
                </c:pt>
                <c:pt idx="8">
                  <c:v>2.33035226737712</c:v>
                </c:pt>
                <c:pt idx="9">
                  <c:v>3.3725465819567799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4277-B744-9C33F7AE1E53}"/>
            </c:ext>
          </c:extLst>
        </c:ser>
        <c:ser>
          <c:idx val="1"/>
          <c:order val="1"/>
          <c:tx>
            <c:strRef>
              <c:f>'LS-Weigthed'!$A$15</c:f>
              <c:strCache>
                <c:ptCount val="1"/>
                <c:pt idx="0">
                  <c:v>(1 + (1/(1+Arity)))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'LS-Weigthed'!$B$15:$K$15</c:f>
              <c:numCache>
                <c:formatCode>General</c:formatCode>
                <c:ptCount val="10"/>
                <c:pt idx="0">
                  <c:v>1.7623835005680999</c:v>
                </c:pt>
                <c:pt idx="1">
                  <c:v>1.31524364502999</c:v>
                </c:pt>
                <c:pt idx="2">
                  <c:v>1.11617184937539</c:v>
                </c:pt>
                <c:pt idx="3">
                  <c:v>1.3440774350410201</c:v>
                </c:pt>
                <c:pt idx="4">
                  <c:v>2.1861363748613498</c:v>
                </c:pt>
                <c:pt idx="5">
                  <c:v>3.7258556914219501</c:v>
                </c:pt>
                <c:pt idx="6">
                  <c:v>6.26933020001968</c:v>
                </c:pt>
                <c:pt idx="7">
                  <c:v>10.1635331097931</c:v>
                </c:pt>
                <c:pt idx="8">
                  <c:v>16.464690669781302</c:v>
                </c:pt>
                <c:pt idx="9">
                  <c:v>26.489622542646199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4277-B744-9C33F7AE1E53}"/>
            </c:ext>
          </c:extLst>
        </c:ser>
        <c:ser>
          <c:idx val="2"/>
          <c:order val="2"/>
          <c:tx>
            <c:strRef>
              <c:f>'LS-Weigthed'!$A$16</c:f>
              <c:strCache>
                <c:ptCount val="1"/>
                <c:pt idx="0">
                  <c:v>(0,7 + (1/(1+Arity)))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'LS-Weigthed'!$B$16:$K$16</c:f>
              <c:numCache>
                <c:formatCode>General</c:formatCode>
                <c:ptCount val="10"/>
                <c:pt idx="0">
                  <c:v>1.7406301702285401</c:v>
                </c:pt>
                <c:pt idx="1">
                  <c:v>1.25861911191267</c:v>
                </c:pt>
                <c:pt idx="2">
                  <c:v>0.81415051938965899</c:v>
                </c:pt>
                <c:pt idx="3">
                  <c:v>0.535428836494247</c:v>
                </c:pt>
                <c:pt idx="4">
                  <c:v>0.35932177600625398</c:v>
                </c:pt>
                <c:pt idx="5">
                  <c:v>0.37551745992532198</c:v>
                </c:pt>
                <c:pt idx="6">
                  <c:v>0.57772082143755998</c:v>
                </c:pt>
                <c:pt idx="7">
                  <c:v>0.87285476446745602</c:v>
                </c:pt>
                <c:pt idx="8">
                  <c:v>1.26226292077163</c:v>
                </c:pt>
                <c:pt idx="9">
                  <c:v>1.75660316976581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4277-B744-9C33F7AE1E53}"/>
            </c:ext>
          </c:extLst>
        </c:ser>
        <c:ser>
          <c:idx val="6"/>
          <c:order val="3"/>
          <c:tx>
            <c:strRef>
              <c:f>'LS-Weigthed'!$A$17</c:f>
              <c:strCache>
                <c:ptCount val="1"/>
                <c:pt idx="0">
                  <c:v>(0,65 + (1/(1+Arity)))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'LS-Weigthed'!$B$17:$K$17</c:f>
              <c:numCache>
                <c:formatCode>General</c:formatCode>
                <c:ptCount val="10"/>
                <c:pt idx="0">
                  <c:v>1.74361630417988</c:v>
                </c:pt>
                <c:pt idx="1">
                  <c:v>1.2803311324509099</c:v>
                </c:pt>
                <c:pt idx="2">
                  <c:v>0.84382033144356605</c:v>
                </c:pt>
                <c:pt idx="3">
                  <c:v>0.5652694432516</c:v>
                </c:pt>
                <c:pt idx="4">
                  <c:v>0.347428941631096</c:v>
                </c:pt>
                <c:pt idx="5">
                  <c:v>0.26763584293516901</c:v>
                </c:pt>
                <c:pt idx="6">
                  <c:v>0.343699829981778</c:v>
                </c:pt>
                <c:pt idx="7">
                  <c:v>0.50248560142754195</c:v>
                </c:pt>
                <c:pt idx="8">
                  <c:v>0.72248547565809496</c:v>
                </c:pt>
                <c:pt idx="9">
                  <c:v>1.00244497716268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C9-4277-B744-9C33F7AE1E53}"/>
            </c:ext>
          </c:extLst>
        </c:ser>
        <c:ser>
          <c:idx val="5"/>
          <c:order val="4"/>
          <c:tx>
            <c:strRef>
              <c:f>'LS-Weigthed'!$A$18</c:f>
              <c:strCache>
                <c:ptCount val="1"/>
                <c:pt idx="0">
                  <c:v>(0,6 + (1/(1+Arity)))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'LS-Weigthed'!$B$18:$K$18</c:f>
              <c:numCache>
                <c:formatCode>General</c:formatCode>
                <c:ptCount val="10"/>
                <c:pt idx="0">
                  <c:v>1.7486373053165101</c:v>
                </c:pt>
                <c:pt idx="1">
                  <c:v>1.30946265922611</c:v>
                </c:pt>
                <c:pt idx="2">
                  <c:v>0.89211839525960301</c:v>
                </c:pt>
                <c:pt idx="3">
                  <c:v>0.62785217618855405</c:v>
                </c:pt>
                <c:pt idx="4">
                  <c:v>0.399488626496531</c:v>
                </c:pt>
                <c:pt idx="5">
                  <c:v>0.26577122195812902</c:v>
                </c:pt>
                <c:pt idx="6">
                  <c:v>0.245267208631821</c:v>
                </c:pt>
                <c:pt idx="7">
                  <c:v>0.29365678903530101</c:v>
                </c:pt>
                <c:pt idx="8">
                  <c:v>0.38703380647525498</c:v>
                </c:pt>
                <c:pt idx="9">
                  <c:v>0.52571511551016104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C9-4277-B744-9C33F7AE1E53}"/>
            </c:ext>
          </c:extLst>
        </c:ser>
        <c:ser>
          <c:idx val="7"/>
          <c:order val="5"/>
          <c:tx>
            <c:strRef>
              <c:f>'LS-Weigthed'!$A$19</c:f>
              <c:strCache>
                <c:ptCount val="1"/>
                <c:pt idx="0">
                  <c:v>(0,55 + (1/(1+Arity)))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'LS-Weigthed'!$B$19:$K$19</c:f>
              <c:numCache>
                <c:formatCode>General</c:formatCode>
                <c:ptCount val="10"/>
                <c:pt idx="0">
                  <c:v>1.7557491634739499</c:v>
                </c:pt>
                <c:pt idx="1">
                  <c:v>1.3452616922877401</c:v>
                </c:pt>
                <c:pt idx="2">
                  <c:v>0.95661374096962304</c:v>
                </c:pt>
                <c:pt idx="3">
                  <c:v>0.71681365869276303</c:v>
                </c:pt>
                <c:pt idx="4">
                  <c:v>0.50263901155285495</c:v>
                </c:pt>
                <c:pt idx="5">
                  <c:v>0.35726551625518799</c:v>
                </c:pt>
                <c:pt idx="6">
                  <c:v>0.28354604817892498</c:v>
                </c:pt>
                <c:pt idx="7">
                  <c:v>0.25454472706571701</c:v>
                </c:pt>
                <c:pt idx="8">
                  <c:v>0.25254570849660601</c:v>
                </c:pt>
                <c:pt idx="9">
                  <c:v>0.28469529343410599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C9-4277-B744-9C33F7AE1E53}"/>
            </c:ext>
          </c:extLst>
        </c:ser>
        <c:ser>
          <c:idx val="3"/>
          <c:order val="6"/>
          <c:tx>
            <c:strRef>
              <c:f>'LS-Weigthed'!$A$20</c:f>
              <c:strCache>
                <c:ptCount val="1"/>
                <c:pt idx="0">
                  <c:v>(0,5 + (1/(1+Arity)))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'LS-Weigthed'!$B$20:$K$20</c:f>
              <c:numCache>
                <c:formatCode>General</c:formatCode>
                <c:ptCount val="10"/>
                <c:pt idx="0">
                  <c:v>1.76500784561503</c:v>
                </c:pt>
                <c:pt idx="1">
                  <c:v>1.3869139121001299</c:v>
                </c:pt>
                <c:pt idx="2">
                  <c:v>1.0344482055175801</c:v>
                </c:pt>
                <c:pt idx="3">
                  <c:v>0.82576956797338397</c:v>
                </c:pt>
                <c:pt idx="4">
                  <c:v>0.64164652320250704</c:v>
                </c:pt>
                <c:pt idx="5">
                  <c:v>0.51466195335425702</c:v>
                </c:pt>
                <c:pt idx="6">
                  <c:v>0.43215301133966599</c:v>
                </c:pt>
                <c:pt idx="7">
                  <c:v>0.37406616916396102</c:v>
                </c:pt>
                <c:pt idx="8">
                  <c:v>0.32790925277440602</c:v>
                </c:pt>
                <c:pt idx="9">
                  <c:v>0.30125551913576398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9-4277-B744-9C33F7AE1E53}"/>
            </c:ext>
          </c:extLst>
        </c:ser>
        <c:ser>
          <c:idx val="4"/>
          <c:order val="7"/>
          <c:tx>
            <c:strRef>
              <c:f>'LS-Weigthed'!$A$21</c:f>
              <c:strCache>
                <c:ptCount val="1"/>
                <c:pt idx="0">
                  <c:v>(0,3 + (1/(1+Arity)))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'LS-Weigthed'!$B$21:$K$21</c:f>
              <c:numCache>
                <c:formatCode>General</c:formatCode>
                <c:ptCount val="10"/>
                <c:pt idx="0">
                  <c:v>1.82461734721582</c:v>
                </c:pt>
                <c:pt idx="1">
                  <c:v>1.59468667485934</c:v>
                </c:pt>
                <c:pt idx="2">
                  <c:v>1.4151567967273799</c:v>
                </c:pt>
                <c:pt idx="3">
                  <c:v>1.33782556678706</c:v>
                </c:pt>
                <c:pt idx="4">
                  <c:v>1.28619784489446</c:v>
                </c:pt>
                <c:pt idx="5">
                  <c:v>1.2626898611742901</c:v>
                </c:pt>
                <c:pt idx="6">
                  <c:v>1.2490446881245501</c:v>
                </c:pt>
                <c:pt idx="7">
                  <c:v>1.23996390249085</c:v>
                </c:pt>
                <c:pt idx="8">
                  <c:v>1.2327489144005901</c:v>
                </c:pt>
                <c:pt idx="9">
                  <c:v>1.2277879900034301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9-4277-B744-9C33F7AE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KS!$A$2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KS!$B$2:$P$2</c:f>
              <c:numCache>
                <c:formatCode>General</c:formatCode>
                <c:ptCount val="15"/>
                <c:pt idx="0">
                  <c:v>13.799363312716499</c:v>
                </c:pt>
                <c:pt idx="1">
                  <c:v>11.806517836601101</c:v>
                </c:pt>
                <c:pt idx="2">
                  <c:v>11.029099171936201</c:v>
                </c:pt>
                <c:pt idx="3">
                  <c:v>10.091319773104299</c:v>
                </c:pt>
                <c:pt idx="4">
                  <c:v>9.9073159065151408</c:v>
                </c:pt>
                <c:pt idx="5">
                  <c:v>9.2387509367179597</c:v>
                </c:pt>
                <c:pt idx="6">
                  <c:v>9.3939189438870994</c:v>
                </c:pt>
                <c:pt idx="7">
                  <c:v>8.6204422275294608</c:v>
                </c:pt>
                <c:pt idx="8">
                  <c:v>9.2902470024998198</c:v>
                </c:pt>
                <c:pt idx="9">
                  <c:v>8.3492002675959505</c:v>
                </c:pt>
                <c:pt idx="10">
                  <c:v>10.452175894768301</c:v>
                </c:pt>
                <c:pt idx="11">
                  <c:v>10.947740151557801</c:v>
                </c:pt>
                <c:pt idx="12">
                  <c:v>31.282709355826899</c:v>
                </c:pt>
                <c:pt idx="13">
                  <c:v>23.647792594834399</c:v>
                </c:pt>
                <c:pt idx="14">
                  <c:v>93.084073310745296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5-4998-8FF8-90605CCA516E}"/>
            </c:ext>
          </c:extLst>
        </c:ser>
        <c:ser>
          <c:idx val="3"/>
          <c:order val="1"/>
          <c:tx>
            <c:strRef>
              <c:f>KS!$A$14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KS!$B$14:$P$14</c:f>
              <c:numCache>
                <c:formatCode>General</c:formatCode>
                <c:ptCount val="15"/>
                <c:pt idx="0">
                  <c:v>14.9293319518966</c:v>
                </c:pt>
                <c:pt idx="1">
                  <c:v>14.6533803962643</c:v>
                </c:pt>
                <c:pt idx="2">
                  <c:v>14.5041737160702</c:v>
                </c:pt>
                <c:pt idx="3">
                  <c:v>14.490723848847001</c:v>
                </c:pt>
                <c:pt idx="4">
                  <c:v>14.4029008566285</c:v>
                </c:pt>
                <c:pt idx="5">
                  <c:v>14.481732745251501</c:v>
                </c:pt>
                <c:pt idx="6">
                  <c:v>14.387621586693299</c:v>
                </c:pt>
                <c:pt idx="7">
                  <c:v>14.513994947628801</c:v>
                </c:pt>
                <c:pt idx="8">
                  <c:v>14.4625708186358</c:v>
                </c:pt>
                <c:pt idx="9">
                  <c:v>14.535084281759</c:v>
                </c:pt>
                <c:pt idx="10">
                  <c:v>14.511755393060801</c:v>
                </c:pt>
                <c:pt idx="11">
                  <c:v>14.566871820683399</c:v>
                </c:pt>
                <c:pt idx="12">
                  <c:v>14.540039362629701</c:v>
                </c:pt>
                <c:pt idx="13">
                  <c:v>14.609943659509099</c:v>
                </c:pt>
                <c:pt idx="14">
                  <c:v>14.5745913994679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5-4998-8FF8-90605CCA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différents poids avec</a:t>
            </a:r>
            <a:r>
              <a:rPr lang="fr-CA" baseline="0"/>
              <a:t> le problème de sac à dos et l'aggrégateur produit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KS!$A$6</c:f>
              <c:strCache>
                <c:ptCount val="1"/>
                <c:pt idx="0">
                  <c:v>Uniforme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KS!$B$6:$P$6</c:f>
              <c:numCache>
                <c:formatCode>General</c:formatCode>
                <c:ptCount val="15"/>
                <c:pt idx="0">
                  <c:v>13.799363312716499</c:v>
                </c:pt>
                <c:pt idx="1">
                  <c:v>11.806517836601101</c:v>
                </c:pt>
                <c:pt idx="2">
                  <c:v>11.029099171936201</c:v>
                </c:pt>
                <c:pt idx="3">
                  <c:v>10.091319773104299</c:v>
                </c:pt>
                <c:pt idx="4">
                  <c:v>9.9073159065151408</c:v>
                </c:pt>
                <c:pt idx="5">
                  <c:v>9.2387509367179597</c:v>
                </c:pt>
                <c:pt idx="6">
                  <c:v>9.3939189438870994</c:v>
                </c:pt>
                <c:pt idx="7">
                  <c:v>8.6204422275294608</c:v>
                </c:pt>
                <c:pt idx="8">
                  <c:v>9.2902470024998198</c:v>
                </c:pt>
                <c:pt idx="9">
                  <c:v>8.3492002675959505</c:v>
                </c:pt>
                <c:pt idx="10">
                  <c:v>10.452175894768301</c:v>
                </c:pt>
                <c:pt idx="11">
                  <c:v>10.947740151557801</c:v>
                </c:pt>
                <c:pt idx="12">
                  <c:v>31.282709355826899</c:v>
                </c:pt>
                <c:pt idx="13">
                  <c:v>23.647792594834399</c:v>
                </c:pt>
                <c:pt idx="14">
                  <c:v>93.084073310745296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3D-422F-9D37-C66505421689}"/>
            </c:ext>
          </c:extLst>
        </c:ser>
        <c:ser>
          <c:idx val="2"/>
          <c:order val="1"/>
          <c:tx>
            <c:strRef>
              <c:f>KS!$A$7</c:f>
              <c:strCache>
                <c:ptCount val="1"/>
                <c:pt idx="0">
                  <c:v>(1 + (1/(1+Arity)))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KS!$B$7:$P$7</c:f>
              <c:numCache>
                <c:formatCode>General</c:formatCode>
                <c:ptCount val="15"/>
                <c:pt idx="0">
                  <c:v>13.782059523567201</c:v>
                </c:pt>
                <c:pt idx="1">
                  <c:v>11.7129676903284</c:v>
                </c:pt>
                <c:pt idx="2">
                  <c:v>10.9566793251995</c:v>
                </c:pt>
                <c:pt idx="3">
                  <c:v>9.9553518349304397</c:v>
                </c:pt>
                <c:pt idx="4">
                  <c:v>9.8723644394843504</c:v>
                </c:pt>
                <c:pt idx="5">
                  <c:v>9.0612810336137404</c:v>
                </c:pt>
                <c:pt idx="6">
                  <c:v>9.4555747026593</c:v>
                </c:pt>
                <c:pt idx="7">
                  <c:v>8.4517645553962701</c:v>
                </c:pt>
                <c:pt idx="8">
                  <c:v>9.4616730436819108</c:v>
                </c:pt>
                <c:pt idx="9">
                  <c:v>8.3060016747500196</c:v>
                </c:pt>
                <c:pt idx="10">
                  <c:v>11.655476703464799</c:v>
                </c:pt>
                <c:pt idx="11">
                  <c:v>13.5708225866354</c:v>
                </c:pt>
                <c:pt idx="12">
                  <c:v>48.556730819977901</c:v>
                </c:pt>
                <c:pt idx="13">
                  <c:v>37.007750104190599</c:v>
                </c:pt>
                <c:pt idx="14">
                  <c:v>163.704196131831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3D-422F-9D37-C66505421689}"/>
            </c:ext>
          </c:extLst>
        </c:ser>
        <c:ser>
          <c:idx val="0"/>
          <c:order val="2"/>
          <c:tx>
            <c:strRef>
              <c:f>KS!$A$8</c:f>
              <c:strCache>
                <c:ptCount val="1"/>
                <c:pt idx="0">
                  <c:v>(0,95 + (1/(1+Arity)))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KS!$B$8:$P$8</c:f>
              <c:numCache>
                <c:formatCode>General</c:formatCode>
                <c:ptCount val="15"/>
                <c:pt idx="0">
                  <c:v>13.8141304975906</c:v>
                </c:pt>
                <c:pt idx="1">
                  <c:v>11.8303554519206</c:v>
                </c:pt>
                <c:pt idx="2">
                  <c:v>11.069454895578399</c:v>
                </c:pt>
                <c:pt idx="3">
                  <c:v>10.1124548689855</c:v>
                </c:pt>
                <c:pt idx="4">
                  <c:v>9.9262352885265592</c:v>
                </c:pt>
                <c:pt idx="5">
                  <c:v>9.2420183260549695</c:v>
                </c:pt>
                <c:pt idx="6">
                  <c:v>9.3816190364476402</c:v>
                </c:pt>
                <c:pt idx="7">
                  <c:v>8.6343884173694292</c:v>
                </c:pt>
                <c:pt idx="8">
                  <c:v>9.3186180010044897</c:v>
                </c:pt>
                <c:pt idx="9">
                  <c:v>8.4263540513129591</c:v>
                </c:pt>
                <c:pt idx="10">
                  <c:v>11.3965584898082</c:v>
                </c:pt>
                <c:pt idx="11">
                  <c:v>12.254176639002401</c:v>
                </c:pt>
                <c:pt idx="12">
                  <c:v>37.437701560731</c:v>
                </c:pt>
                <c:pt idx="13">
                  <c:v>25.2571097908464</c:v>
                </c:pt>
                <c:pt idx="14">
                  <c:v>99.603115834927493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3D-422F-9D37-C66505421689}"/>
            </c:ext>
          </c:extLst>
        </c:ser>
        <c:ser>
          <c:idx val="3"/>
          <c:order val="3"/>
          <c:tx>
            <c:strRef>
              <c:f>KS!$A$9</c:f>
              <c:strCache>
                <c:ptCount val="1"/>
                <c:pt idx="0">
                  <c:v>(0,9 + (1/(1+Arity)))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KS!$B$9:$P$9</c:f>
              <c:numCache>
                <c:formatCode>General</c:formatCode>
                <c:ptCount val="15"/>
                <c:pt idx="0">
                  <c:v>13.8501747113904</c:v>
                </c:pt>
                <c:pt idx="1">
                  <c:v>11.9621705233948</c:v>
                </c:pt>
                <c:pt idx="2">
                  <c:v>11.2156677365566</c:v>
                </c:pt>
                <c:pt idx="3">
                  <c:v>10.3251266041429</c:v>
                </c:pt>
                <c:pt idx="4">
                  <c:v>10.0781311887371</c:v>
                </c:pt>
                <c:pt idx="5">
                  <c:v>9.4933601220920494</c:v>
                </c:pt>
                <c:pt idx="6">
                  <c:v>9.4882893960088897</c:v>
                </c:pt>
                <c:pt idx="7">
                  <c:v>8.9568945172775898</c:v>
                </c:pt>
                <c:pt idx="8">
                  <c:v>9.2927915388691495</c:v>
                </c:pt>
                <c:pt idx="9">
                  <c:v>8.6772223663534902</c:v>
                </c:pt>
                <c:pt idx="10">
                  <c:v>10.2687511895203</c:v>
                </c:pt>
                <c:pt idx="11">
                  <c:v>10.478031243992399</c:v>
                </c:pt>
                <c:pt idx="12">
                  <c:v>24.226317453111601</c:v>
                </c:pt>
                <c:pt idx="13">
                  <c:v>17.5646961894487</c:v>
                </c:pt>
                <c:pt idx="14">
                  <c:v>57.9018556776713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3D-422F-9D37-C66505421689}"/>
            </c:ext>
          </c:extLst>
        </c:ser>
        <c:ser>
          <c:idx val="4"/>
          <c:order val="4"/>
          <c:tx>
            <c:strRef>
              <c:f>KS!$A$10</c:f>
              <c:strCache>
                <c:ptCount val="1"/>
                <c:pt idx="0">
                  <c:v>(0,85 + (1/(1+Arity)))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KS!$B$10:$P$10</c:f>
              <c:numCache>
                <c:formatCode>General</c:formatCode>
                <c:ptCount val="15"/>
                <c:pt idx="0">
                  <c:v>13.89042529992</c:v>
                </c:pt>
                <c:pt idx="1">
                  <c:v>12.107717227156099</c:v>
                </c:pt>
                <c:pt idx="2">
                  <c:v>11.391924611438901</c:v>
                </c:pt>
                <c:pt idx="3">
                  <c:v>10.5830645377781</c:v>
                </c:pt>
                <c:pt idx="4">
                  <c:v>10.3065601383014</c:v>
                </c:pt>
                <c:pt idx="5">
                  <c:v>9.8059661641179208</c:v>
                </c:pt>
                <c:pt idx="6">
                  <c:v>9.7338078389543394</c:v>
                </c:pt>
                <c:pt idx="7">
                  <c:v>9.3419306388073107</c:v>
                </c:pt>
                <c:pt idx="8">
                  <c:v>9.4613382918411393</c:v>
                </c:pt>
                <c:pt idx="9">
                  <c:v>9.05636044356668</c:v>
                </c:pt>
                <c:pt idx="10">
                  <c:v>9.7173330424233697</c:v>
                </c:pt>
                <c:pt idx="11">
                  <c:v>9.4777073269297691</c:v>
                </c:pt>
                <c:pt idx="12">
                  <c:v>14.873412639301099</c:v>
                </c:pt>
                <c:pt idx="13">
                  <c:v>12.845666347063499</c:v>
                </c:pt>
                <c:pt idx="14">
                  <c:v>32.379337270781399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3D-422F-9D37-C66505421689}"/>
            </c:ext>
          </c:extLst>
        </c:ser>
        <c:ser>
          <c:idx val="5"/>
          <c:order val="5"/>
          <c:tx>
            <c:strRef>
              <c:f>KS!$A$11</c:f>
              <c:strCache>
                <c:ptCount val="1"/>
                <c:pt idx="0">
                  <c:v>(0,8 + (1/(1+Arity)))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KS!$B$11:$P$11</c:f>
              <c:numCache>
                <c:formatCode>General</c:formatCode>
                <c:ptCount val="15"/>
                <c:pt idx="0">
                  <c:v>13.935143004392399</c:v>
                </c:pt>
                <c:pt idx="1">
                  <c:v>12.266206429377799</c:v>
                </c:pt>
                <c:pt idx="2">
                  <c:v>11.5945623316184</c:v>
                </c:pt>
                <c:pt idx="3">
                  <c:v>10.876906646979601</c:v>
                </c:pt>
                <c:pt idx="4">
                  <c:v>10.595287960096799</c:v>
                </c:pt>
                <c:pt idx="5">
                  <c:v>10.173778757494</c:v>
                </c:pt>
                <c:pt idx="6">
                  <c:v>10.072584542571301</c:v>
                </c:pt>
                <c:pt idx="7">
                  <c:v>9.7706002902465503</c:v>
                </c:pt>
                <c:pt idx="8">
                  <c:v>9.7964204705466909</c:v>
                </c:pt>
                <c:pt idx="9">
                  <c:v>9.5153050747575598</c:v>
                </c:pt>
                <c:pt idx="10">
                  <c:v>9.7757477396783603</c:v>
                </c:pt>
                <c:pt idx="11">
                  <c:v>9.4513539816200698</c:v>
                </c:pt>
                <c:pt idx="12">
                  <c:v>10.914416776651301</c:v>
                </c:pt>
                <c:pt idx="13">
                  <c:v>10.6916168168603</c:v>
                </c:pt>
                <c:pt idx="14">
                  <c:v>19.0911295281119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3D-422F-9D37-C66505421689}"/>
            </c:ext>
          </c:extLst>
        </c:ser>
        <c:ser>
          <c:idx val="6"/>
          <c:order val="6"/>
          <c:tx>
            <c:strRef>
              <c:f>KS!$A$12</c:f>
              <c:strCache>
                <c:ptCount val="1"/>
                <c:pt idx="0">
                  <c:v>(0,7 + (1/(1+Arity)))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KS!$B$12:$P$12</c:f>
              <c:numCache>
                <c:formatCode>General</c:formatCode>
                <c:ptCount val="15"/>
                <c:pt idx="0">
                  <c:v>14.039190048256501</c:v>
                </c:pt>
                <c:pt idx="1">
                  <c:v>12.618348599088</c:v>
                </c:pt>
                <c:pt idx="2">
                  <c:v>12.0635189159178</c:v>
                </c:pt>
                <c:pt idx="3">
                  <c:v>11.539150444417499</c:v>
                </c:pt>
                <c:pt idx="4">
                  <c:v>11.3032718067565</c:v>
                </c:pt>
                <c:pt idx="5">
                  <c:v>11.032263490633699</c:v>
                </c:pt>
                <c:pt idx="6">
                  <c:v>10.923057540673501</c:v>
                </c:pt>
                <c:pt idx="7">
                  <c:v>10.7531471719404</c:v>
                </c:pt>
                <c:pt idx="8">
                  <c:v>10.718860678749101</c:v>
                </c:pt>
                <c:pt idx="9">
                  <c:v>10.582558713247201</c:v>
                </c:pt>
                <c:pt idx="10">
                  <c:v>10.6227498167845</c:v>
                </c:pt>
                <c:pt idx="11">
                  <c:v>10.469349032335201</c:v>
                </c:pt>
                <c:pt idx="12">
                  <c:v>10.6393845813729</c:v>
                </c:pt>
                <c:pt idx="13">
                  <c:v>10.4184607405261</c:v>
                </c:pt>
                <c:pt idx="14">
                  <c:v>10.972325466461999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3D-422F-9D37-C6650542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selon aggrégateur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- KS'!$K$2</c:f>
              <c:strCache>
                <c:ptCount val="1"/>
                <c:pt idx="0">
                  <c:v>Produit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- KS'!$A$2:$J$2</c:f>
              <c:numCache>
                <c:formatCode>General</c:formatCode>
                <c:ptCount val="10"/>
                <c:pt idx="0">
                  <c:v>0.53427370328593304</c:v>
                </c:pt>
                <c:pt idx="1">
                  <c:v>0.10774401244716</c:v>
                </c:pt>
                <c:pt idx="2">
                  <c:v>0.38724840936386801</c:v>
                </c:pt>
                <c:pt idx="3">
                  <c:v>0.412794942657152</c:v>
                </c:pt>
                <c:pt idx="4">
                  <c:v>1.09804772629771</c:v>
                </c:pt>
                <c:pt idx="5">
                  <c:v>1.2360981802145601</c:v>
                </c:pt>
                <c:pt idx="6">
                  <c:v>2.79496129354236</c:v>
                </c:pt>
                <c:pt idx="7">
                  <c:v>2.9120836257934499</c:v>
                </c:pt>
                <c:pt idx="8">
                  <c:v>6.1648696263631102</c:v>
                </c:pt>
                <c:pt idx="9">
                  <c:v>6.2799817423025699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CA3-A3AC-A98845BEEA13}"/>
            </c:ext>
          </c:extLst>
        </c:ser>
        <c:ser>
          <c:idx val="1"/>
          <c:order val="1"/>
          <c:tx>
            <c:strRef>
              <c:f>'NEW - KS'!$K$3</c:f>
              <c:strCache>
                <c:ptCount val="1"/>
                <c:pt idx="0">
                  <c:v>Produit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- KS'!$A$3:$J$3</c:f>
              <c:numCache>
                <c:formatCode>General</c:formatCode>
                <c:ptCount val="10"/>
                <c:pt idx="0">
                  <c:v>0.43725578441184798</c:v>
                </c:pt>
                <c:pt idx="1">
                  <c:v>0.364175727338858</c:v>
                </c:pt>
                <c:pt idx="2">
                  <c:v>0.30417362910100099</c:v>
                </c:pt>
                <c:pt idx="3">
                  <c:v>0.26103206108146199</c:v>
                </c:pt>
                <c:pt idx="4">
                  <c:v>0.22372873626362999</c:v>
                </c:pt>
                <c:pt idx="5">
                  <c:v>0.20075424632857999</c:v>
                </c:pt>
                <c:pt idx="6">
                  <c:v>0.173268531775573</c:v>
                </c:pt>
                <c:pt idx="7">
                  <c:v>0.16119024091317299</c:v>
                </c:pt>
                <c:pt idx="8">
                  <c:v>0.13896570523430099</c:v>
                </c:pt>
                <c:pt idx="9">
                  <c:v>0.13116854734302399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4CA3-A3AC-A98845BEEA13}"/>
            </c:ext>
          </c:extLst>
        </c:ser>
        <c:ser>
          <c:idx val="2"/>
          <c:order val="2"/>
          <c:tx>
            <c:strRef>
              <c:f>'NEW - KS'!$K$4</c:f>
              <c:strCache>
                <c:ptCount val="1"/>
                <c:pt idx="0">
                  <c:v>Produit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- KS'!$A$4:$J$4</c:f>
              <c:numCache>
                <c:formatCode>General</c:formatCode>
                <c:ptCount val="10"/>
                <c:pt idx="0">
                  <c:v>0.61452427571639401</c:v>
                </c:pt>
                <c:pt idx="1">
                  <c:v>0.70349779427051495</c:v>
                </c:pt>
                <c:pt idx="2">
                  <c:v>7.88793014883995</c:v>
                </c:pt>
                <c:pt idx="3">
                  <c:v>8.1919887304305998</c:v>
                </c:pt>
                <c:pt idx="4">
                  <c:v>58.402244138717599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8-4CA3-A3AC-A98845BEEA13}"/>
            </c:ext>
          </c:extLst>
        </c:ser>
        <c:ser>
          <c:idx val="3"/>
          <c:order val="3"/>
          <c:tx>
            <c:strRef>
              <c:f>'NEW - KS'!$K$8</c:f>
              <c:strCache>
                <c:ptCount val="1"/>
                <c:pt idx="0">
                  <c:v>Max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'NEW - KS'!$A$8:$I$8</c:f>
              <c:numCache>
                <c:formatCode>General</c:formatCode>
                <c:ptCount val="9"/>
                <c:pt idx="0">
                  <c:v>0.39973234913001399</c:v>
                </c:pt>
                <c:pt idx="1">
                  <c:v>0.44095015717903102</c:v>
                </c:pt>
                <c:pt idx="2">
                  <c:v>0.41505070930967702</c:v>
                </c:pt>
                <c:pt idx="3">
                  <c:v>0.47665743731946902</c:v>
                </c:pt>
                <c:pt idx="4">
                  <c:v>0.40934956190176303</c:v>
                </c:pt>
                <c:pt idx="5">
                  <c:v>0.51784714046031299</c:v>
                </c:pt>
                <c:pt idx="6">
                  <c:v>0.401601340237903</c:v>
                </c:pt>
                <c:pt idx="7">
                  <c:v>0.52915013118538201</c:v>
                </c:pt>
                <c:pt idx="8">
                  <c:v>0.41345587723312299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8-4CA3-A3AC-A98845BEEA13}"/>
            </c:ext>
          </c:extLst>
        </c:ser>
        <c:ser>
          <c:idx val="4"/>
          <c:order val="4"/>
          <c:tx>
            <c:strRef>
              <c:f>'NEW - KS'!$K$9</c:f>
              <c:strCache>
                <c:ptCount val="1"/>
                <c:pt idx="0">
                  <c:v>Max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'NEW - KS'!$A$9:$J$9</c:f>
              <c:numCache>
                <c:formatCode>General</c:formatCode>
                <c:ptCount val="10"/>
                <c:pt idx="0">
                  <c:v>0.53168181150665195</c:v>
                </c:pt>
                <c:pt idx="1">
                  <c:v>0.52866349145811597</c:v>
                </c:pt>
                <c:pt idx="2">
                  <c:v>0.527242378795303</c:v>
                </c:pt>
                <c:pt idx="3">
                  <c:v>0.53302812886041795</c:v>
                </c:pt>
                <c:pt idx="4">
                  <c:v>0.53378681288865704</c:v>
                </c:pt>
                <c:pt idx="5">
                  <c:v>0.53967890795735995</c:v>
                </c:pt>
                <c:pt idx="6">
                  <c:v>0.54027731110649502</c:v>
                </c:pt>
                <c:pt idx="7">
                  <c:v>0.54566170573525596</c:v>
                </c:pt>
                <c:pt idx="8">
                  <c:v>0.54582549972422201</c:v>
                </c:pt>
                <c:pt idx="9">
                  <c:v>0.55070430781129898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8-4CA3-A3AC-A98845BEEA13}"/>
            </c:ext>
          </c:extLst>
        </c:ser>
        <c:ser>
          <c:idx val="5"/>
          <c:order val="5"/>
          <c:tx>
            <c:strRef>
              <c:f>'NEW - KS'!$K$10</c:f>
              <c:strCache>
                <c:ptCount val="1"/>
                <c:pt idx="0">
                  <c:v>Max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'NEW - KS'!$A$10:$J$10</c:f>
              <c:numCache>
                <c:formatCode>General</c:formatCode>
                <c:ptCount val="10"/>
                <c:pt idx="0">
                  <c:v>8.0853972295153606E-2</c:v>
                </c:pt>
                <c:pt idx="1">
                  <c:v>7.4744135220680602E-2</c:v>
                </c:pt>
                <c:pt idx="2">
                  <c:v>7.1594198430830105E-2</c:v>
                </c:pt>
                <c:pt idx="3">
                  <c:v>6.96545495506143E-2</c:v>
                </c:pt>
                <c:pt idx="4">
                  <c:v>6.8434969100053394E-2</c:v>
                </c:pt>
                <c:pt idx="5">
                  <c:v>6.77302784606581E-2</c:v>
                </c:pt>
                <c:pt idx="6">
                  <c:v>6.7348962591495296E-2</c:v>
                </c:pt>
                <c:pt idx="7">
                  <c:v>6.7236329254228594E-2</c:v>
                </c:pt>
                <c:pt idx="8">
                  <c:v>6.7286400365992399E-2</c:v>
                </c:pt>
                <c:pt idx="9">
                  <c:v>6.7447946265747294E-2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8-4CA3-A3AC-A98845BE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DC!$A$56</c:f>
              <c:strCache>
                <c:ptCount val="1"/>
                <c:pt idx="0">
                  <c:v>Produit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DC!$A$59:$J$59</c:f>
                <c:numCache>
                  <c:formatCode>General</c:formatCode>
                  <c:ptCount val="10"/>
                  <c:pt idx="0">
                    <c:v>1.067797733539832E-2</c:v>
                  </c:pt>
                  <c:pt idx="1">
                    <c:v>0.11505874002564966</c:v>
                  </c:pt>
                  <c:pt idx="2">
                    <c:v>0.15852522986444223</c:v>
                  </c:pt>
                  <c:pt idx="3">
                    <c:v>0.15152464820237491</c:v>
                  </c:pt>
                  <c:pt idx="4">
                    <c:v>0.14676564647542503</c:v>
                  </c:pt>
                  <c:pt idx="5">
                    <c:v>0.14604574317752833</c:v>
                  </c:pt>
                  <c:pt idx="6">
                    <c:v>0.146160946008566</c:v>
                  </c:pt>
                  <c:pt idx="7">
                    <c:v>0.14623117149838721</c:v>
                  </c:pt>
                  <c:pt idx="8">
                    <c:v>0.14623916588916727</c:v>
                  </c:pt>
                  <c:pt idx="9">
                    <c:v>0.14623677279941383</c:v>
                  </c:pt>
                </c:numCache>
              </c:numRef>
            </c:plus>
            <c:minus>
              <c:numRef>
                <c:f>DC!$A$58:$J$58</c:f>
                <c:numCache>
                  <c:formatCode>General</c:formatCode>
                  <c:ptCount val="10"/>
                  <c:pt idx="0">
                    <c:v>5.5829415288835109E-3</c:v>
                  </c:pt>
                  <c:pt idx="1">
                    <c:v>1.2635434186396486E-2</c:v>
                  </c:pt>
                  <c:pt idx="2">
                    <c:v>1.7837659505344876E-2</c:v>
                  </c:pt>
                  <c:pt idx="3">
                    <c:v>1.6845459043484313E-2</c:v>
                  </c:pt>
                  <c:pt idx="4">
                    <c:v>1.6191181062454922E-2</c:v>
                  </c:pt>
                  <c:pt idx="5">
                    <c:v>1.6108306101173996E-2</c:v>
                  </c:pt>
                  <c:pt idx="6">
                    <c:v>1.6117506227509903E-2</c:v>
                  </c:pt>
                  <c:pt idx="7">
                    <c:v>1.612291407109278E-2</c:v>
                  </c:pt>
                  <c:pt idx="8">
                    <c:v>1.6123155188038588E-2</c:v>
                  </c:pt>
                  <c:pt idx="9">
                    <c:v>1.612293266660254E-2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dash"/>
                <a:round/>
              </a:ln>
              <a:effectLst/>
            </c:spPr>
          </c:errBars>
          <c:val>
            <c:numRef>
              <c:f>DC!$A$57:$J$57</c:f>
              <c:numCache>
                <c:formatCode>General</c:formatCode>
                <c:ptCount val="10"/>
                <c:pt idx="0">
                  <c:v>8.9392002106259815E-3</c:v>
                </c:pt>
                <c:pt idx="1">
                  <c:v>1.6771500884601345E-2</c:v>
                </c:pt>
                <c:pt idx="2">
                  <c:v>2.4360768374676756E-2</c:v>
                </c:pt>
                <c:pt idx="3">
                  <c:v>2.3051126417601094E-2</c:v>
                </c:pt>
                <c:pt idx="4">
                  <c:v>2.214032509637797E-2</c:v>
                </c:pt>
                <c:pt idx="5">
                  <c:v>2.1984485288266645E-2</c:v>
                </c:pt>
                <c:pt idx="6">
                  <c:v>2.2006677372253015E-2</c:v>
                </c:pt>
                <c:pt idx="7">
                  <c:v>2.2024703388720798E-2</c:v>
                </c:pt>
                <c:pt idx="8">
                  <c:v>2.2027884247954748E-2</c:v>
                </c:pt>
                <c:pt idx="9">
                  <c:v>2.202742749063016E-2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C-48F8-9EEC-F797C69EF58E}"/>
            </c:ext>
          </c:extLst>
        </c:ser>
        <c:ser>
          <c:idx val="1"/>
          <c:order val="1"/>
          <c:tx>
            <c:strRef>
              <c:f>DC!$L$56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DC!$L$59:$U$59</c:f>
                <c:numCache>
                  <c:formatCode>General</c:formatCode>
                  <c:ptCount val="10"/>
                  <c:pt idx="0">
                    <c:v>7.9881243097183786E-3</c:v>
                  </c:pt>
                  <c:pt idx="1">
                    <c:v>7.8555546250843149E-3</c:v>
                  </c:pt>
                  <c:pt idx="2">
                    <c:v>8.6992076516983902E-3</c:v>
                  </c:pt>
                  <c:pt idx="3">
                    <c:v>8.7864357696627315E-3</c:v>
                  </c:pt>
                  <c:pt idx="4">
                    <c:v>8.9999756681166526E-3</c:v>
                  </c:pt>
                  <c:pt idx="5">
                    <c:v>9.0234205911413831E-3</c:v>
                  </c:pt>
                  <c:pt idx="6">
                    <c:v>9.0739417081530209E-3</c:v>
                  </c:pt>
                  <c:pt idx="7">
                    <c:v>9.0814244683363049E-3</c:v>
                  </c:pt>
                  <c:pt idx="8">
                    <c:v>9.0929888405696588E-3</c:v>
                  </c:pt>
                  <c:pt idx="9">
                    <c:v>9.0952607619608009E-3</c:v>
                  </c:pt>
                </c:numCache>
              </c:numRef>
            </c:plus>
            <c:minus>
              <c:numRef>
                <c:f>DC!$L$58:$U$58</c:f>
                <c:numCache>
                  <c:formatCode>General</c:formatCode>
                  <c:ptCount val="10"/>
                  <c:pt idx="0">
                    <c:v>1.6215989831845221E-2</c:v>
                  </c:pt>
                  <c:pt idx="1">
                    <c:v>1.3912309689133987E-2</c:v>
                  </c:pt>
                  <c:pt idx="2">
                    <c:v>1.5150292846725607E-2</c:v>
                  </c:pt>
                  <c:pt idx="3">
                    <c:v>1.5254740848724566E-2</c:v>
                  </c:pt>
                  <c:pt idx="4">
                    <c:v>1.5491853508627246E-2</c:v>
                  </c:pt>
                  <c:pt idx="5">
                    <c:v>1.5552049424265215E-2</c:v>
                  </c:pt>
                  <c:pt idx="6">
                    <c:v>1.5609332620555682E-2</c:v>
                  </c:pt>
                  <c:pt idx="7">
                    <c:v>1.5629584336203595E-2</c:v>
                  </c:pt>
                  <c:pt idx="8">
                    <c:v>1.5644586250852039E-2</c:v>
                  </c:pt>
                  <c:pt idx="9">
                    <c:v>1.5650654323116499E-2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val>
            <c:numRef>
              <c:f>DC!$L$57:$U$57</c:f>
              <c:numCache>
                <c:formatCode>General</c:formatCode>
                <c:ptCount val="10"/>
                <c:pt idx="0">
                  <c:v>2.7826782471200021E-2</c:v>
                </c:pt>
                <c:pt idx="1">
                  <c:v>2.5274209164390587E-2</c:v>
                </c:pt>
                <c:pt idx="2">
                  <c:v>2.6591716404424308E-2</c:v>
                </c:pt>
                <c:pt idx="3">
                  <c:v>2.6724091355586566E-2</c:v>
                </c:pt>
                <c:pt idx="4">
                  <c:v>2.6990199812527246E-2</c:v>
                </c:pt>
                <c:pt idx="5">
                  <c:v>2.7062619026516216E-2</c:v>
                </c:pt>
                <c:pt idx="6">
                  <c:v>2.7127892970496881E-2</c:v>
                </c:pt>
                <c:pt idx="7">
                  <c:v>2.7151856937927196E-2</c:v>
                </c:pt>
                <c:pt idx="8">
                  <c:v>2.716898226804574E-2</c:v>
                </c:pt>
                <c:pt idx="9">
                  <c:v>2.7176082245722898E-2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C-48F8-9EEC-F797C69E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1133475</xdr:colOff>
      <xdr:row>34</xdr:row>
      <xdr:rowOff>4762</xdr:rowOff>
    </xdr:from>
    <xdr:to>
      <xdr:col>13</xdr:col>
      <xdr:colOff>323850</xdr:colOff>
      <xdr:row>50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BD6BB0-660B-C957-4E95-6BC4671FC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33</xdr:row>
      <xdr:rowOff>19050</xdr:rowOff>
    </xdr:from>
    <xdr:to>
      <xdr:col>3</xdr:col>
      <xdr:colOff>314325</xdr:colOff>
      <xdr:row>49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AA5F93-CF2D-433C-9207-36584479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1371600</xdr:colOff>
      <xdr:row>33</xdr:row>
      <xdr:rowOff>9525</xdr:rowOff>
    </xdr:from>
    <xdr:to>
      <xdr:col>7</xdr:col>
      <xdr:colOff>971550</xdr:colOff>
      <xdr:row>49</xdr:row>
      <xdr:rowOff>61913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BEA7B-15AF-4F13-90BF-6B5D21CC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104775</xdr:rowOff>
    </xdr:from>
    <xdr:to>
      <xdr:col>19</xdr:col>
      <xdr:colOff>85725</xdr:colOff>
      <xdr:row>17</xdr:row>
      <xdr:rowOff>157163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173C7B-8117-4889-9348-EB2B7722C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1</xdr:row>
      <xdr:rowOff>95250</xdr:rowOff>
    </xdr:from>
    <xdr:to>
      <xdr:col>26</xdr:col>
      <xdr:colOff>733425</xdr:colOff>
      <xdr:row>17</xdr:row>
      <xdr:rowOff>147638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33C1D6-E339-4CE4-99E0-9341A1C3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2</xdr:row>
      <xdr:rowOff>85725</xdr:rowOff>
    </xdr:from>
    <xdr:to>
      <xdr:col>24</xdr:col>
      <xdr:colOff>590550</xdr:colOff>
      <xdr:row>18</xdr:row>
      <xdr:rowOff>138113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591264-C127-496F-9893-50130A62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13</xdr:col>
      <xdr:colOff>552450</xdr:colOff>
      <xdr:row>47</xdr:row>
      <xdr:rowOff>52388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6503F04-F3E8-44E6-A72C-0490DF9F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13</xdr:row>
      <xdr:rowOff>161925</xdr:rowOff>
    </xdr:from>
    <xdr:to>
      <xdr:col>10</xdr:col>
      <xdr:colOff>228600</xdr:colOff>
      <xdr:row>30</xdr:row>
      <xdr:rowOff>23813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1553C9-1D7E-436D-A8A7-33E2028F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61</xdr:row>
      <xdr:rowOff>76200</xdr:rowOff>
    </xdr:from>
    <xdr:to>
      <xdr:col>14</xdr:col>
      <xdr:colOff>733425</xdr:colOff>
      <xdr:row>77</xdr:row>
      <xdr:rowOff>128588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6F1E04-8508-4D89-B609-98718EE5F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55</xdr:row>
      <xdr:rowOff>133350</xdr:rowOff>
    </xdr:from>
    <xdr:to>
      <xdr:col>13</xdr:col>
      <xdr:colOff>609600</xdr:colOff>
      <xdr:row>71</xdr:row>
      <xdr:rowOff>185738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17A341-D4A0-4A23-97EC-10EC67B8F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59</xdr:row>
      <xdr:rowOff>66675</xdr:rowOff>
    </xdr:from>
    <xdr:to>
      <xdr:col>22</xdr:col>
      <xdr:colOff>619125</xdr:colOff>
      <xdr:row>75</xdr:row>
      <xdr:rowOff>119063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F7179E-9F7C-4417-95B1-9ADAC774F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57</xdr:row>
      <xdr:rowOff>9525</xdr:rowOff>
    </xdr:from>
    <xdr:to>
      <xdr:col>32</xdr:col>
      <xdr:colOff>581025</xdr:colOff>
      <xdr:row>73</xdr:row>
      <xdr:rowOff>61913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B8C7B4B-6457-457A-8E02-FC12C1D08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66675</xdr:colOff>
      <xdr:row>53</xdr:row>
      <xdr:rowOff>114300</xdr:rowOff>
    </xdr:from>
    <xdr:to>
      <xdr:col>41</xdr:col>
      <xdr:colOff>619125</xdr:colOff>
      <xdr:row>69</xdr:row>
      <xdr:rowOff>166688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5FD39C4-B9A4-4BDF-BAF9-3ED18F3C6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152400</xdr:colOff>
      <xdr:row>53</xdr:row>
      <xdr:rowOff>57150</xdr:rowOff>
    </xdr:from>
    <xdr:to>
      <xdr:col>49</xdr:col>
      <xdr:colOff>704850</xdr:colOff>
      <xdr:row>69</xdr:row>
      <xdr:rowOff>109538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77C40A3-7198-40A9-8A6F-1C65EFD12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238125</xdr:colOff>
      <xdr:row>53</xdr:row>
      <xdr:rowOff>9525</xdr:rowOff>
    </xdr:from>
    <xdr:to>
      <xdr:col>58</xdr:col>
      <xdr:colOff>28575</xdr:colOff>
      <xdr:row>69</xdr:row>
      <xdr:rowOff>61913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4FCBBCB-9CB3-4CD7-A452-757636032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71</xdr:row>
      <xdr:rowOff>0</xdr:rowOff>
    </xdr:from>
    <xdr:to>
      <xdr:col>49</xdr:col>
      <xdr:colOff>552450</xdr:colOff>
      <xdr:row>87</xdr:row>
      <xdr:rowOff>52388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7341F5-4DC8-408A-BC83-91B820790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71</xdr:row>
      <xdr:rowOff>0</xdr:rowOff>
    </xdr:from>
    <xdr:to>
      <xdr:col>57</xdr:col>
      <xdr:colOff>552450</xdr:colOff>
      <xdr:row>87</xdr:row>
      <xdr:rowOff>52388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E3CA27-004E-4161-A5E4-6897A6B5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34</xdr:row>
      <xdr:rowOff>133350</xdr:rowOff>
    </xdr:from>
    <xdr:to>
      <xdr:col>10</xdr:col>
      <xdr:colOff>323850</xdr:colOff>
      <xdr:row>50</xdr:row>
      <xdr:rowOff>185738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F861D1-7E93-4DA1-8A65-B7975D80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34</xdr:row>
      <xdr:rowOff>66675</xdr:rowOff>
    </xdr:from>
    <xdr:to>
      <xdr:col>19</xdr:col>
      <xdr:colOff>561975</xdr:colOff>
      <xdr:row>50</xdr:row>
      <xdr:rowOff>119063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7E5010-9DE7-4B47-BD1C-CB90771A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57150</xdr:rowOff>
    </xdr:from>
    <xdr:to>
      <xdr:col>26</xdr:col>
      <xdr:colOff>9525</xdr:colOff>
      <xdr:row>69</xdr:row>
      <xdr:rowOff>109538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7B66DB-895C-4FCE-9015-47724BAD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609600</xdr:colOff>
      <xdr:row>52</xdr:row>
      <xdr:rowOff>161925</xdr:rowOff>
    </xdr:from>
    <xdr:to>
      <xdr:col>34</xdr:col>
      <xdr:colOff>400050</xdr:colOff>
      <xdr:row>69</xdr:row>
      <xdr:rowOff>23813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1CBE69-7B83-41B9-AF5B-894A2540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10</xdr:col>
      <xdr:colOff>552450</xdr:colOff>
      <xdr:row>44</xdr:row>
      <xdr:rowOff>52388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19BA00-CDA0-4D71-A5A7-0A9245C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27</xdr:col>
      <xdr:colOff>552450</xdr:colOff>
      <xdr:row>46</xdr:row>
      <xdr:rowOff>52388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9F17A1-0633-4E3E-8A24-F9591F6C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4</xdr:row>
      <xdr:rowOff>95250</xdr:rowOff>
    </xdr:from>
    <xdr:to>
      <xdr:col>18</xdr:col>
      <xdr:colOff>581025</xdr:colOff>
      <xdr:row>20</xdr:row>
      <xdr:rowOff>147638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C9F1DA-7DAE-44B6-B4B8-85AEDF96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22</xdr:row>
      <xdr:rowOff>171450</xdr:rowOff>
    </xdr:from>
    <xdr:to>
      <xdr:col>26</xdr:col>
      <xdr:colOff>476250</xdr:colOff>
      <xdr:row>39</xdr:row>
      <xdr:rowOff>33338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F90556-8DC0-4701-8902-CFDED520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552450</xdr:colOff>
      <xdr:row>21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17EA5B-552E-42F7-9A19-9F60B6B8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552450</xdr:colOff>
      <xdr:row>39</xdr:row>
      <xdr:rowOff>52388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CA4D231-81D2-496D-B39B-A03AABBD9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B1" sqref="B1:K1"/>
    </sheetView>
  </sheetViews>
  <sheetFormatPr baseColWidth="10" defaultRowHeight="15" x14ac:dyDescent="0.25"/>
  <cols>
    <col min="1" max="1" width="35.42578125" customWidth="1"/>
    <col min="2" max="2" width="22.5703125" customWidth="1"/>
    <col min="3" max="3" width="27.5703125" customWidth="1"/>
    <col min="4" max="4" width="25.85546875" customWidth="1"/>
    <col min="5" max="5" width="21.140625" customWidth="1"/>
    <col min="6" max="6" width="23.28515625" customWidth="1"/>
    <col min="7" max="7" width="24" customWidth="1"/>
    <col min="8" max="8" width="19.85546875" customWidth="1"/>
    <col min="9" max="9" width="30.42578125" customWidth="1"/>
    <col min="10" max="10" width="22" customWidth="1"/>
    <col min="11" max="11" width="25.140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</row>
    <row r="3" spans="1:11" x14ac:dyDescent="0.25">
      <c r="A3" t="s">
        <v>2</v>
      </c>
      <c r="B3">
        <v>1.74102326170541</v>
      </c>
      <c r="C3">
        <v>1.21830193847417</v>
      </c>
      <c r="D3">
        <v>0.76192964171059396</v>
      </c>
      <c r="E3">
        <v>0.49617030087392699</v>
      </c>
      <c r="F3">
        <v>0.43370602237991901</v>
      </c>
      <c r="G3">
        <v>0.62954456832906003</v>
      </c>
      <c r="H3">
        <v>1.01566137554995</v>
      </c>
      <c r="I3">
        <v>1.5678113362044399</v>
      </c>
      <c r="J3">
        <v>2.33035226737712</v>
      </c>
      <c r="K3">
        <v>3.3725465819567799</v>
      </c>
    </row>
    <row r="4" spans="1:11" x14ac:dyDescent="0.25">
      <c r="A4" t="s">
        <v>3</v>
      </c>
      <c r="B4">
        <v>10.055582913946999</v>
      </c>
      <c r="C4">
        <v>7.5059771848318899</v>
      </c>
      <c r="D4">
        <v>5.6844080938078196</v>
      </c>
      <c r="E4">
        <v>5.0966890344270697</v>
      </c>
      <c r="F4">
        <v>5.5441803498631996</v>
      </c>
      <c r="G4">
        <v>6.7673583437329397</v>
      </c>
      <c r="H4">
        <v>8.5675647383786195</v>
      </c>
      <c r="I4">
        <v>11.621484706495099</v>
      </c>
      <c r="J4">
        <v>16.951403584234299</v>
      </c>
      <c r="K4">
        <v>22.792075858944202</v>
      </c>
    </row>
    <row r="5" spans="1:11" x14ac:dyDescent="0.25">
      <c r="A5" t="s">
        <v>4</v>
      </c>
      <c r="B5">
        <v>17.3207050833763</v>
      </c>
      <c r="C5">
        <v>24.705871041561</v>
      </c>
      <c r="D5">
        <v>38.649594338545199</v>
      </c>
      <c r="E5">
        <v>54.930321117608401</v>
      </c>
      <c r="F5">
        <v>76.717808025418805</v>
      </c>
      <c r="G5">
        <v>112.14199880805501</v>
      </c>
      <c r="H5">
        <v>142.91115916097101</v>
      </c>
      <c r="I5">
        <v>194.02208853994901</v>
      </c>
      <c r="J5">
        <v>268.87579868957101</v>
      </c>
      <c r="K5">
        <v>424.89948293478199</v>
      </c>
    </row>
    <row r="6" spans="1:11" x14ac:dyDescent="0.25">
      <c r="A6" t="s">
        <v>5</v>
      </c>
      <c r="B6">
        <v>13.642506294995799</v>
      </c>
      <c r="C6">
        <v>16.032988341429199</v>
      </c>
      <c r="D6">
        <v>23.625327585106302</v>
      </c>
      <c r="E6">
        <v>31.1670170556153</v>
      </c>
      <c r="F6">
        <v>42.665291946983402</v>
      </c>
      <c r="G6">
        <v>54.248596399317897</v>
      </c>
      <c r="H6">
        <v>70.856241379749704</v>
      </c>
      <c r="I6">
        <v>85.296054170817499</v>
      </c>
      <c r="J6">
        <v>105.968739166101</v>
      </c>
      <c r="K6">
        <v>128.92453749818799</v>
      </c>
    </row>
    <row r="7" spans="1:11" x14ac:dyDescent="0.25">
      <c r="C7">
        <v>10.321300000000001</v>
      </c>
    </row>
    <row r="10" spans="1:11" x14ac:dyDescent="0.25">
      <c r="A10" t="s">
        <v>6</v>
      </c>
      <c r="B10" t="s">
        <v>1</v>
      </c>
    </row>
    <row r="11" spans="1:11" x14ac:dyDescent="0.25">
      <c r="A11" t="s">
        <v>7</v>
      </c>
      <c r="B11">
        <v>1.8566820496227501</v>
      </c>
      <c r="C11">
        <v>1.7457335053942999</v>
      </c>
      <c r="D11">
        <v>1.8474144816340401</v>
      </c>
      <c r="E11">
        <v>1.7586480123157799</v>
      </c>
      <c r="F11">
        <v>1.9309436997210001</v>
      </c>
      <c r="G11">
        <v>1.8337229818134799</v>
      </c>
      <c r="H11">
        <v>2.3813051153439502</v>
      </c>
      <c r="I11">
        <v>2.2901992032705301</v>
      </c>
      <c r="J11">
        <v>3.0479743483236201</v>
      </c>
      <c r="K11">
        <v>3.41738270972703</v>
      </c>
    </row>
    <row r="12" spans="1:11" x14ac:dyDescent="0.25">
      <c r="A12" t="s">
        <v>8</v>
      </c>
      <c r="B12">
        <v>10.8827259415425</v>
      </c>
      <c r="C12">
        <v>9.8055896422279396</v>
      </c>
      <c r="D12">
        <v>9.8697836296367303</v>
      </c>
      <c r="E12">
        <v>9.9562107597207596</v>
      </c>
      <c r="F12">
        <v>10.206817985136</v>
      </c>
      <c r="G12">
        <v>10.589653651899299</v>
      </c>
      <c r="H12">
        <v>11.7543332534536</v>
      </c>
      <c r="I12">
        <v>13.1937518134564</v>
      </c>
      <c r="J12">
        <v>16.416274959185699</v>
      </c>
      <c r="K12">
        <v>23.2965996549393</v>
      </c>
    </row>
    <row r="13" spans="1:11" x14ac:dyDescent="0.25">
      <c r="A13" t="s">
        <v>9</v>
      </c>
      <c r="B13" t="s">
        <v>10</v>
      </c>
    </row>
    <row r="16" spans="1:11" x14ac:dyDescent="0.25">
      <c r="A16" t="s">
        <v>11</v>
      </c>
    </row>
    <row r="17" spans="1:11" x14ac:dyDescent="0.25">
      <c r="A17" t="s">
        <v>2</v>
      </c>
      <c r="B17">
        <v>1.7623835005680999</v>
      </c>
      <c r="C17">
        <v>1.31524364502999</v>
      </c>
      <c r="D17">
        <v>1.11617184937539</v>
      </c>
      <c r="E17">
        <v>1.3440774350410201</v>
      </c>
      <c r="F17">
        <v>2.1861363748613498</v>
      </c>
      <c r="G17">
        <v>3.7258556914219501</v>
      </c>
      <c r="H17">
        <v>6.26933020001968</v>
      </c>
      <c r="I17">
        <v>10.1635331097931</v>
      </c>
      <c r="J17">
        <v>16.464690669781302</v>
      </c>
      <c r="K17">
        <v>26.489622542646199</v>
      </c>
    </row>
    <row r="18" spans="1:11" x14ac:dyDescent="0.25">
      <c r="A18" t="s">
        <v>3</v>
      </c>
      <c r="B18">
        <v>10.4755591197281</v>
      </c>
      <c r="C18">
        <v>8.8660203407711506</v>
      </c>
      <c r="D18">
        <v>9.1366390432391196</v>
      </c>
      <c r="E18">
        <v>12.6872267648403</v>
      </c>
      <c r="F18">
        <v>19.4447800044194</v>
      </c>
      <c r="G18">
        <v>29.473234954909699</v>
      </c>
      <c r="H18">
        <v>41.600618430790703</v>
      </c>
      <c r="I18">
        <v>67.146970098822294</v>
      </c>
      <c r="J18">
        <v>102.555641324479</v>
      </c>
      <c r="K18">
        <v>153.85691328108501</v>
      </c>
    </row>
    <row r="20" spans="1:11" x14ac:dyDescent="0.25">
      <c r="A20" t="s">
        <v>7</v>
      </c>
      <c r="B20">
        <v>1.8171049217897199</v>
      </c>
      <c r="C20">
        <v>1.6717258615216899</v>
      </c>
      <c r="D20">
        <v>1.8379293273055699</v>
      </c>
      <c r="E20">
        <v>1.8067155584073</v>
      </c>
      <c r="F20">
        <v>2.2388639480687398</v>
      </c>
      <c r="G20">
        <v>2.6025350158906799</v>
      </c>
      <c r="H20">
        <v>3.9056873690049501</v>
      </c>
      <c r="I20">
        <v>5.7344612415068603</v>
      </c>
      <c r="J20">
        <v>7.19332334948185</v>
      </c>
      <c r="K20">
        <v>14.879941140345901</v>
      </c>
    </row>
    <row r="21" spans="1:11" x14ac:dyDescent="0.25">
      <c r="A21" t="s">
        <v>8</v>
      </c>
      <c r="B21">
        <v>10.646818285910101</v>
      </c>
      <c r="C21">
        <v>9.5795209363624405</v>
      </c>
      <c r="D21">
        <v>9.8996039192979808</v>
      </c>
      <c r="E21">
        <v>10.5722704835814</v>
      </c>
      <c r="F21">
        <v>11.724551852699999</v>
      </c>
      <c r="G21">
        <v>14.4335507459982</v>
      </c>
      <c r="H21">
        <v>20.015080365106499</v>
      </c>
      <c r="I21">
        <v>31.010230971538</v>
      </c>
      <c r="J21">
        <v>51.378112869880603</v>
      </c>
      <c r="K21">
        <v>114.28685078473301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7A49-3773-4A66-B918-97F5E276BE87}">
  <dimension ref="A1:AD74"/>
  <sheetViews>
    <sheetView workbookViewId="0">
      <selection activeCell="Y37" sqref="Y37"/>
    </sheetView>
  </sheetViews>
  <sheetFormatPr baseColWidth="10"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12</v>
      </c>
    </row>
    <row r="3" spans="1:11" x14ac:dyDescent="0.25">
      <c r="A3" t="s">
        <v>23</v>
      </c>
      <c r="B3">
        <v>10.055582913946999</v>
      </c>
      <c r="C3">
        <v>7.5059771848318899</v>
      </c>
      <c r="D3">
        <v>5.6844080938078196</v>
      </c>
      <c r="E3">
        <v>5.0966890344270697</v>
      </c>
      <c r="F3">
        <v>5.5441803498631996</v>
      </c>
      <c r="G3">
        <v>6.7673583437329397</v>
      </c>
      <c r="H3">
        <v>8.5675647383786195</v>
      </c>
      <c r="I3">
        <v>11.621484706495099</v>
      </c>
      <c r="J3">
        <v>16.951403584234299</v>
      </c>
      <c r="K3">
        <v>22.792075858944202</v>
      </c>
    </row>
    <row r="4" spans="1:11" x14ac:dyDescent="0.25">
      <c r="A4" t="s">
        <v>13</v>
      </c>
      <c r="B4">
        <v>10.4755591197281</v>
      </c>
      <c r="C4">
        <v>8.8660203407711506</v>
      </c>
      <c r="D4">
        <v>9.1366390432391196</v>
      </c>
      <c r="E4">
        <v>12.6872267648403</v>
      </c>
      <c r="F4">
        <v>19.4447800044194</v>
      </c>
      <c r="G4">
        <v>29.473234954909699</v>
      </c>
      <c r="H4">
        <v>41.600618430790703</v>
      </c>
      <c r="I4">
        <v>67.146970098822294</v>
      </c>
      <c r="J4">
        <v>102.555641324479</v>
      </c>
      <c r="K4">
        <v>153.85691328108501</v>
      </c>
    </row>
    <row r="5" spans="1:11" x14ac:dyDescent="0.25">
      <c r="A5" t="s">
        <v>14</v>
      </c>
      <c r="B5">
        <v>9.9113270016770603</v>
      </c>
      <c r="C5">
        <v>7.26321701947922</v>
      </c>
      <c r="D5">
        <v>5.1536934050063401</v>
      </c>
      <c r="E5">
        <v>3.9466966742632601</v>
      </c>
      <c r="F5">
        <v>3.2644080069062702</v>
      </c>
      <c r="G5">
        <v>3.0248456753477599</v>
      </c>
      <c r="H5">
        <v>2.9214455811929101</v>
      </c>
      <c r="I5">
        <v>3.1129466681342799</v>
      </c>
      <c r="J5">
        <v>3.71117567713824</v>
      </c>
      <c r="K5">
        <v>4.4794002353005098</v>
      </c>
    </row>
    <row r="6" spans="1:11" x14ac:dyDescent="0.25">
      <c r="A6" t="s">
        <v>24</v>
      </c>
      <c r="B6">
        <v>9.9047977151427702</v>
      </c>
      <c r="C6">
        <v>7.3164429471919901</v>
      </c>
      <c r="D6">
        <v>5.2662448800816399</v>
      </c>
      <c r="E6">
        <v>4.0821973184892997</v>
      </c>
      <c r="F6">
        <v>3.29639506791669</v>
      </c>
      <c r="G6">
        <v>2.8821254376699899</v>
      </c>
      <c r="H6">
        <v>2.5474905418978699</v>
      </c>
      <c r="I6">
        <v>2.4550162152036101</v>
      </c>
      <c r="J6">
        <v>2.5421009797425298</v>
      </c>
      <c r="K6">
        <v>2.76130829693671</v>
      </c>
    </row>
    <row r="7" spans="1:11" x14ac:dyDescent="0.25">
      <c r="A7" t="s">
        <v>25</v>
      </c>
      <c r="B7">
        <v>9.9255360772826808</v>
      </c>
      <c r="C7">
        <v>7.44530280580266</v>
      </c>
      <c r="D7">
        <v>5.52725046793707</v>
      </c>
      <c r="E7">
        <v>4.4571683982644004</v>
      </c>
      <c r="F7">
        <v>3.6995926413461899</v>
      </c>
      <c r="G7">
        <v>3.25113082811471</v>
      </c>
      <c r="H7">
        <v>2.8477321279024101</v>
      </c>
      <c r="I7">
        <v>2.65372605921175</v>
      </c>
      <c r="J7">
        <v>2.5414061578987899</v>
      </c>
      <c r="K7">
        <v>2.5312907894924801</v>
      </c>
    </row>
    <row r="8" spans="1:11" x14ac:dyDescent="0.25">
      <c r="A8" t="s">
        <v>26</v>
      </c>
      <c r="B8">
        <v>9.9743583023366202</v>
      </c>
      <c r="C8">
        <v>7.6428506009913599</v>
      </c>
      <c r="D8">
        <v>5.9080717473499798</v>
      </c>
      <c r="E8">
        <v>5.0022209547583296</v>
      </c>
      <c r="F8">
        <v>4.3479215805425104</v>
      </c>
      <c r="G8">
        <v>3.9479135538100598</v>
      </c>
      <c r="H8">
        <v>3.5740956948008402</v>
      </c>
      <c r="I8">
        <v>3.3729342778658902</v>
      </c>
      <c r="J8">
        <v>3.2138681667128801</v>
      </c>
      <c r="K8">
        <v>3.1307891447111502</v>
      </c>
    </row>
    <row r="9" spans="1:11" x14ac:dyDescent="0.25">
      <c r="A9" t="s">
        <v>15</v>
      </c>
      <c r="B9">
        <v>10.0520518024463</v>
      </c>
      <c r="C9">
        <v>7.90188092138599</v>
      </c>
      <c r="D9">
        <v>6.3815299280868203</v>
      </c>
      <c r="E9">
        <v>5.6574064136739102</v>
      </c>
      <c r="F9">
        <v>5.1371795951388304</v>
      </c>
      <c r="G9">
        <v>4.8232582229810701</v>
      </c>
      <c r="H9">
        <v>4.5276077709694702</v>
      </c>
      <c r="I9">
        <v>4.36601824713631</v>
      </c>
      <c r="J9">
        <v>4.2300623773844999</v>
      </c>
      <c r="K9">
        <v>4.1472248800697002</v>
      </c>
    </row>
    <row r="10" spans="1:11" x14ac:dyDescent="0.25">
      <c r="A10" t="s">
        <v>16</v>
      </c>
      <c r="B10">
        <v>10.665843063656901</v>
      </c>
      <c r="C10">
        <v>9.4068059794637495</v>
      </c>
      <c r="D10">
        <v>8.7519063618827193</v>
      </c>
      <c r="E10">
        <v>8.5783068951629602</v>
      </c>
      <c r="F10">
        <v>8.4689961448584601</v>
      </c>
      <c r="G10">
        <v>8.4212228961994402</v>
      </c>
      <c r="H10">
        <v>8.3817021999866803</v>
      </c>
      <c r="I10">
        <v>8.3670211202210005</v>
      </c>
      <c r="J10">
        <v>8.35633675925963</v>
      </c>
      <c r="K10">
        <v>8.3511365440546701</v>
      </c>
    </row>
    <row r="11" spans="1:11" x14ac:dyDescent="0.25">
      <c r="A11" t="s">
        <v>17</v>
      </c>
      <c r="B11">
        <v>12.5543620767366</v>
      </c>
      <c r="C11">
        <v>12.3720324785344</v>
      </c>
      <c r="D11">
        <v>12.332154792227801</v>
      </c>
      <c r="E11">
        <v>12.3301802300687</v>
      </c>
      <c r="F11">
        <v>12.329297455356899</v>
      </c>
      <c r="G11">
        <v>12.329185069946201</v>
      </c>
      <c r="H11">
        <v>12.3291361240471</v>
      </c>
      <c r="I11">
        <v>12.3291327791397</v>
      </c>
      <c r="J11">
        <v>12.3291311098459</v>
      </c>
      <c r="K11">
        <v>12.3291308380948</v>
      </c>
    </row>
    <row r="13" spans="1:11" x14ac:dyDescent="0.25">
      <c r="A13" t="s">
        <v>20</v>
      </c>
    </row>
    <row r="14" spans="1:11" x14ac:dyDescent="0.25">
      <c r="A14" t="s">
        <v>23</v>
      </c>
      <c r="B14">
        <v>1.74102326170541</v>
      </c>
      <c r="C14">
        <v>1.21830193847417</v>
      </c>
      <c r="D14">
        <v>0.76192964171059396</v>
      </c>
      <c r="E14">
        <v>0.49617030087392699</v>
      </c>
      <c r="F14">
        <v>0.43370602237991901</v>
      </c>
      <c r="G14">
        <v>0.62954456832906003</v>
      </c>
      <c r="H14">
        <v>1.01566137554995</v>
      </c>
      <c r="I14">
        <v>1.5678113362044399</v>
      </c>
      <c r="J14">
        <v>2.33035226737712</v>
      </c>
      <c r="K14">
        <v>3.3725465819567799</v>
      </c>
    </row>
    <row r="15" spans="1:11" x14ac:dyDescent="0.25">
      <c r="A15" t="s">
        <v>13</v>
      </c>
      <c r="B15">
        <v>1.7623835005680999</v>
      </c>
      <c r="C15">
        <v>1.31524364502999</v>
      </c>
      <c r="D15">
        <v>1.11617184937539</v>
      </c>
      <c r="E15">
        <v>1.3440774350410201</v>
      </c>
      <c r="F15">
        <v>2.1861363748613498</v>
      </c>
      <c r="G15">
        <v>3.7258556914219501</v>
      </c>
      <c r="H15">
        <v>6.26933020001968</v>
      </c>
      <c r="I15">
        <v>10.1635331097931</v>
      </c>
      <c r="J15">
        <v>16.464690669781302</v>
      </c>
      <c r="K15">
        <v>26.489622542646199</v>
      </c>
    </row>
    <row r="16" spans="1:11" x14ac:dyDescent="0.25">
      <c r="A16" t="s">
        <v>14</v>
      </c>
      <c r="B16">
        <v>1.7406301702285401</v>
      </c>
      <c r="C16">
        <v>1.25861911191267</v>
      </c>
      <c r="D16">
        <v>0.81415051938965899</v>
      </c>
      <c r="E16">
        <v>0.535428836494247</v>
      </c>
      <c r="F16">
        <v>0.35932177600625398</v>
      </c>
      <c r="G16">
        <v>0.37551745992532198</v>
      </c>
      <c r="H16">
        <v>0.57772082143755998</v>
      </c>
      <c r="I16">
        <v>0.87285476446745602</v>
      </c>
      <c r="J16">
        <v>1.26226292077163</v>
      </c>
      <c r="K16">
        <v>1.75660316976581</v>
      </c>
    </row>
    <row r="17" spans="1:11" x14ac:dyDescent="0.25">
      <c r="A17" t="s">
        <v>24</v>
      </c>
      <c r="B17">
        <v>1.74361630417988</v>
      </c>
      <c r="C17">
        <v>1.2803311324509099</v>
      </c>
      <c r="D17">
        <v>0.84382033144356605</v>
      </c>
      <c r="E17">
        <v>0.5652694432516</v>
      </c>
      <c r="F17">
        <v>0.347428941631096</v>
      </c>
      <c r="G17">
        <v>0.26763584293516901</v>
      </c>
      <c r="H17">
        <v>0.343699829981778</v>
      </c>
      <c r="I17">
        <v>0.50248560142754195</v>
      </c>
      <c r="J17">
        <v>0.72248547565809496</v>
      </c>
      <c r="K17">
        <v>1.00244497716268</v>
      </c>
    </row>
    <row r="18" spans="1:11" x14ac:dyDescent="0.25">
      <c r="A18" t="s">
        <v>25</v>
      </c>
      <c r="B18">
        <v>1.7486373053165101</v>
      </c>
      <c r="C18">
        <v>1.30946265922611</v>
      </c>
      <c r="D18">
        <v>0.89211839525960301</v>
      </c>
      <c r="E18">
        <v>0.62785217618855405</v>
      </c>
      <c r="F18">
        <v>0.399488626496531</v>
      </c>
      <c r="G18">
        <v>0.26577122195812902</v>
      </c>
      <c r="H18">
        <v>0.245267208631821</v>
      </c>
      <c r="I18">
        <v>0.29365678903530101</v>
      </c>
      <c r="J18">
        <v>0.38703380647525498</v>
      </c>
      <c r="K18">
        <v>0.52571511551016104</v>
      </c>
    </row>
    <row r="19" spans="1:11" x14ac:dyDescent="0.25">
      <c r="A19" t="s">
        <v>26</v>
      </c>
      <c r="B19">
        <v>1.7557491634739499</v>
      </c>
      <c r="C19">
        <v>1.3452616922877401</v>
      </c>
      <c r="D19">
        <v>0.95661374096962304</v>
      </c>
      <c r="E19">
        <v>0.71681365869276303</v>
      </c>
      <c r="F19">
        <v>0.50263901155285495</v>
      </c>
      <c r="G19">
        <v>0.35726551625518799</v>
      </c>
      <c r="H19">
        <v>0.28354604817892498</v>
      </c>
      <c r="I19">
        <v>0.25454472706571701</v>
      </c>
      <c r="J19">
        <v>0.25254570849660601</v>
      </c>
      <c r="K19">
        <v>0.28469529343410599</v>
      </c>
    </row>
    <row r="20" spans="1:11" x14ac:dyDescent="0.25">
      <c r="A20" t="s">
        <v>15</v>
      </c>
      <c r="B20">
        <v>1.76500784561503</v>
      </c>
      <c r="C20">
        <v>1.3869139121001299</v>
      </c>
      <c r="D20">
        <v>1.0344482055175801</v>
      </c>
      <c r="E20">
        <v>0.82576956797338397</v>
      </c>
      <c r="F20">
        <v>0.64164652320250704</v>
      </c>
      <c r="G20">
        <v>0.51466195335425702</v>
      </c>
      <c r="H20">
        <v>0.43215301133966599</v>
      </c>
      <c r="I20">
        <v>0.37406616916396102</v>
      </c>
      <c r="J20">
        <v>0.32790925277440602</v>
      </c>
      <c r="K20">
        <v>0.30125551913576398</v>
      </c>
    </row>
    <row r="21" spans="1:11" x14ac:dyDescent="0.25">
      <c r="A21" t="s">
        <v>16</v>
      </c>
      <c r="B21">
        <v>1.82461734721582</v>
      </c>
      <c r="C21">
        <v>1.59468667485934</v>
      </c>
      <c r="D21">
        <v>1.4151567967273799</v>
      </c>
      <c r="E21">
        <v>1.33782556678706</v>
      </c>
      <c r="F21">
        <v>1.28619784489446</v>
      </c>
      <c r="G21">
        <v>1.2626898611742901</v>
      </c>
      <c r="H21">
        <v>1.2490446881245501</v>
      </c>
      <c r="I21">
        <v>1.23996390249085</v>
      </c>
      <c r="J21">
        <v>1.2327489144005901</v>
      </c>
      <c r="K21">
        <v>1.2277879900034301</v>
      </c>
    </row>
    <row r="22" spans="1:11" x14ac:dyDescent="0.25">
      <c r="A22" t="s">
        <v>17</v>
      </c>
      <c r="B22">
        <v>1.9873067562933999</v>
      </c>
      <c r="C22">
        <v>1.94155423868469</v>
      </c>
      <c r="D22">
        <v>1.9238051131192999</v>
      </c>
      <c r="E22">
        <v>1.92117661751917</v>
      </c>
      <c r="F22">
        <v>1.9203411447110701</v>
      </c>
      <c r="G22">
        <v>1.9202065392638299</v>
      </c>
      <c r="H22">
        <v>1.9201625168110601</v>
      </c>
      <c r="I22">
        <v>1.9201525136239901</v>
      </c>
      <c r="J22">
        <v>1.9201487719016701</v>
      </c>
      <c r="K22">
        <v>1.9201477590756399</v>
      </c>
    </row>
    <row r="25" spans="1:11" x14ac:dyDescent="0.25">
      <c r="A25" t="s">
        <v>21</v>
      </c>
    </row>
    <row r="26" spans="1:11" x14ac:dyDescent="0.25">
      <c r="A26" t="s">
        <v>23</v>
      </c>
      <c r="B26">
        <v>1.8566820496227501</v>
      </c>
      <c r="C26">
        <v>1.7457335053942999</v>
      </c>
      <c r="D26">
        <v>1.8474144816340401</v>
      </c>
      <c r="E26">
        <v>1.7586480123157799</v>
      </c>
      <c r="F26">
        <v>1.9309436997210001</v>
      </c>
      <c r="G26">
        <v>1.8337229818134799</v>
      </c>
      <c r="H26">
        <v>2.3813051153439502</v>
      </c>
      <c r="I26">
        <v>2.2901992032705301</v>
      </c>
      <c r="J26">
        <v>3.0479743483236201</v>
      </c>
      <c r="K26">
        <v>3.41738270972703</v>
      </c>
    </row>
    <row r="27" spans="1:11" x14ac:dyDescent="0.25">
      <c r="A27" t="s">
        <v>13</v>
      </c>
      <c r="B27">
        <v>1.8171049217897199</v>
      </c>
      <c r="C27">
        <v>1.6717258615216899</v>
      </c>
      <c r="D27">
        <v>1.8379293273055699</v>
      </c>
      <c r="E27">
        <v>1.8067155584073</v>
      </c>
      <c r="F27">
        <v>2.2388639480687398</v>
      </c>
      <c r="G27">
        <v>2.6025350158906799</v>
      </c>
      <c r="H27">
        <v>3.9056873690049501</v>
      </c>
      <c r="I27">
        <v>5.7344612415068603</v>
      </c>
      <c r="J27">
        <v>7.19332334948185</v>
      </c>
      <c r="K27">
        <v>14.879941140345901</v>
      </c>
    </row>
    <row r="28" spans="1:11" x14ac:dyDescent="0.25">
      <c r="A28" t="s">
        <v>15</v>
      </c>
      <c r="B28">
        <v>1.91179767700668</v>
      </c>
      <c r="C28">
        <v>1.8262921373148799</v>
      </c>
      <c r="D28">
        <v>1.84786810279856</v>
      </c>
      <c r="E28">
        <v>1.8309809891044999</v>
      </c>
      <c r="F28">
        <v>1.8467662639422899</v>
      </c>
      <c r="G28">
        <v>1.83445378729741</v>
      </c>
      <c r="H28">
        <v>1.8509561686962099</v>
      </c>
      <c r="I28">
        <v>1.84171249795217</v>
      </c>
      <c r="J28">
        <v>1.8608830924147799</v>
      </c>
      <c r="K28">
        <v>1.8534773364850401</v>
      </c>
    </row>
    <row r="29" spans="1:11" x14ac:dyDescent="0.25">
      <c r="A29" t="s">
        <v>17</v>
      </c>
      <c r="B29">
        <v>2.0615497063030399</v>
      </c>
      <c r="C29">
        <v>2.0497074701987898</v>
      </c>
      <c r="D29">
        <v>2.0499537106463301</v>
      </c>
      <c r="E29">
        <v>2.04979287314272</v>
      </c>
      <c r="F29">
        <v>2.0498109464508101</v>
      </c>
      <c r="G29">
        <v>2.04981281429118</v>
      </c>
      <c r="H29">
        <v>2.0498113979861898</v>
      </c>
      <c r="I29">
        <v>2.0498126246766302</v>
      </c>
      <c r="J29">
        <v>2.0498120729103899</v>
      </c>
      <c r="K29">
        <v>2.0498123499202801</v>
      </c>
    </row>
    <row r="31" spans="1:11" x14ac:dyDescent="0.25">
      <c r="A31" t="s">
        <v>22</v>
      </c>
    </row>
    <row r="32" spans="1:11" x14ac:dyDescent="0.25">
      <c r="A32" t="s">
        <v>23</v>
      </c>
      <c r="B32">
        <v>10.8827259415425</v>
      </c>
      <c r="C32">
        <v>9.8055896422279396</v>
      </c>
      <c r="D32">
        <v>9.8697836296367303</v>
      </c>
      <c r="E32">
        <v>9.9562107597207596</v>
      </c>
      <c r="F32">
        <v>10.206817985136</v>
      </c>
      <c r="G32">
        <v>10.589653651899299</v>
      </c>
      <c r="H32">
        <v>11.7543332534536</v>
      </c>
      <c r="I32">
        <v>13.1937518134564</v>
      </c>
      <c r="J32">
        <v>16.416274959185699</v>
      </c>
      <c r="K32">
        <v>23.2965996549393</v>
      </c>
    </row>
    <row r="33" spans="1:11" x14ac:dyDescent="0.25">
      <c r="A33" t="s">
        <v>13</v>
      </c>
      <c r="B33">
        <v>10.646818285910101</v>
      </c>
      <c r="C33">
        <v>9.5795209363624405</v>
      </c>
      <c r="D33">
        <v>9.8996039192979808</v>
      </c>
      <c r="E33">
        <v>10.5722704835814</v>
      </c>
      <c r="F33">
        <v>11.724551852699999</v>
      </c>
      <c r="G33">
        <v>14.4335507459982</v>
      </c>
      <c r="H33">
        <v>20.015080365106499</v>
      </c>
      <c r="I33">
        <v>31.010230971538</v>
      </c>
      <c r="J33">
        <v>51.378112869880603</v>
      </c>
      <c r="K33">
        <v>114.28685078473301</v>
      </c>
    </row>
    <row r="34" spans="1:11" x14ac:dyDescent="0.25">
      <c r="A34" t="s">
        <v>14</v>
      </c>
      <c r="B34">
        <v>11.125608502044299</v>
      </c>
      <c r="C34">
        <v>10.127709633999601</v>
      </c>
      <c r="D34">
        <v>10.100629227981299</v>
      </c>
      <c r="E34">
        <v>10.0363627798436</v>
      </c>
      <c r="F34">
        <v>10.100388983627999</v>
      </c>
      <c r="G34">
        <v>10.157726536474501</v>
      </c>
      <c r="H34">
        <v>10.303412681501401</v>
      </c>
      <c r="I34">
        <v>10.6158766634882</v>
      </c>
      <c r="J34">
        <v>11.159998830388499</v>
      </c>
      <c r="K34">
        <v>12.008438270152199</v>
      </c>
    </row>
    <row r="35" spans="1:11" x14ac:dyDescent="0.25">
      <c r="A35" t="s">
        <v>15</v>
      </c>
      <c r="B35">
        <v>11.599772883715</v>
      </c>
      <c r="C35">
        <v>10.8621647368608</v>
      </c>
      <c r="D35">
        <v>10.808802847174199</v>
      </c>
      <c r="E35">
        <v>10.7361110991269</v>
      </c>
      <c r="F35">
        <v>10.743722990985001</v>
      </c>
      <c r="G35">
        <v>10.7175274882045</v>
      </c>
      <c r="H35">
        <v>10.732874121259</v>
      </c>
      <c r="I35">
        <v>10.722590857346299</v>
      </c>
      <c r="J35">
        <v>10.7286574692545</v>
      </c>
      <c r="K35">
        <v>10.7409481563454</v>
      </c>
    </row>
    <row r="36" spans="1:11" x14ac:dyDescent="0.25">
      <c r="A36" t="s">
        <v>16</v>
      </c>
      <c r="B36">
        <v>12.2034208470604</v>
      </c>
      <c r="C36">
        <v>11.779675816532</v>
      </c>
      <c r="D36">
        <v>11.7492017405512</v>
      </c>
      <c r="E36">
        <v>11.723052376502901</v>
      </c>
      <c r="F36">
        <v>11.721215058985001</v>
      </c>
      <c r="G36">
        <v>11.7158925042008</v>
      </c>
      <c r="H36">
        <v>11.717896878869</v>
      </c>
      <c r="I36">
        <v>11.7147560838145</v>
      </c>
      <c r="J36">
        <v>11.717293079827099</v>
      </c>
      <c r="K36">
        <v>11.7145699698571</v>
      </c>
    </row>
    <row r="37" spans="1:11" x14ac:dyDescent="0.25">
      <c r="A37" t="s">
        <v>17</v>
      </c>
      <c r="B37">
        <v>13.3709000216709</v>
      </c>
      <c r="C37">
        <v>13.3084839809152</v>
      </c>
      <c r="D37">
        <v>13.306249760058799</v>
      </c>
      <c r="E37">
        <v>13.3055256571248</v>
      </c>
      <c r="F37">
        <v>13.305525942014</v>
      </c>
      <c r="G37">
        <v>13.305505733260301</v>
      </c>
      <c r="H37">
        <v>13.3055080110832</v>
      </c>
      <c r="I37">
        <v>13.3055070471794</v>
      </c>
      <c r="J37">
        <v>13.3055072446711</v>
      </c>
      <c r="K37">
        <v>13.3055071683068</v>
      </c>
    </row>
    <row r="51" spans="1:30" x14ac:dyDescent="0.25">
      <c r="A51" s="1"/>
    </row>
    <row r="56" spans="1:30" x14ac:dyDescent="0.25">
      <c r="A56">
        <v>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16</v>
      </c>
      <c r="Q56">
        <v>17</v>
      </c>
      <c r="R56">
        <v>18</v>
      </c>
      <c r="S56">
        <v>19</v>
      </c>
      <c r="T56">
        <v>20</v>
      </c>
      <c r="U56">
        <v>21</v>
      </c>
      <c r="V56">
        <v>22</v>
      </c>
      <c r="W56">
        <v>23</v>
      </c>
      <c r="X56">
        <v>24</v>
      </c>
      <c r="Y56">
        <v>25</v>
      </c>
      <c r="Z56">
        <v>26</v>
      </c>
      <c r="AA56">
        <v>27</v>
      </c>
      <c r="AB56">
        <v>28</v>
      </c>
      <c r="AC56">
        <v>29</v>
      </c>
      <c r="AD56">
        <v>30</v>
      </c>
    </row>
    <row r="58" spans="1:30" x14ac:dyDescent="0.25">
      <c r="A58" t="s">
        <v>18</v>
      </c>
    </row>
    <row r="59" spans="1:30" x14ac:dyDescent="0.25">
      <c r="A59">
        <v>10.0520518024463</v>
      </c>
      <c r="B59">
        <v>7.90188092138599</v>
      </c>
      <c r="C59">
        <v>6.3815299280868203</v>
      </c>
      <c r="D59">
        <v>5.6574064136739102</v>
      </c>
      <c r="E59">
        <v>5.1371795951388304</v>
      </c>
      <c r="F59">
        <v>4.8232582229810701</v>
      </c>
      <c r="G59">
        <v>4.5276077709694702</v>
      </c>
      <c r="H59">
        <v>4.36601824713631</v>
      </c>
      <c r="I59">
        <v>4.2300623773844999</v>
      </c>
      <c r="J59">
        <v>4.1472248800697002</v>
      </c>
      <c r="K59">
        <v>4.0710252974051802</v>
      </c>
      <c r="L59">
        <v>4.0216619710532502</v>
      </c>
      <c r="M59">
        <v>3.9785491575812499</v>
      </c>
      <c r="N59">
        <v>3.94753236260985</v>
      </c>
      <c r="O59">
        <v>3.9210622048622099</v>
      </c>
      <c r="P59">
        <v>3.9043797913887901</v>
      </c>
      <c r="Q59">
        <v>3.8938920995507398</v>
      </c>
      <c r="R59">
        <v>3.8900921064680798</v>
      </c>
      <c r="S59">
        <v>3.88987799029259</v>
      </c>
      <c r="T59">
        <v>3.8950489128817001</v>
      </c>
      <c r="U59">
        <v>3.9042087656912399</v>
      </c>
      <c r="V59">
        <v>3.9168283927699798</v>
      </c>
      <c r="W59">
        <v>3.9331515592758399</v>
      </c>
      <c r="X59">
        <v>3.9530844419101401</v>
      </c>
      <c r="Y59">
        <v>3.9769006844195198</v>
      </c>
      <c r="Z59">
        <v>4.0038294680103199</v>
      </c>
      <c r="AA59">
        <v>4.0351084980279204</v>
      </c>
      <c r="AB59">
        <v>4.0699025376945803</v>
      </c>
      <c r="AC59">
        <v>4.1091627533293797</v>
      </c>
      <c r="AD59">
        <v>4.15153359167636</v>
      </c>
    </row>
    <row r="60" spans="1:30" x14ac:dyDescent="0.25">
      <c r="A60" t="s">
        <v>26</v>
      </c>
    </row>
    <row r="61" spans="1:30" x14ac:dyDescent="0.25">
      <c r="A61">
        <v>9.9743583023366202</v>
      </c>
      <c r="B61">
        <v>7.6428506009913599</v>
      </c>
      <c r="C61">
        <v>5.9080717473499798</v>
      </c>
      <c r="D61">
        <v>5.0022209547583296</v>
      </c>
      <c r="E61">
        <v>4.3479215805425104</v>
      </c>
      <c r="F61">
        <v>3.9479135538100598</v>
      </c>
      <c r="G61">
        <v>3.5740956948008402</v>
      </c>
      <c r="H61">
        <v>3.3729342778658902</v>
      </c>
      <c r="I61">
        <v>3.2138681667128801</v>
      </c>
      <c r="J61">
        <v>3.1307891447111502</v>
      </c>
      <c r="K61">
        <v>3.0560819866234801</v>
      </c>
      <c r="L61">
        <v>3.0229824631971698</v>
      </c>
      <c r="M61">
        <v>2.9982708411320802</v>
      </c>
      <c r="N61">
        <v>2.99594358938546</v>
      </c>
      <c r="O61">
        <v>3.0078768044861102</v>
      </c>
      <c r="P61">
        <v>3.0518171645068799</v>
      </c>
      <c r="Q61">
        <v>3.1178870489384698</v>
      </c>
      <c r="R61">
        <v>3.2153719988184601</v>
      </c>
      <c r="S61">
        <v>3.3413494506954899</v>
      </c>
      <c r="T61">
        <v>3.5092309976737801</v>
      </c>
      <c r="U61">
        <v>3.7095891749735501</v>
      </c>
      <c r="V61">
        <v>3.9461365424442199</v>
      </c>
      <c r="W61">
        <v>4.2198150150911697</v>
      </c>
      <c r="X61">
        <v>4.5345203371678497</v>
      </c>
      <c r="Y61">
        <v>4.8821570582216696</v>
      </c>
      <c r="Z61">
        <v>5.2640966529939703</v>
      </c>
      <c r="AA61">
        <v>5.6818737752391799</v>
      </c>
      <c r="AB61">
        <v>6.1348844045976803</v>
      </c>
      <c r="AC61">
        <v>6.6258377017179697</v>
      </c>
      <c r="AD61">
        <v>7.14895642876008</v>
      </c>
    </row>
    <row r="62" spans="1:30" x14ac:dyDescent="0.25">
      <c r="A62" t="s">
        <v>25</v>
      </c>
    </row>
    <row r="63" spans="1:30" x14ac:dyDescent="0.25">
      <c r="A63">
        <v>9.9255360772826808</v>
      </c>
      <c r="B63">
        <v>7.44530280580266</v>
      </c>
      <c r="C63">
        <v>5.52725046793707</v>
      </c>
      <c r="D63">
        <v>4.4571683982644004</v>
      </c>
      <c r="E63">
        <v>3.6995926413461899</v>
      </c>
      <c r="F63">
        <v>3.25113082811471</v>
      </c>
      <c r="G63">
        <v>2.8477321279024101</v>
      </c>
      <c r="H63">
        <v>2.65372605921175</v>
      </c>
      <c r="I63">
        <v>2.5414061578987899</v>
      </c>
      <c r="J63">
        <v>2.5312907894924801</v>
      </c>
      <c r="K63">
        <v>2.5499251496715001</v>
      </c>
      <c r="L63">
        <v>2.6405070713821899</v>
      </c>
      <c r="M63">
        <v>2.7631359996420999</v>
      </c>
      <c r="N63">
        <v>2.9353497744766002</v>
      </c>
      <c r="O63">
        <v>3.1832215006433899</v>
      </c>
      <c r="P63">
        <v>3.5558009438855498</v>
      </c>
      <c r="Q63">
        <v>4.0223350084485903</v>
      </c>
      <c r="R63">
        <v>4.6056150789237602</v>
      </c>
      <c r="S63">
        <v>5.3465575723491696</v>
      </c>
      <c r="T63">
        <v>6.2500708617238496</v>
      </c>
      <c r="U63">
        <v>7.3164540235359601</v>
      </c>
      <c r="V63">
        <v>8.5082314265863399</v>
      </c>
      <c r="W63">
        <v>9.9832795661045299</v>
      </c>
      <c r="X63">
        <v>11.571706885102699</v>
      </c>
      <c r="Y63">
        <v>13.568821654055499</v>
      </c>
      <c r="Z63">
        <v>15.6170988778434</v>
      </c>
      <c r="AA63">
        <v>18.3015588298137</v>
      </c>
      <c r="AB63">
        <v>20.918206190629299</v>
      </c>
      <c r="AC63">
        <v>24.4681306962453</v>
      </c>
      <c r="AD63">
        <v>27.740592443234501</v>
      </c>
    </row>
    <row r="65" spans="1:30" x14ac:dyDescent="0.25">
      <c r="A65" t="s">
        <v>27</v>
      </c>
    </row>
    <row r="66" spans="1:30" x14ac:dyDescent="0.25">
      <c r="A66">
        <v>1.76500784561503</v>
      </c>
      <c r="B66">
        <v>1.3869139121001299</v>
      </c>
      <c r="C66">
        <v>1.0344482055175801</v>
      </c>
      <c r="D66">
        <v>0.82576956797338397</v>
      </c>
      <c r="E66">
        <v>0.64164652320250704</v>
      </c>
      <c r="F66">
        <v>0.51466195335425702</v>
      </c>
      <c r="G66">
        <v>0.43215301133966599</v>
      </c>
      <c r="H66">
        <v>0.37406616916396102</v>
      </c>
      <c r="I66">
        <v>0.32790925277440602</v>
      </c>
      <c r="J66">
        <v>0.30125551913576398</v>
      </c>
      <c r="K66">
        <v>0.286779344614569</v>
      </c>
      <c r="L66">
        <v>0.28476010249360101</v>
      </c>
      <c r="M66">
        <v>0.29474220457996098</v>
      </c>
      <c r="N66">
        <v>0.31757650774452401</v>
      </c>
      <c r="O66">
        <v>0.351066898481803</v>
      </c>
      <c r="P66">
        <v>0.39191285261113001</v>
      </c>
      <c r="Q66">
        <v>0.44026137459532</v>
      </c>
      <c r="R66">
        <v>0.49532202855198099</v>
      </c>
      <c r="S66">
        <v>0.55631495549432597</v>
      </c>
      <c r="T66">
        <v>0.62231688556403197</v>
      </c>
      <c r="U66">
        <v>0.69393905566494096</v>
      </c>
      <c r="V66">
        <v>0.77015967371837601</v>
      </c>
      <c r="W66">
        <v>0.85142923130065296</v>
      </c>
      <c r="X66">
        <v>0.93698349717172902</v>
      </c>
      <c r="Y66">
        <v>1.02734606721733</v>
      </c>
      <c r="Z66">
        <v>1.12193499380456</v>
      </c>
      <c r="AA66">
        <v>1.2214286334579001</v>
      </c>
      <c r="AB66">
        <v>1.32513575753116</v>
      </c>
      <c r="AC66">
        <v>1.4340194463126901</v>
      </c>
      <c r="AD66">
        <v>1.54743559326903</v>
      </c>
    </row>
    <row r="67" spans="1:30" x14ac:dyDescent="0.25">
      <c r="A67" t="s">
        <v>25</v>
      </c>
    </row>
    <row r="68" spans="1:30" x14ac:dyDescent="0.25">
      <c r="A68">
        <v>1.7486373053165101</v>
      </c>
      <c r="B68">
        <v>1.30946265922611</v>
      </c>
      <c r="C68">
        <v>0.89211839525960301</v>
      </c>
      <c r="D68">
        <v>0.62785217618855405</v>
      </c>
      <c r="E68">
        <v>0.399488626496531</v>
      </c>
      <c r="F68">
        <v>0.26577122195812902</v>
      </c>
      <c r="G68">
        <v>0.245267208631821</v>
      </c>
      <c r="H68">
        <v>0.29365678903530101</v>
      </c>
      <c r="I68">
        <v>0.38703380647525498</v>
      </c>
      <c r="J68">
        <v>0.52571511551016104</v>
      </c>
      <c r="K68">
        <v>0.71606490857178595</v>
      </c>
      <c r="L68">
        <v>0.94816052873791201</v>
      </c>
      <c r="M68">
        <v>1.2209175437437001</v>
      </c>
      <c r="N68">
        <v>1.5462460968948399</v>
      </c>
      <c r="O68">
        <v>1.9367026509441401</v>
      </c>
      <c r="P68">
        <v>2.3953705003882999</v>
      </c>
      <c r="Q68">
        <v>2.9389749945512</v>
      </c>
      <c r="R68">
        <v>3.5841191229873499</v>
      </c>
      <c r="S68">
        <v>4.3521392429338803</v>
      </c>
      <c r="T68">
        <v>5.2605546822907696</v>
      </c>
      <c r="U68">
        <v>6.34349292356542</v>
      </c>
      <c r="V68">
        <v>7.62133229667963</v>
      </c>
      <c r="W68">
        <v>9.1446502818557107</v>
      </c>
      <c r="X68">
        <v>10.948220712238999</v>
      </c>
      <c r="Y68">
        <v>13.0971050201293</v>
      </c>
      <c r="Z68">
        <v>15.641213607958999</v>
      </c>
      <c r="AA68">
        <v>18.6749347162474</v>
      </c>
      <c r="AB68">
        <v>22.263078860587299</v>
      </c>
      <c r="AC68">
        <v>26.541403476434802</v>
      </c>
      <c r="AD68">
        <v>31.604363789801202</v>
      </c>
    </row>
    <row r="71" spans="1:30" x14ac:dyDescent="0.25">
      <c r="A71" t="s">
        <v>19</v>
      </c>
    </row>
    <row r="72" spans="1:30" x14ac:dyDescent="0.25">
      <c r="A72">
        <v>11.599772883715</v>
      </c>
      <c r="B72">
        <v>10.8621647368608</v>
      </c>
      <c r="C72">
        <v>10.808802847174199</v>
      </c>
      <c r="D72">
        <v>10.7361110991269</v>
      </c>
      <c r="E72">
        <v>10.743722990985001</v>
      </c>
      <c r="F72">
        <v>10.7175274882045</v>
      </c>
      <c r="G72">
        <v>10.732874121259</v>
      </c>
      <c r="H72">
        <v>10.722590857346299</v>
      </c>
      <c r="I72">
        <v>10.7286574692545</v>
      </c>
      <c r="J72">
        <v>10.7409481563454</v>
      </c>
      <c r="K72">
        <v>10.740873454433901</v>
      </c>
      <c r="L72">
        <v>10.770263396958599</v>
      </c>
      <c r="M72">
        <v>10.769923578950401</v>
      </c>
      <c r="N72">
        <v>10.8071959628661</v>
      </c>
      <c r="O72">
        <v>10.828331882752201</v>
      </c>
      <c r="P72">
        <v>10.906605319951099</v>
      </c>
      <c r="Q72">
        <v>10.934122442607499</v>
      </c>
      <c r="R72">
        <v>11.0207713534472</v>
      </c>
      <c r="S72">
        <v>11.128158557679001</v>
      </c>
      <c r="T72">
        <v>11.0163106539165</v>
      </c>
      <c r="U72">
        <v>11.505785829973</v>
      </c>
      <c r="V72">
        <v>11.312550168424201</v>
      </c>
      <c r="W72">
        <v>11.682765629213501</v>
      </c>
      <c r="X72">
        <v>11.929580083828901</v>
      </c>
      <c r="Y72">
        <v>12.5213724967911</v>
      </c>
      <c r="Z72">
        <v>12.813050852412999</v>
      </c>
      <c r="AA72">
        <v>14.2730930946101</v>
      </c>
      <c r="AB72">
        <v>13.1638105197691</v>
      </c>
      <c r="AC72">
        <v>16.4166976459782</v>
      </c>
      <c r="AD72">
        <v>17.180228990235999</v>
      </c>
    </row>
    <row r="73" spans="1:30" x14ac:dyDescent="0.25">
      <c r="A73" t="s">
        <v>25</v>
      </c>
    </row>
    <row r="74" spans="1:30" x14ac:dyDescent="0.25">
      <c r="A74">
        <v>11.3469773953681</v>
      </c>
      <c r="B74">
        <v>10.4659302607109</v>
      </c>
      <c r="C74">
        <v>10.416204546574299</v>
      </c>
      <c r="D74">
        <v>10.330837806783601</v>
      </c>
      <c r="E74">
        <v>10.3550947838193</v>
      </c>
      <c r="F74">
        <v>10.3447805624323</v>
      </c>
      <c r="G74">
        <v>10.364838189798199</v>
      </c>
      <c r="H74">
        <v>10.4078482353688</v>
      </c>
      <c r="I74">
        <v>10.4615629254645</v>
      </c>
      <c r="J74">
        <v>10.617513390149201</v>
      </c>
      <c r="K74">
        <v>10.793372776021499</v>
      </c>
      <c r="L74">
        <v>11.0846845327235</v>
      </c>
      <c r="M74">
        <v>11.395423830674</v>
      </c>
      <c r="N74">
        <v>12.049486364036399</v>
      </c>
      <c r="O74">
        <v>12.276196601011501</v>
      </c>
      <c r="P74">
        <v>12.8356992188767</v>
      </c>
      <c r="Q74">
        <v>14.794445677235201</v>
      </c>
      <c r="R74">
        <v>18.613563363263999</v>
      </c>
      <c r="S74">
        <v>24.157480743927</v>
      </c>
      <c r="T74">
        <v>42.6861747426927</v>
      </c>
      <c r="U74">
        <v>31.952630347238099</v>
      </c>
      <c r="V74">
        <v>83.227131176879496</v>
      </c>
      <c r="W74">
        <v>34.841378094028897</v>
      </c>
      <c r="X74">
        <v>39.4168039541415</v>
      </c>
      <c r="Y74">
        <v>44.490005916487497</v>
      </c>
      <c r="Z74">
        <v>118.824588261089</v>
      </c>
      <c r="AA74">
        <v>88.675812306477795</v>
      </c>
      <c r="AB74">
        <v>75.404660077857997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78C7-A655-4EDD-9B11-5F49FE07429F}">
  <dimension ref="A1:P19"/>
  <sheetViews>
    <sheetView workbookViewId="0">
      <selection activeCell="N4" sqref="N4"/>
    </sheetView>
  </sheetViews>
  <sheetFormatPr baseColWidth="10" defaultRowHeight="15" x14ac:dyDescent="0.25"/>
  <cols>
    <col min="1" max="1" width="21.85546875" customWidth="1"/>
  </cols>
  <sheetData>
    <row r="1" spans="1:16" x14ac:dyDescent="0.25">
      <c r="A1" t="s">
        <v>28</v>
      </c>
    </row>
    <row r="2" spans="1:16" x14ac:dyDescent="0.25">
      <c r="A2" t="s">
        <v>36</v>
      </c>
      <c r="B2">
        <v>13.799363312716499</v>
      </c>
      <c r="C2">
        <v>11.806517836601101</v>
      </c>
      <c r="D2">
        <v>11.029099171936201</v>
      </c>
      <c r="E2">
        <v>10.091319773104299</v>
      </c>
      <c r="F2">
        <v>9.9073159065151408</v>
      </c>
      <c r="G2">
        <v>9.2387509367179597</v>
      </c>
      <c r="H2">
        <v>9.3939189438870994</v>
      </c>
      <c r="I2">
        <v>8.6204422275294608</v>
      </c>
      <c r="J2">
        <v>9.2902470024998198</v>
      </c>
      <c r="K2">
        <v>8.3492002675959505</v>
      </c>
      <c r="L2">
        <v>10.452175894768301</v>
      </c>
      <c r="M2">
        <v>10.947740151557801</v>
      </c>
      <c r="N2">
        <v>31.282709355826899</v>
      </c>
      <c r="O2">
        <v>23.647792594834399</v>
      </c>
      <c r="P2">
        <v>93.084073310745296</v>
      </c>
    </row>
    <row r="3" spans="1:16" x14ac:dyDescent="0.25">
      <c r="A3" t="s">
        <v>29</v>
      </c>
      <c r="B3">
        <v>16.786069311644098</v>
      </c>
      <c r="C3">
        <v>16.705751482395101</v>
      </c>
      <c r="D3">
        <v>18.957494163770001</v>
      </c>
      <c r="E3">
        <v>31.371405483830699</v>
      </c>
      <c r="F3">
        <v>32.915038753948899</v>
      </c>
      <c r="G3">
        <v>38.080618436987599</v>
      </c>
      <c r="H3">
        <v>92.290555876747604</v>
      </c>
      <c r="I3">
        <v>154.23856308134299</v>
      </c>
      <c r="J3">
        <v>177.05864645872401</v>
      </c>
      <c r="K3">
        <v>272.15242088070897</v>
      </c>
    </row>
    <row r="4" spans="1:16" x14ac:dyDescent="0.25">
      <c r="A4" t="s">
        <v>30</v>
      </c>
      <c r="B4">
        <v>15.2176075974462</v>
      </c>
      <c r="C4">
        <v>14.1410519658233</v>
      </c>
      <c r="D4">
        <v>12.617826915991101</v>
      </c>
      <c r="E4">
        <v>15.863417382145</v>
      </c>
      <c r="F4">
        <v>17.3557661025669</v>
      </c>
      <c r="G4">
        <v>35.183135489087597</v>
      </c>
      <c r="H4">
        <v>61.6385714500963</v>
      </c>
      <c r="I4">
        <v>78.855364272121406</v>
      </c>
      <c r="J4">
        <v>169.353330317206</v>
      </c>
      <c r="K4">
        <v>10000</v>
      </c>
    </row>
    <row r="6" spans="1:16" x14ac:dyDescent="0.25">
      <c r="A6" t="s">
        <v>23</v>
      </c>
      <c r="B6">
        <v>13.799363312716499</v>
      </c>
      <c r="C6">
        <v>11.806517836601101</v>
      </c>
      <c r="D6">
        <v>11.029099171936201</v>
      </c>
      <c r="E6">
        <v>10.091319773104299</v>
      </c>
      <c r="F6">
        <v>9.9073159065151408</v>
      </c>
      <c r="G6">
        <v>9.2387509367179597</v>
      </c>
      <c r="H6">
        <v>9.3939189438870994</v>
      </c>
      <c r="I6">
        <v>8.6204422275294608</v>
      </c>
      <c r="J6">
        <v>9.2902470024998198</v>
      </c>
      <c r="K6">
        <v>8.3492002675959505</v>
      </c>
      <c r="L6">
        <v>10.452175894768301</v>
      </c>
      <c r="M6">
        <v>10.947740151557801</v>
      </c>
      <c r="N6">
        <v>31.282709355826899</v>
      </c>
      <c r="O6">
        <v>23.647792594834399</v>
      </c>
      <c r="P6">
        <v>93.084073310745296</v>
      </c>
    </row>
    <row r="7" spans="1:16" x14ac:dyDescent="0.25">
      <c r="A7" t="s">
        <v>13</v>
      </c>
      <c r="B7">
        <v>13.782059523567201</v>
      </c>
      <c r="C7">
        <v>11.7129676903284</v>
      </c>
      <c r="D7">
        <v>10.9566793251995</v>
      </c>
      <c r="E7">
        <v>9.9553518349304397</v>
      </c>
      <c r="F7">
        <v>9.8723644394843504</v>
      </c>
      <c r="G7">
        <v>9.0612810336137404</v>
      </c>
      <c r="H7">
        <v>9.4555747026593</v>
      </c>
      <c r="I7">
        <v>8.4517645553962701</v>
      </c>
      <c r="J7">
        <v>9.4616730436819108</v>
      </c>
      <c r="K7">
        <v>8.3060016747500196</v>
      </c>
      <c r="L7">
        <v>11.655476703464799</v>
      </c>
      <c r="M7">
        <v>13.5708225866354</v>
      </c>
      <c r="N7">
        <v>48.556730819977901</v>
      </c>
      <c r="O7">
        <v>37.007750104190599</v>
      </c>
      <c r="P7">
        <v>163.704196131831</v>
      </c>
    </row>
    <row r="8" spans="1:16" x14ac:dyDescent="0.25">
      <c r="A8" t="s">
        <v>31</v>
      </c>
      <c r="B8">
        <v>13.8141304975906</v>
      </c>
      <c r="C8">
        <v>11.8303554519206</v>
      </c>
      <c r="D8">
        <v>11.069454895578399</v>
      </c>
      <c r="E8">
        <v>10.1124548689855</v>
      </c>
      <c r="F8">
        <v>9.9262352885265592</v>
      </c>
      <c r="G8">
        <v>9.2420183260549695</v>
      </c>
      <c r="H8">
        <v>9.3816190364476402</v>
      </c>
      <c r="I8">
        <v>8.6343884173694292</v>
      </c>
      <c r="J8">
        <v>9.3186180010044897</v>
      </c>
      <c r="K8">
        <v>8.4263540513129591</v>
      </c>
      <c r="L8">
        <v>11.3965584898082</v>
      </c>
      <c r="M8">
        <v>12.254176639002401</v>
      </c>
      <c r="N8">
        <v>37.437701560731</v>
      </c>
      <c r="O8">
        <v>25.2571097908464</v>
      </c>
      <c r="P8">
        <v>99.603115834927493</v>
      </c>
    </row>
    <row r="9" spans="1:16" x14ac:dyDescent="0.25">
      <c r="A9" t="s">
        <v>32</v>
      </c>
      <c r="B9">
        <v>13.8501747113904</v>
      </c>
      <c r="C9">
        <v>11.9621705233948</v>
      </c>
      <c r="D9">
        <v>11.2156677365566</v>
      </c>
      <c r="E9">
        <v>10.3251266041429</v>
      </c>
      <c r="F9">
        <v>10.0781311887371</v>
      </c>
      <c r="G9">
        <v>9.4933601220920494</v>
      </c>
      <c r="H9">
        <v>9.4882893960088897</v>
      </c>
      <c r="I9">
        <v>8.9568945172775898</v>
      </c>
      <c r="J9">
        <v>9.2927915388691495</v>
      </c>
      <c r="K9">
        <v>8.6772223663534902</v>
      </c>
      <c r="L9">
        <v>10.2687511895203</v>
      </c>
      <c r="M9">
        <v>10.478031243992399</v>
      </c>
      <c r="N9">
        <v>24.226317453111601</v>
      </c>
      <c r="O9">
        <v>17.5646961894487</v>
      </c>
      <c r="P9">
        <v>57.9018556776713</v>
      </c>
    </row>
    <row r="10" spans="1:16" x14ac:dyDescent="0.25">
      <c r="A10" t="s">
        <v>33</v>
      </c>
      <c r="B10">
        <v>13.89042529992</v>
      </c>
      <c r="C10">
        <v>12.107717227156099</v>
      </c>
      <c r="D10">
        <v>11.391924611438901</v>
      </c>
      <c r="E10">
        <v>10.5830645377781</v>
      </c>
      <c r="F10">
        <v>10.3065601383014</v>
      </c>
      <c r="G10">
        <v>9.8059661641179208</v>
      </c>
      <c r="H10">
        <v>9.7338078389543394</v>
      </c>
      <c r="I10">
        <v>9.3419306388073107</v>
      </c>
      <c r="J10">
        <v>9.4613382918411393</v>
      </c>
      <c r="K10">
        <v>9.05636044356668</v>
      </c>
      <c r="L10">
        <v>9.7173330424233697</v>
      </c>
      <c r="M10">
        <v>9.4777073269297691</v>
      </c>
      <c r="N10">
        <v>14.873412639301099</v>
      </c>
      <c r="O10">
        <v>12.845666347063499</v>
      </c>
      <c r="P10">
        <v>32.379337270781399</v>
      </c>
    </row>
    <row r="11" spans="1:16" x14ac:dyDescent="0.25">
      <c r="A11" t="s">
        <v>34</v>
      </c>
      <c r="B11">
        <v>13.935143004392399</v>
      </c>
      <c r="C11">
        <v>12.266206429377799</v>
      </c>
      <c r="D11">
        <v>11.5945623316184</v>
      </c>
      <c r="E11">
        <v>10.876906646979601</v>
      </c>
      <c r="F11">
        <v>10.595287960096799</v>
      </c>
      <c r="G11">
        <v>10.173778757494</v>
      </c>
      <c r="H11">
        <v>10.072584542571301</v>
      </c>
      <c r="I11">
        <v>9.7706002902465503</v>
      </c>
      <c r="J11">
        <v>9.7964204705466909</v>
      </c>
      <c r="K11">
        <v>9.5153050747575598</v>
      </c>
      <c r="L11">
        <v>9.7757477396783603</v>
      </c>
      <c r="M11">
        <v>9.4513539816200698</v>
      </c>
      <c r="N11">
        <v>10.914416776651301</v>
      </c>
      <c r="O11">
        <v>10.6916168168603</v>
      </c>
      <c r="P11">
        <v>19.0911295281119</v>
      </c>
    </row>
    <row r="12" spans="1:16" x14ac:dyDescent="0.25">
      <c r="A12" t="s">
        <v>14</v>
      </c>
      <c r="B12">
        <v>14.039190048256501</v>
      </c>
      <c r="C12">
        <v>12.618348599088</v>
      </c>
      <c r="D12">
        <v>12.0635189159178</v>
      </c>
      <c r="E12">
        <v>11.539150444417499</v>
      </c>
      <c r="F12">
        <v>11.3032718067565</v>
      </c>
      <c r="G12">
        <v>11.032263490633699</v>
      </c>
      <c r="H12">
        <v>10.923057540673501</v>
      </c>
      <c r="I12">
        <v>10.7531471719404</v>
      </c>
      <c r="J12">
        <v>10.718860678749101</v>
      </c>
      <c r="K12">
        <v>10.582558713247201</v>
      </c>
      <c r="L12">
        <v>10.6227498167845</v>
      </c>
      <c r="M12">
        <v>10.469349032335201</v>
      </c>
      <c r="N12">
        <v>10.6393845813729</v>
      </c>
      <c r="O12">
        <v>10.4184607405261</v>
      </c>
      <c r="P12">
        <v>10.972325466461999</v>
      </c>
    </row>
    <row r="14" spans="1:16" x14ac:dyDescent="0.25">
      <c r="A14" t="s">
        <v>37</v>
      </c>
      <c r="B14">
        <v>14.9293319518966</v>
      </c>
      <c r="C14">
        <v>14.6533803962643</v>
      </c>
      <c r="D14">
        <v>14.5041737160702</v>
      </c>
      <c r="E14">
        <v>14.490723848847001</v>
      </c>
      <c r="F14">
        <v>14.4029008566285</v>
      </c>
      <c r="G14">
        <v>14.481732745251501</v>
      </c>
      <c r="H14">
        <v>14.387621586693299</v>
      </c>
      <c r="I14">
        <v>14.513994947628801</v>
      </c>
      <c r="J14">
        <v>14.4625708186358</v>
      </c>
      <c r="K14">
        <v>14.535084281759</v>
      </c>
      <c r="L14">
        <v>14.511755393060801</v>
      </c>
      <c r="M14">
        <v>14.566871820683399</v>
      </c>
      <c r="N14">
        <v>14.540039362629701</v>
      </c>
      <c r="O14">
        <v>14.609943659509099</v>
      </c>
      <c r="P14">
        <v>14.5745913994679</v>
      </c>
    </row>
    <row r="15" spans="1:16" x14ac:dyDescent="0.25">
      <c r="A15" t="s">
        <v>35</v>
      </c>
    </row>
    <row r="17" spans="1:16" x14ac:dyDescent="0.25">
      <c r="A17" t="s">
        <v>13</v>
      </c>
      <c r="B17">
        <v>14.899114446998199</v>
      </c>
      <c r="C17">
        <v>14.623174634872001</v>
      </c>
      <c r="D17">
        <v>14.450814182116201</v>
      </c>
      <c r="E17">
        <v>14.479254720745001</v>
      </c>
      <c r="F17">
        <v>14.3415792477753</v>
      </c>
      <c r="G17">
        <v>14.4842833792666</v>
      </c>
      <c r="H17">
        <v>14.3980534083467</v>
      </c>
      <c r="I17">
        <v>14.4999833626227</v>
      </c>
      <c r="J17">
        <v>14.430718285084099</v>
      </c>
      <c r="K17">
        <v>14.5686890273217</v>
      </c>
      <c r="L17">
        <v>14.468373578892299</v>
      </c>
      <c r="M17">
        <v>14.691174298151701</v>
      </c>
      <c r="N17">
        <v>14.560457687271899</v>
      </c>
      <c r="O17">
        <v>14.7472575201999</v>
      </c>
      <c r="P17">
        <v>14.7370096751463</v>
      </c>
    </row>
    <row r="18" spans="1:16" x14ac:dyDescent="0.25">
      <c r="A18" t="s">
        <v>33</v>
      </c>
      <c r="B18">
        <v>15.038693535658499</v>
      </c>
      <c r="C18">
        <v>14.7965214771204</v>
      </c>
      <c r="D18">
        <v>14.686124115727299</v>
      </c>
      <c r="E18">
        <v>14.6476994832275</v>
      </c>
      <c r="F18">
        <v>14.6044466078163</v>
      </c>
      <c r="G18">
        <v>14.6064665782625</v>
      </c>
      <c r="H18">
        <v>14.5760291288596</v>
      </c>
      <c r="I18">
        <v>14.6040220542698</v>
      </c>
      <c r="J18">
        <v>14.5619873697557</v>
      </c>
      <c r="K18">
        <v>14.6272836115843</v>
      </c>
      <c r="L18">
        <v>14.564167897561999</v>
      </c>
      <c r="M18">
        <v>14.656838959754401</v>
      </c>
      <c r="N18">
        <v>14.604660307487499</v>
      </c>
      <c r="O18">
        <v>14.666372225919201</v>
      </c>
      <c r="P18">
        <v>14.658578956437299</v>
      </c>
    </row>
    <row r="19" spans="1:16" x14ac:dyDescent="0.25">
      <c r="A19" t="s">
        <v>14</v>
      </c>
      <c r="B19">
        <v>15.1834816526171</v>
      </c>
      <c r="C19">
        <v>14.9958355466109</v>
      </c>
      <c r="D19">
        <v>14.9227463730921</v>
      </c>
      <c r="E19">
        <v>14.88738834149</v>
      </c>
      <c r="F19">
        <v>14.866220955149601</v>
      </c>
      <c r="G19">
        <v>14.8551131945873</v>
      </c>
      <c r="H19">
        <v>14.847482886465199</v>
      </c>
      <c r="I19">
        <v>14.843273717763401</v>
      </c>
      <c r="J19">
        <v>14.840197551653</v>
      </c>
      <c r="K19">
        <v>14.838440393939599</v>
      </c>
      <c r="L19">
        <v>14.837110334180901</v>
      </c>
      <c r="M19">
        <v>14.8363313927688</v>
      </c>
      <c r="N19">
        <v>14.8357291138589</v>
      </c>
      <c r="O19">
        <v>14.835370279890601</v>
      </c>
      <c r="P19">
        <v>14.835088982835099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313-C14B-456D-9D41-5A589670708F}">
  <dimension ref="A1:L10"/>
  <sheetViews>
    <sheetView workbookViewId="0">
      <selection activeCell="S10" sqref="S10"/>
    </sheetView>
  </sheetViews>
  <sheetFormatPr baseColWidth="10" defaultRowHeight="15" x14ac:dyDescent="0.25"/>
  <sheetData>
    <row r="1" spans="1:12" x14ac:dyDescent="0.25">
      <c r="A1" t="s">
        <v>44</v>
      </c>
    </row>
    <row r="2" spans="1:12" x14ac:dyDescent="0.25">
      <c r="A2">
        <v>0.53427370328593304</v>
      </c>
      <c r="B2">
        <v>0.10774401244716</v>
      </c>
      <c r="C2">
        <v>0.38724840936386801</v>
      </c>
      <c r="D2">
        <v>0.412794942657152</v>
      </c>
      <c r="E2">
        <v>1.09804772629771</v>
      </c>
      <c r="F2">
        <v>1.2360981802145601</v>
      </c>
      <c r="G2">
        <v>2.79496129354236</v>
      </c>
      <c r="H2">
        <v>2.9120836257934499</v>
      </c>
      <c r="I2">
        <v>6.1648696263631102</v>
      </c>
      <c r="J2">
        <v>6.2799817423025699</v>
      </c>
      <c r="K2" s="3" t="s">
        <v>60</v>
      </c>
      <c r="L2" s="4" t="s">
        <v>90</v>
      </c>
    </row>
    <row r="3" spans="1:12" x14ac:dyDescent="0.25">
      <c r="A3">
        <v>0.43725578441184798</v>
      </c>
      <c r="B3">
        <v>0.364175727338858</v>
      </c>
      <c r="C3">
        <v>0.30417362910100099</v>
      </c>
      <c r="D3">
        <v>0.26103206108146199</v>
      </c>
      <c r="E3">
        <v>0.22372873626362999</v>
      </c>
      <c r="F3">
        <v>0.20075424632857999</v>
      </c>
      <c r="G3">
        <v>0.173268531775573</v>
      </c>
      <c r="H3">
        <v>0.16119024091317299</v>
      </c>
      <c r="I3">
        <v>0.13896570523430099</v>
      </c>
      <c r="J3">
        <v>0.13116854734302399</v>
      </c>
      <c r="K3" t="s">
        <v>61</v>
      </c>
      <c r="L3" s="2" t="s">
        <v>88</v>
      </c>
    </row>
    <row r="4" spans="1:12" x14ac:dyDescent="0.25">
      <c r="A4">
        <v>0.61452427571639401</v>
      </c>
      <c r="B4">
        <v>0.70349779427051495</v>
      </c>
      <c r="C4">
        <v>7.88793014883995</v>
      </c>
      <c r="D4">
        <v>8.1919887304305998</v>
      </c>
      <c r="E4">
        <v>58.402244138717599</v>
      </c>
      <c r="F4">
        <v>1000</v>
      </c>
      <c r="G4">
        <v>1000</v>
      </c>
      <c r="H4">
        <v>1000</v>
      </c>
      <c r="I4">
        <v>1000</v>
      </c>
      <c r="J4">
        <v>1000</v>
      </c>
      <c r="K4" t="s">
        <v>62</v>
      </c>
      <c r="L4" t="s">
        <v>89</v>
      </c>
    </row>
    <row r="7" spans="1:12" x14ac:dyDescent="0.25">
      <c r="A7" t="s">
        <v>45</v>
      </c>
    </row>
    <row r="8" spans="1:12" x14ac:dyDescent="0.25">
      <c r="A8">
        <v>0.39973234913001399</v>
      </c>
      <c r="B8">
        <v>0.44095015717903102</v>
      </c>
      <c r="C8">
        <v>0.41505070930967702</v>
      </c>
      <c r="D8">
        <v>0.47665743731946902</v>
      </c>
      <c r="E8">
        <v>0.40934956190176303</v>
      </c>
      <c r="F8">
        <v>0.51784714046031299</v>
      </c>
      <c r="G8">
        <v>0.401601340237903</v>
      </c>
      <c r="H8">
        <v>0.52915013118538201</v>
      </c>
      <c r="I8">
        <v>0.41345587723312299</v>
      </c>
      <c r="J8">
        <v>0.52967358628998595</v>
      </c>
      <c r="K8" t="s">
        <v>63</v>
      </c>
    </row>
    <row r="9" spans="1:12" x14ac:dyDescent="0.25">
      <c r="A9">
        <v>0.53168181150665195</v>
      </c>
      <c r="B9">
        <v>0.52866349145811597</v>
      </c>
      <c r="C9">
        <v>0.527242378795303</v>
      </c>
      <c r="D9">
        <v>0.53302812886041795</v>
      </c>
      <c r="E9">
        <v>0.53378681288865704</v>
      </c>
      <c r="F9">
        <v>0.53967890795735995</v>
      </c>
      <c r="G9">
        <v>0.54027731110649502</v>
      </c>
      <c r="H9">
        <v>0.54566170573525596</v>
      </c>
      <c r="I9">
        <v>0.54582549972422201</v>
      </c>
      <c r="J9">
        <v>0.55070430781129898</v>
      </c>
      <c r="K9" t="s">
        <v>64</v>
      </c>
    </row>
    <row r="10" spans="1:12" x14ac:dyDescent="0.25">
      <c r="A10">
        <v>8.0853972295153606E-2</v>
      </c>
      <c r="B10">
        <v>7.4744135220680602E-2</v>
      </c>
      <c r="C10">
        <v>7.1594198430830105E-2</v>
      </c>
      <c r="D10">
        <v>6.96545495506143E-2</v>
      </c>
      <c r="E10">
        <v>6.8434969100053394E-2</v>
      </c>
      <c r="F10">
        <v>6.77302784606581E-2</v>
      </c>
      <c r="G10">
        <v>6.7348962591495296E-2</v>
      </c>
      <c r="H10">
        <v>6.7236329254228594E-2</v>
      </c>
      <c r="I10">
        <v>6.7286400365992399E-2</v>
      </c>
      <c r="J10">
        <v>6.7447946265747294E-2</v>
      </c>
      <c r="K10" t="s">
        <v>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F773-B399-452D-8ACC-2A1E552BBBF8}">
  <dimension ref="A1:V59"/>
  <sheetViews>
    <sheetView topLeftCell="A25" workbookViewId="0">
      <selection activeCell="B57" sqref="B57"/>
    </sheetView>
  </sheetViews>
  <sheetFormatPr baseColWidth="10" defaultRowHeight="15" x14ac:dyDescent="0.25"/>
  <sheetData>
    <row r="1" spans="1:21" x14ac:dyDescent="0.25">
      <c r="A1" t="s">
        <v>46</v>
      </c>
      <c r="L1" t="s">
        <v>47</v>
      </c>
    </row>
    <row r="2" spans="1:21" x14ac:dyDescent="0.25">
      <c r="A2">
        <v>1.9617177546024302E-2</v>
      </c>
      <c r="B2">
        <v>0.131830240910251</v>
      </c>
      <c r="C2">
        <v>0.182885998239119</v>
      </c>
      <c r="D2">
        <v>0.174575774619976</v>
      </c>
      <c r="E2">
        <v>0.16890597157180301</v>
      </c>
      <c r="F2">
        <v>0.16803022846579499</v>
      </c>
      <c r="G2">
        <v>0.168167623380819</v>
      </c>
      <c r="H2">
        <v>0.168255874887108</v>
      </c>
      <c r="I2">
        <v>0.16826705013712201</v>
      </c>
      <c r="J2">
        <v>0.16826420029004399</v>
      </c>
      <c r="L2">
        <v>1.16107926393548E-2</v>
      </c>
      <c r="M2">
        <v>1.13618994752566E-2</v>
      </c>
      <c r="N2">
        <v>1.1441423557698701E-2</v>
      </c>
      <c r="O2">
        <v>1.1469350506862E-2</v>
      </c>
      <c r="P2">
        <v>1.14983463039E-2</v>
      </c>
      <c r="Q2">
        <v>1.1510569602251001E-2</v>
      </c>
      <c r="R2">
        <v>1.15185603499412E-2</v>
      </c>
      <c r="S2">
        <v>1.15222726017236E-2</v>
      </c>
      <c r="T2">
        <v>1.1524396017193701E-2</v>
      </c>
      <c r="U2">
        <v>1.1525427922606401E-2</v>
      </c>
    </row>
    <row r="3" spans="1:21" x14ac:dyDescent="0.25">
      <c r="A3">
        <v>1.3488577533280401E-2</v>
      </c>
      <c r="B3">
        <v>9.3782509327866095E-2</v>
      </c>
      <c r="C3">
        <v>0.12848607928026401</v>
      </c>
      <c r="D3">
        <v>0.121602808125317</v>
      </c>
      <c r="E3">
        <v>0.117954309098422</v>
      </c>
      <c r="F3">
        <v>0.117515755933709</v>
      </c>
      <c r="G3">
        <v>0.11762042471673299</v>
      </c>
      <c r="H3">
        <v>0.117673224653117</v>
      </c>
      <c r="I3">
        <v>0.117681547068059</v>
      </c>
      <c r="J3">
        <v>0.117680161725729</v>
      </c>
      <c r="L3">
        <v>1.85598204843699E-2</v>
      </c>
      <c r="M3">
        <v>1.8342590890824701E-2</v>
      </c>
      <c r="N3">
        <v>1.8413301091641101E-2</v>
      </c>
      <c r="O3">
        <v>1.8443131353706101E-2</v>
      </c>
      <c r="P3">
        <v>1.8469812348484899E-2</v>
      </c>
      <c r="Q3">
        <v>1.8482115585356899E-2</v>
      </c>
      <c r="R3">
        <v>1.84896774590015E-2</v>
      </c>
      <c r="S3">
        <v>1.8493405077606401E-2</v>
      </c>
      <c r="T3">
        <v>1.8495475407689799E-2</v>
      </c>
      <c r="U3">
        <v>1.8496518023312002E-2</v>
      </c>
    </row>
    <row r="4" spans="1:21" x14ac:dyDescent="0.25">
      <c r="A4">
        <v>1.0832845978438799E-2</v>
      </c>
      <c r="B4">
        <v>7.4515027415327395E-2</v>
      </c>
      <c r="C4">
        <v>0.101982240853249</v>
      </c>
      <c r="D4">
        <v>9.6132159116677898E-2</v>
      </c>
      <c r="E4">
        <v>9.3121821526437998E-2</v>
      </c>
      <c r="F4">
        <v>9.2834433785174003E-2</v>
      </c>
      <c r="G4">
        <v>9.2945514735765705E-2</v>
      </c>
      <c r="H4">
        <v>9.2985255923122095E-2</v>
      </c>
      <c r="I4">
        <v>9.2988436424638998E-2</v>
      </c>
      <c r="J4">
        <v>9.2987223982345296E-2</v>
      </c>
      <c r="L4">
        <v>2.1028020232915799E-2</v>
      </c>
      <c r="M4">
        <v>2.0851108059286999E-2</v>
      </c>
      <c r="N4">
        <v>2.0909775048494301E-2</v>
      </c>
      <c r="O4">
        <v>2.0933986082672999E-2</v>
      </c>
      <c r="P4">
        <v>2.0956009626388501E-2</v>
      </c>
      <c r="Q4">
        <v>2.0965973660349801E-2</v>
      </c>
      <c r="R4">
        <v>2.09722217172384E-2</v>
      </c>
      <c r="S4">
        <v>2.0975255593657399E-2</v>
      </c>
      <c r="T4">
        <v>2.0976968482136701E-2</v>
      </c>
      <c r="U4">
        <v>2.0977823808789198E-2</v>
      </c>
    </row>
    <row r="5" spans="1:21" x14ac:dyDescent="0.25">
      <c r="A5">
        <v>9.1383575927466102E-3</v>
      </c>
      <c r="B5">
        <v>6.2037297572108699E-2</v>
      </c>
      <c r="C5">
        <v>8.4905451111201999E-2</v>
      </c>
      <c r="D5">
        <v>7.9993917153236296E-2</v>
      </c>
      <c r="E5">
        <v>7.7441797620849601E-2</v>
      </c>
      <c r="F5">
        <v>7.7189079206921904E-2</v>
      </c>
      <c r="G5">
        <v>7.7289475202026794E-2</v>
      </c>
      <c r="H5">
        <v>7.7326166164615004E-2</v>
      </c>
      <c r="I5">
        <v>7.7328454894692797E-2</v>
      </c>
      <c r="J5">
        <v>7.7326934738569705E-2</v>
      </c>
      <c r="L5">
        <v>2.2273198080559501E-2</v>
      </c>
      <c r="M5">
        <v>2.2125387874742299E-2</v>
      </c>
      <c r="N5">
        <v>2.2174578470488301E-2</v>
      </c>
      <c r="O5">
        <v>2.2194849016765699E-2</v>
      </c>
      <c r="P5">
        <v>2.2213238912324101E-2</v>
      </c>
      <c r="Q5">
        <v>2.22215720762809E-2</v>
      </c>
      <c r="R5">
        <v>2.2226776306827799E-2</v>
      </c>
      <c r="S5">
        <v>2.2229314471284501E-2</v>
      </c>
      <c r="T5">
        <v>2.2230740015705401E-2</v>
      </c>
      <c r="U5">
        <v>2.22314537192384E-2</v>
      </c>
    </row>
    <row r="6" spans="1:21" x14ac:dyDescent="0.25">
      <c r="A6">
        <v>7.9336089630877293E-3</v>
      </c>
      <c r="B6">
        <v>5.3169493518518199E-2</v>
      </c>
      <c r="C6">
        <v>7.2767033089880695E-2</v>
      </c>
      <c r="D6">
        <v>6.8554559768277304E-2</v>
      </c>
      <c r="E6">
        <v>6.6361538980864998E-2</v>
      </c>
      <c r="F6">
        <v>6.6139336303292204E-2</v>
      </c>
      <c r="G6">
        <v>6.6223680409685903E-2</v>
      </c>
      <c r="H6">
        <v>6.6256125084172293E-2</v>
      </c>
      <c r="I6">
        <v>6.6258545755772502E-2</v>
      </c>
      <c r="J6">
        <v>6.6257199257441696E-2</v>
      </c>
      <c r="L6">
        <v>2.3091297596693001E-2</v>
      </c>
      <c r="M6">
        <v>2.2964556568435199E-2</v>
      </c>
      <c r="N6">
        <v>2.3006759583950001E-2</v>
      </c>
      <c r="O6">
        <v>2.3024150835616201E-2</v>
      </c>
      <c r="P6">
        <v>2.30399239808321E-2</v>
      </c>
      <c r="Q6">
        <v>2.3047065894518499E-2</v>
      </c>
      <c r="R6">
        <v>2.3051528526203902E-2</v>
      </c>
      <c r="S6">
        <v>2.3053701700908698E-2</v>
      </c>
      <c r="T6">
        <v>2.3054924128311002E-2</v>
      </c>
      <c r="U6">
        <v>2.3055536140288602E-2</v>
      </c>
    </row>
    <row r="7" spans="1:21" x14ac:dyDescent="0.25">
      <c r="A7">
        <v>7.0303345273714504E-3</v>
      </c>
      <c r="B7">
        <v>4.6524291691639498E-2</v>
      </c>
      <c r="C7">
        <v>6.36700420098677E-2</v>
      </c>
      <c r="D7">
        <v>5.99840301440508E-2</v>
      </c>
      <c r="E7">
        <v>5.80645224601994E-2</v>
      </c>
      <c r="F7">
        <v>5.7869370187347599E-2</v>
      </c>
      <c r="G7">
        <v>5.7942456469049802E-2</v>
      </c>
      <c r="H7">
        <v>5.7970633510279798E-2</v>
      </c>
      <c r="I7">
        <v>5.7972881552643601E-2</v>
      </c>
      <c r="J7">
        <v>5.7971753231981803E-2</v>
      </c>
      <c r="L7">
        <v>2.3693155264481899E-2</v>
      </c>
      <c r="M7">
        <v>2.3582250345498299E-2</v>
      </c>
      <c r="N7">
        <v>2.3619184503331701E-2</v>
      </c>
      <c r="O7">
        <v>2.3634402547031599E-2</v>
      </c>
      <c r="P7">
        <v>2.3648204049095501E-2</v>
      </c>
      <c r="Q7">
        <v>2.3654453689232399E-2</v>
      </c>
      <c r="R7">
        <v>2.3658359190449101E-2</v>
      </c>
      <c r="S7">
        <v>2.3660260485485099E-2</v>
      </c>
      <c r="T7">
        <v>2.3661329876631498E-2</v>
      </c>
      <c r="U7">
        <v>2.36618651542812E-2</v>
      </c>
    </row>
    <row r="8" spans="1:21" x14ac:dyDescent="0.25">
      <c r="A8">
        <v>6.3277719309553504E-3</v>
      </c>
      <c r="B8">
        <v>4.1356527115769599E-2</v>
      </c>
      <c r="C8">
        <v>5.65954796801659E-2</v>
      </c>
      <c r="D8">
        <v>5.3318996311303199E-2</v>
      </c>
      <c r="E8">
        <v>5.1612722667468802E-2</v>
      </c>
      <c r="F8">
        <v>5.1439159104489797E-2</v>
      </c>
      <c r="G8">
        <v>5.1504032595794801E-2</v>
      </c>
      <c r="H8">
        <v>5.15289869597539E-2</v>
      </c>
      <c r="I8">
        <v>5.1530950849783902E-2</v>
      </c>
      <c r="J8">
        <v>5.1529970708360101E-2</v>
      </c>
      <c r="L8">
        <v>2.4159409105777699E-2</v>
      </c>
      <c r="M8">
        <v>2.4060826127727801E-2</v>
      </c>
      <c r="N8">
        <v>2.4093657111128101E-2</v>
      </c>
      <c r="O8">
        <v>2.4107183019320098E-2</v>
      </c>
      <c r="P8">
        <v>2.4119451848997001E-2</v>
      </c>
      <c r="Q8">
        <v>2.4125009982122299E-2</v>
      </c>
      <c r="R8">
        <v>2.4128479883074701E-2</v>
      </c>
      <c r="S8">
        <v>2.41301711648702E-2</v>
      </c>
      <c r="T8">
        <v>2.4131120699975198E-2</v>
      </c>
      <c r="U8">
        <v>2.41315973301728E-2</v>
      </c>
    </row>
    <row r="9" spans="1:21" x14ac:dyDescent="0.25">
      <c r="A9">
        <v>6.8560326471924704E-3</v>
      </c>
      <c r="B9">
        <v>2.3600833694217699E-2</v>
      </c>
      <c r="C9">
        <v>3.7552858470007701E-2</v>
      </c>
      <c r="D9">
        <v>3.6378739634528701E-2</v>
      </c>
      <c r="E9">
        <v>3.4676054026931503E-2</v>
      </c>
      <c r="F9">
        <v>3.4196862950921003E-2</v>
      </c>
      <c r="G9">
        <v>3.4176938701421002E-2</v>
      </c>
      <c r="H9">
        <v>3.4202942857518702E-2</v>
      </c>
      <c r="I9">
        <v>3.4211105899885297E-2</v>
      </c>
      <c r="J9">
        <v>3.42131997458636E-2</v>
      </c>
      <c r="L9">
        <v>2.7045625727623701E-2</v>
      </c>
      <c r="M9">
        <v>2.50916478689759E-2</v>
      </c>
      <c r="N9">
        <v>2.6571514084935102E-2</v>
      </c>
      <c r="O9">
        <v>2.6850211434066198E-2</v>
      </c>
      <c r="P9">
        <v>2.7209355961531401E-2</v>
      </c>
      <c r="Q9">
        <v>2.72976951673626E-2</v>
      </c>
      <c r="R9">
        <v>2.7388615068048201E-2</v>
      </c>
      <c r="S9">
        <v>2.7414350304752502E-2</v>
      </c>
      <c r="T9">
        <v>2.74377255700528E-2</v>
      </c>
      <c r="U9">
        <v>2.7444958221167302E-2</v>
      </c>
    </row>
    <row r="10" spans="1:21" x14ac:dyDescent="0.25">
      <c r="A10">
        <v>5.9387954301200804E-3</v>
      </c>
      <c r="B10">
        <v>1.7138907738262699E-2</v>
      </c>
      <c r="C10">
        <v>2.6862555416300799E-2</v>
      </c>
      <c r="D10">
        <v>2.54107413813471E-2</v>
      </c>
      <c r="E10">
        <v>2.40642722230404E-2</v>
      </c>
      <c r="F10">
        <v>2.3750670859590099E-2</v>
      </c>
      <c r="G10">
        <v>2.3786801751703002E-2</v>
      </c>
      <c r="H10">
        <v>2.3826165078207801E-2</v>
      </c>
      <c r="I10">
        <v>2.38309046253561E-2</v>
      </c>
      <c r="J10">
        <v>2.3828700324520401E-2</v>
      </c>
      <c r="L10">
        <v>3.0137320980429601E-2</v>
      </c>
      <c r="M10">
        <v>2.8505112417042199E-2</v>
      </c>
      <c r="N10">
        <v>2.97798588871955E-2</v>
      </c>
      <c r="O10">
        <v>3.0016656965017301E-2</v>
      </c>
      <c r="P10">
        <v>3.0324499309062902E-2</v>
      </c>
      <c r="Q10">
        <v>3.03995966911315E-2</v>
      </c>
      <c r="R10">
        <v>3.04772909730672E-2</v>
      </c>
      <c r="S10">
        <v>3.04992664605379E-2</v>
      </c>
      <c r="T10">
        <v>3.0519124120473799E-2</v>
      </c>
      <c r="U10">
        <v>3.05253248661756E-2</v>
      </c>
    </row>
    <row r="11" spans="1:21" x14ac:dyDescent="0.25">
      <c r="A11">
        <v>5.1149992602101202E-3</v>
      </c>
      <c r="B11">
        <v>1.41066851765572E-2</v>
      </c>
      <c r="C11">
        <v>2.21309581377227E-2</v>
      </c>
      <c r="D11">
        <v>2.07711170563319E-2</v>
      </c>
      <c r="E11">
        <v>1.95823704343638E-2</v>
      </c>
      <c r="F11">
        <v>1.93206807719737E-2</v>
      </c>
      <c r="G11">
        <v>1.93572439990627E-2</v>
      </c>
      <c r="H11">
        <v>1.9392955005362901E-2</v>
      </c>
      <c r="I11">
        <v>1.9397696754216001E-2</v>
      </c>
      <c r="J11">
        <v>1.9395964780414901E-2</v>
      </c>
      <c r="L11">
        <v>3.0251283509035901E-2</v>
      </c>
      <c r="M11">
        <v>2.8883013563851499E-2</v>
      </c>
      <c r="N11">
        <v>2.99580435579021E-2</v>
      </c>
      <c r="O11">
        <v>3.0158378804723399E-2</v>
      </c>
      <c r="P11">
        <v>3.0417673600216698E-2</v>
      </c>
      <c r="Q11">
        <v>3.0481289451320899E-2</v>
      </c>
      <c r="R11">
        <v>3.0546742491424E-2</v>
      </c>
      <c r="S11">
        <v>3.0565350006023999E-2</v>
      </c>
      <c r="T11">
        <v>3.0582094565033899E-2</v>
      </c>
      <c r="U11">
        <v>3.0587331391870899E-2</v>
      </c>
    </row>
    <row r="12" spans="1:21" x14ac:dyDescent="0.25">
      <c r="A12">
        <v>4.4908254141254001E-3</v>
      </c>
      <c r="B12">
        <v>1.20684309806944E-2</v>
      </c>
      <c r="C12">
        <v>1.8947609754572301E-2</v>
      </c>
      <c r="D12">
        <v>1.7769840605459199E-2</v>
      </c>
      <c r="E12">
        <v>1.6729661369546501E-2</v>
      </c>
      <c r="F12">
        <v>1.6496518890302701E-2</v>
      </c>
      <c r="G12">
        <v>1.6527653595923199E-2</v>
      </c>
      <c r="H12">
        <v>1.6559044432402199E-2</v>
      </c>
      <c r="I12">
        <v>1.6563434348686901E-2</v>
      </c>
      <c r="J12">
        <v>1.6562013898302599E-2</v>
      </c>
      <c r="L12">
        <v>2.99890294138874E-2</v>
      </c>
      <c r="M12">
        <v>2.8815208535109198E-2</v>
      </c>
      <c r="N12">
        <v>2.9738300612994598E-2</v>
      </c>
      <c r="O12">
        <v>2.9910472886902899E-2</v>
      </c>
      <c r="P12">
        <v>3.01331965518849E-2</v>
      </c>
      <c r="Q12">
        <v>3.01878776933465E-2</v>
      </c>
      <c r="R12">
        <v>3.02441378257104E-2</v>
      </c>
      <c r="S12">
        <v>3.0260135818805E-2</v>
      </c>
      <c r="T12">
        <v>3.0274537525006699E-2</v>
      </c>
      <c r="U12">
        <v>3.0279042731438301E-2</v>
      </c>
    </row>
    <row r="13" spans="1:21" x14ac:dyDescent="0.25">
      <c r="A13">
        <v>4.01845978194614E-3</v>
      </c>
      <c r="B13">
        <v>1.05581830814571E-2</v>
      </c>
      <c r="C13">
        <v>1.6576687508720701E-2</v>
      </c>
      <c r="D13">
        <v>1.55461427038412E-2</v>
      </c>
      <c r="E13">
        <v>1.46334268774808E-2</v>
      </c>
      <c r="F13">
        <v>1.44266961733592E-2</v>
      </c>
      <c r="G13">
        <v>1.4452784880347701E-2</v>
      </c>
      <c r="H13">
        <v>1.4480223520308699E-2</v>
      </c>
      <c r="I13">
        <v>1.44841702088456E-2</v>
      </c>
      <c r="J13">
        <v>1.4482971383927099E-2</v>
      </c>
      <c r="L13">
        <v>2.9737591510638501E-2</v>
      </c>
      <c r="M13">
        <v>2.8710370650514901E-2</v>
      </c>
      <c r="N13">
        <v>2.9518282739445501E-2</v>
      </c>
      <c r="O13">
        <v>2.9668997507542299E-2</v>
      </c>
      <c r="P13">
        <v>2.9863945906981802E-2</v>
      </c>
      <c r="Q13">
        <v>2.99118212424218E-2</v>
      </c>
      <c r="R13">
        <v>2.9961072141304598E-2</v>
      </c>
      <c r="S13">
        <v>2.9975087381899301E-2</v>
      </c>
      <c r="T13">
        <v>2.99876930657774E-2</v>
      </c>
      <c r="U13">
        <v>2.9991643503308199E-2</v>
      </c>
    </row>
    <row r="14" spans="1:21" x14ac:dyDescent="0.25">
      <c r="A14">
        <v>3.65059733546028E-3</v>
      </c>
      <c r="B14">
        <v>9.3862488529339299E-3</v>
      </c>
      <c r="C14">
        <v>1.47344852485641E-2</v>
      </c>
      <c r="D14">
        <v>1.38186316337887E-2</v>
      </c>
      <c r="E14">
        <v>1.3007106017220601E-2</v>
      </c>
      <c r="F14">
        <v>1.28229800461288E-2</v>
      </c>
      <c r="G14">
        <v>1.2845819618254E-2</v>
      </c>
      <c r="H14">
        <v>1.28700583699128E-2</v>
      </c>
      <c r="I14">
        <v>1.2873562181198299E-2</v>
      </c>
      <c r="J14">
        <v>1.2872510784973199E-2</v>
      </c>
      <c r="L14">
        <v>2.9533570839299E-2</v>
      </c>
      <c r="M14">
        <v>2.8620470108257301E-2</v>
      </c>
      <c r="N14">
        <v>2.9338643575708E-2</v>
      </c>
      <c r="O14">
        <v>2.9472619502080799E-2</v>
      </c>
      <c r="P14">
        <v>2.96459144188298E-2</v>
      </c>
      <c r="Q14">
        <v>2.9688472963041699E-2</v>
      </c>
      <c r="R14">
        <v>2.9732256506880099E-2</v>
      </c>
      <c r="S14">
        <v>2.97447155333227E-2</v>
      </c>
      <c r="T14">
        <v>2.9755923690067299E-2</v>
      </c>
      <c r="U14">
        <v>2.97594360179371E-2</v>
      </c>
    </row>
    <row r="15" spans="1:21" x14ac:dyDescent="0.25">
      <c r="A15">
        <v>3.3562586817424702E-3</v>
      </c>
      <c r="B15">
        <v>8.4491002145114097E-3</v>
      </c>
      <c r="C15">
        <v>1.32610102980692E-2</v>
      </c>
      <c r="D15">
        <v>1.24367528977839E-2</v>
      </c>
      <c r="E15">
        <v>1.1706377172002401E-2</v>
      </c>
      <c r="F15">
        <v>1.1540617642447799E-2</v>
      </c>
      <c r="G15">
        <v>1.15611271410081E-2</v>
      </c>
      <c r="H15">
        <v>1.1582893745391201E-2</v>
      </c>
      <c r="I15">
        <v>1.15860286949946E-2</v>
      </c>
      <c r="J15">
        <v>1.15850799852566E-2</v>
      </c>
      <c r="L15">
        <v>2.9369067214429299E-2</v>
      </c>
      <c r="M15">
        <v>2.8547273389995E-2</v>
      </c>
      <c r="N15">
        <v>2.9193633422255501E-2</v>
      </c>
      <c r="O15">
        <v>2.9314210079610301E-2</v>
      </c>
      <c r="P15">
        <v>2.9470178298652099E-2</v>
      </c>
      <c r="Q15">
        <v>2.95084837824106E-2</v>
      </c>
      <c r="R15">
        <v>2.95478891581296E-2</v>
      </c>
      <c r="S15">
        <v>2.9559101723134501E-2</v>
      </c>
      <c r="T15">
        <v>2.95691909268498E-2</v>
      </c>
      <c r="U15">
        <v>2.95723499730229E-2</v>
      </c>
    </row>
    <row r="16" spans="1:21" x14ac:dyDescent="0.25">
      <c r="A16">
        <v>1.32839384488761E-2</v>
      </c>
      <c r="B16">
        <v>1.1524456233019001E-2</v>
      </c>
      <c r="C16">
        <v>1.8109542969614201E-2</v>
      </c>
      <c r="D16">
        <v>1.69094578828662E-2</v>
      </c>
      <c r="E16">
        <v>1.5835108282044499E-2</v>
      </c>
      <c r="F16">
        <v>1.5591468522325101E-2</v>
      </c>
      <c r="G16">
        <v>1.5601937472820199E-2</v>
      </c>
      <c r="H16">
        <v>1.56213672365993E-2</v>
      </c>
      <c r="I16">
        <v>1.5624716179445299E-2</v>
      </c>
      <c r="J16">
        <v>1.5624137036502299E-2</v>
      </c>
      <c r="L16">
        <v>3.4493842348456302E-2</v>
      </c>
      <c r="M16">
        <v>3.1285439804196298E-2</v>
      </c>
      <c r="N16">
        <v>3.38011819869279E-2</v>
      </c>
      <c r="O16">
        <v>3.4049988724291297E-2</v>
      </c>
      <c r="P16">
        <v>3.4609448909759498E-2</v>
      </c>
      <c r="Q16">
        <v>3.4718408808112097E-2</v>
      </c>
      <c r="R16">
        <v>3.4854021295905098E-2</v>
      </c>
      <c r="S16">
        <v>3.4889712929725598E-2</v>
      </c>
      <c r="T16">
        <v>3.4923538565635598E-2</v>
      </c>
      <c r="U16">
        <v>3.4934173151850698E-2</v>
      </c>
    </row>
    <row r="17" spans="1:21" x14ac:dyDescent="0.25">
      <c r="A17">
        <v>1.16211622565363E-2</v>
      </c>
      <c r="B17">
        <v>8.70888793360791E-3</v>
      </c>
      <c r="C17">
        <v>1.3285303954035E-2</v>
      </c>
      <c r="D17">
        <v>1.2107287999242501E-2</v>
      </c>
      <c r="E17">
        <v>1.1279239901341401E-2</v>
      </c>
      <c r="F17">
        <v>1.1112769600003901E-2</v>
      </c>
      <c r="G17">
        <v>1.11322661978192E-2</v>
      </c>
      <c r="H17">
        <v>1.11533930952039E-2</v>
      </c>
      <c r="I17">
        <v>1.1158598024242799E-2</v>
      </c>
      <c r="J17">
        <v>1.1158169848689101E-2</v>
      </c>
      <c r="L17">
        <v>3.58149067809184E-2</v>
      </c>
      <c r="M17">
        <v>3.3129763789474902E-2</v>
      </c>
      <c r="N17">
        <v>3.5290924056122698E-2</v>
      </c>
      <c r="O17">
        <v>3.5510527125249297E-2</v>
      </c>
      <c r="P17">
        <v>3.5990175480643899E-2</v>
      </c>
      <c r="Q17">
        <v>3.6086039617657599E-2</v>
      </c>
      <c r="R17">
        <v>3.6201834678649902E-2</v>
      </c>
      <c r="S17">
        <v>3.6233281406263501E-2</v>
      </c>
      <c r="T17">
        <v>3.6261971108615398E-2</v>
      </c>
      <c r="U17">
        <v>3.6271343007683698E-2</v>
      </c>
    </row>
    <row r="18" spans="1:21" x14ac:dyDescent="0.25">
      <c r="A18">
        <v>1.0107232290985301E-2</v>
      </c>
      <c r="B18">
        <v>7.3683274604263698E-3</v>
      </c>
      <c r="C18">
        <v>1.12472453049414E-2</v>
      </c>
      <c r="D18">
        <v>1.01602410681412E-2</v>
      </c>
      <c r="E18">
        <v>9.4185278295688991E-3</v>
      </c>
      <c r="F18">
        <v>9.2787038457962396E-3</v>
      </c>
      <c r="G18">
        <v>9.3000053031054002E-3</v>
      </c>
      <c r="H18">
        <v>9.3191823159161497E-3</v>
      </c>
      <c r="I18">
        <v>9.32353351111357E-3</v>
      </c>
      <c r="J18">
        <v>9.3231706798957998E-3</v>
      </c>
      <c r="L18">
        <v>3.5072858046208098E-2</v>
      </c>
      <c r="M18">
        <v>3.2770216464996303E-2</v>
      </c>
      <c r="N18">
        <v>3.4632331957774501E-2</v>
      </c>
      <c r="O18">
        <v>3.4823013203484597E-2</v>
      </c>
      <c r="P18">
        <v>3.5236582426088098E-2</v>
      </c>
      <c r="Q18">
        <v>3.5319586151412501E-2</v>
      </c>
      <c r="R18">
        <v>3.5419608067188899E-2</v>
      </c>
      <c r="S18">
        <v>3.54467734162296E-2</v>
      </c>
      <c r="T18">
        <v>3.54716147163084E-2</v>
      </c>
      <c r="U18">
        <v>3.5479683429002699E-2</v>
      </c>
    </row>
    <row r="19" spans="1:21" x14ac:dyDescent="0.25">
      <c r="A19">
        <v>8.9355201926082303E-3</v>
      </c>
      <c r="B19">
        <v>6.4322283267301801E-3</v>
      </c>
      <c r="C19">
        <v>9.8304239138826601E-3</v>
      </c>
      <c r="D19">
        <v>8.8726762472788306E-3</v>
      </c>
      <c r="E19">
        <v>8.2122320579856006E-3</v>
      </c>
      <c r="F19">
        <v>8.0848187681112904E-3</v>
      </c>
      <c r="G19">
        <v>8.1037491604547505E-3</v>
      </c>
      <c r="H19">
        <v>8.1211956419338094E-3</v>
      </c>
      <c r="I19">
        <v>8.1251447352315102E-3</v>
      </c>
      <c r="J19">
        <v>8.1247880416412902E-3</v>
      </c>
      <c r="L19">
        <v>3.4233887214213603E-2</v>
      </c>
      <c r="M19">
        <v>3.2218933687545297E-2</v>
      </c>
      <c r="N19">
        <v>3.3849559025838902E-2</v>
      </c>
      <c r="O19">
        <v>3.4016799414530299E-2</v>
      </c>
      <c r="P19">
        <v>3.4379073651507497E-2</v>
      </c>
      <c r="Q19">
        <v>3.4451880725100602E-2</v>
      </c>
      <c r="R19">
        <v>3.4539534943178199E-2</v>
      </c>
      <c r="S19">
        <v>3.4563381224870598E-2</v>
      </c>
      <c r="T19">
        <v>3.4585155081003897E-2</v>
      </c>
      <c r="U19">
        <v>3.4592246869578902E-2</v>
      </c>
    </row>
    <row r="20" spans="1:21" x14ac:dyDescent="0.25">
      <c r="A20">
        <v>8.0213302022053099E-3</v>
      </c>
      <c r="B20">
        <v>5.7164550916139704E-3</v>
      </c>
      <c r="C20">
        <v>8.7367837716638194E-3</v>
      </c>
      <c r="D20">
        <v>7.8857734188757193E-3</v>
      </c>
      <c r="E20">
        <v>7.2973012539073803E-3</v>
      </c>
      <c r="F20">
        <v>7.1824369490514003E-3</v>
      </c>
      <c r="G20">
        <v>7.1985865665990497E-3</v>
      </c>
      <c r="H20">
        <v>7.2141395350829203E-3</v>
      </c>
      <c r="I20">
        <v>7.2177396030686696E-3</v>
      </c>
      <c r="J20">
        <v>7.21743984935427E-3</v>
      </c>
      <c r="L20">
        <v>3.3537456765770898E-2</v>
      </c>
      <c r="M20">
        <v>3.1746371442245097E-2</v>
      </c>
      <c r="N20">
        <v>3.3195981445411797E-2</v>
      </c>
      <c r="O20">
        <v>3.33446927575601E-2</v>
      </c>
      <c r="P20">
        <v>3.3666770491335103E-2</v>
      </c>
      <c r="Q20">
        <v>3.3731519968973202E-2</v>
      </c>
      <c r="R20">
        <v>3.3809458216031298E-2</v>
      </c>
      <c r="S20">
        <v>3.3830670018990802E-2</v>
      </c>
      <c r="T20">
        <v>3.3850035940607301E-2</v>
      </c>
      <c r="U20">
        <v>3.3856344305806599E-2</v>
      </c>
    </row>
    <row r="21" spans="1:21" x14ac:dyDescent="0.25">
      <c r="A21">
        <v>7.2898742102552204E-3</v>
      </c>
      <c r="B21">
        <v>5.1459137064739403E-3</v>
      </c>
      <c r="C21">
        <v>7.86286883773641E-3</v>
      </c>
      <c r="D21">
        <v>7.0971710898866999E-3</v>
      </c>
      <c r="E21">
        <v>6.56741735813426E-3</v>
      </c>
      <c r="F21">
        <v>6.4638265510524196E-3</v>
      </c>
      <c r="G21">
        <v>6.47814813411855E-3</v>
      </c>
      <c r="H21">
        <v>6.49205989321615E-3</v>
      </c>
      <c r="I21">
        <v>6.4953045402376102E-3</v>
      </c>
      <c r="J21">
        <v>6.4950477506073396E-3</v>
      </c>
      <c r="L21">
        <v>3.2973630167543802E-2</v>
      </c>
      <c r="M21">
        <v>3.1361650303006097E-2</v>
      </c>
      <c r="N21">
        <v>3.2666323427110899E-2</v>
      </c>
      <c r="O21">
        <v>3.2800170779228199E-2</v>
      </c>
      <c r="P21">
        <v>3.3090050704777198E-2</v>
      </c>
      <c r="Q21">
        <v>3.3148327469825697E-2</v>
      </c>
      <c r="R21">
        <v>3.3218474499881197E-2</v>
      </c>
      <c r="S21">
        <v>3.3237568102776997E-2</v>
      </c>
      <c r="T21">
        <v>3.3255000039935097E-2</v>
      </c>
      <c r="U21">
        <v>3.3260680362582201E-2</v>
      </c>
    </row>
    <row r="22" spans="1:21" x14ac:dyDescent="0.25">
      <c r="A22">
        <v>6.6914338861930704E-3</v>
      </c>
      <c r="B22">
        <v>4.6794447361290497E-3</v>
      </c>
      <c r="C22">
        <v>7.1480461019151802E-3</v>
      </c>
      <c r="D22">
        <v>6.4519710899046904E-3</v>
      </c>
      <c r="E22">
        <v>5.9703793115899696E-3</v>
      </c>
      <c r="F22">
        <v>5.87617918709265E-3</v>
      </c>
      <c r="G22">
        <v>5.8891711447431102E-3</v>
      </c>
      <c r="H22">
        <v>5.9017893176280204E-3</v>
      </c>
      <c r="I22">
        <v>5.9047290599161598E-3</v>
      </c>
      <c r="J22">
        <v>5.9044948240276202E-3</v>
      </c>
      <c r="L22">
        <v>3.2511314546520002E-2</v>
      </c>
      <c r="M22">
        <v>3.1045877120711499E-2</v>
      </c>
      <c r="N22">
        <v>3.2231945798478302E-2</v>
      </c>
      <c r="O22">
        <v>3.2353625209494002E-2</v>
      </c>
      <c r="P22">
        <v>3.2617152414538601E-2</v>
      </c>
      <c r="Q22">
        <v>3.2670133154500597E-2</v>
      </c>
      <c r="R22">
        <v>3.2733905552463097E-2</v>
      </c>
      <c r="S22">
        <v>3.2751263203946002E-2</v>
      </c>
      <c r="T22">
        <v>3.2767108726230502E-2</v>
      </c>
      <c r="U22">
        <v>3.2772274010560702E-2</v>
      </c>
    </row>
    <row r="23" spans="1:21" x14ac:dyDescent="0.25">
      <c r="A23">
        <v>1.2415490937807199E-2</v>
      </c>
      <c r="B23">
        <v>1.0607276863690099E-2</v>
      </c>
      <c r="C23">
        <v>1.7204484775561399E-2</v>
      </c>
      <c r="D23">
        <v>1.6638669376940599E-2</v>
      </c>
      <c r="E23">
        <v>1.58296553630255E-2</v>
      </c>
      <c r="F23">
        <v>1.55830295680061E-2</v>
      </c>
      <c r="G23">
        <v>1.5558118851307199E-2</v>
      </c>
      <c r="H23">
        <v>1.5566987867714399E-2</v>
      </c>
      <c r="I23">
        <v>1.55705737755245E-2</v>
      </c>
      <c r="J23">
        <v>1.55707825906574E-2</v>
      </c>
      <c r="L23">
        <v>2.9367806389927802E-2</v>
      </c>
      <c r="M23">
        <v>2.5315886363387101E-2</v>
      </c>
      <c r="N23">
        <v>2.7628006103138099E-2</v>
      </c>
      <c r="O23">
        <v>2.7847845107316901E-2</v>
      </c>
      <c r="P23">
        <v>2.83164585319658E-2</v>
      </c>
      <c r="Q23">
        <v>2.8437302137414602E-2</v>
      </c>
      <c r="R23">
        <v>2.8549193404614901E-2</v>
      </c>
      <c r="S23">
        <v>2.8589561736832001E-2</v>
      </c>
      <c r="T23">
        <v>2.86182593554258E-2</v>
      </c>
      <c r="U23">
        <v>2.8630242062111601E-2</v>
      </c>
    </row>
    <row r="24" spans="1:21" x14ac:dyDescent="0.25">
      <c r="A24">
        <v>1.1067873731787701E-2</v>
      </c>
      <c r="B24">
        <v>8.2751077123767898E-3</v>
      </c>
      <c r="C24">
        <v>1.30713826039417E-2</v>
      </c>
      <c r="D24">
        <v>1.2387418361738199E-2</v>
      </c>
      <c r="E24">
        <v>1.17601794687029E-2</v>
      </c>
      <c r="F24">
        <v>1.1591812376926599E-2</v>
      </c>
      <c r="G24">
        <v>1.15841514910113E-2</v>
      </c>
      <c r="H24">
        <v>1.15947201575181E-2</v>
      </c>
      <c r="I24">
        <v>1.1597636588703599E-2</v>
      </c>
      <c r="J24">
        <v>1.15973657203929E-2</v>
      </c>
      <c r="L24">
        <v>3.12139986615095E-2</v>
      </c>
      <c r="M24">
        <v>2.7740630720342899E-2</v>
      </c>
      <c r="N24">
        <v>2.9771277547946999E-2</v>
      </c>
      <c r="O24">
        <v>2.99698348556246E-2</v>
      </c>
      <c r="P24">
        <v>3.0381696431764499E-2</v>
      </c>
      <c r="Q24">
        <v>3.0489083911691299E-2</v>
      </c>
      <c r="R24">
        <v>3.0587299992995601E-2</v>
      </c>
      <c r="S24">
        <v>3.06230993675334E-2</v>
      </c>
      <c r="T24">
        <v>3.0648198111780999E-2</v>
      </c>
      <c r="U24">
        <v>3.06588017514773E-2</v>
      </c>
    </row>
    <row r="25" spans="1:21" x14ac:dyDescent="0.25">
      <c r="A25">
        <v>9.8097711888840405E-3</v>
      </c>
      <c r="B25">
        <v>7.1530961984080897E-3</v>
      </c>
      <c r="C25">
        <v>1.1301533458734501E-2</v>
      </c>
      <c r="D25">
        <v>1.0625204605503299E-2</v>
      </c>
      <c r="E25">
        <v>1.00492109456808E-2</v>
      </c>
      <c r="F25">
        <v>9.9065815652465902E-3</v>
      </c>
      <c r="G25">
        <v>9.9044216940455902E-3</v>
      </c>
      <c r="H25">
        <v>9.9149516563556903E-3</v>
      </c>
      <c r="I25">
        <v>9.9176145508863504E-3</v>
      </c>
      <c r="J25">
        <v>9.9172902578175091E-3</v>
      </c>
      <c r="L25">
        <v>3.1142200808972099E-2</v>
      </c>
      <c r="M25">
        <v>2.81032848288305E-2</v>
      </c>
      <c r="N25">
        <v>2.9887697659432801E-2</v>
      </c>
      <c r="O25">
        <v>3.00635419553145E-2</v>
      </c>
      <c r="P25">
        <v>3.0425739008933299E-2</v>
      </c>
      <c r="Q25">
        <v>3.0520460801198999E-2</v>
      </c>
      <c r="R25">
        <v>3.06069558719173E-2</v>
      </c>
      <c r="S25">
        <v>3.06385005824267E-2</v>
      </c>
      <c r="T25">
        <v>3.0660634045489101E-2</v>
      </c>
      <c r="U25">
        <v>3.06699679931625E-2</v>
      </c>
    </row>
    <row r="26" spans="1:21" x14ac:dyDescent="0.25">
      <c r="A26">
        <v>8.8013097540371905E-3</v>
      </c>
      <c r="B26">
        <v>6.3448173627370496E-3</v>
      </c>
      <c r="C26">
        <v>1.0034690748650699E-2</v>
      </c>
      <c r="D26">
        <v>9.4259929531593407E-3</v>
      </c>
      <c r="E26">
        <v>8.9035686408654603E-3</v>
      </c>
      <c r="F26">
        <v>8.7727202201979999E-3</v>
      </c>
      <c r="G26">
        <v>8.7712638297590302E-3</v>
      </c>
      <c r="H26">
        <v>8.7812374519368498E-3</v>
      </c>
      <c r="I26">
        <v>8.7837755891086999E-3</v>
      </c>
      <c r="J26">
        <v>8.7834916361720795E-3</v>
      </c>
      <c r="L26">
        <v>3.0834008111721899E-2</v>
      </c>
      <c r="M26">
        <v>2.81327869225707E-2</v>
      </c>
      <c r="N26">
        <v>2.9719947733812799E-2</v>
      </c>
      <c r="O26">
        <v>2.98765981569886E-2</v>
      </c>
      <c r="P26">
        <v>3.0198869088457599E-2</v>
      </c>
      <c r="Q26">
        <v>3.0283212558262801E-2</v>
      </c>
      <c r="R26">
        <v>3.0360212446086901E-2</v>
      </c>
      <c r="S26">
        <v>3.0388311069044799E-2</v>
      </c>
      <c r="T26">
        <v>3.0408024477461899E-2</v>
      </c>
      <c r="U26">
        <v>3.04163433611392E-2</v>
      </c>
    </row>
    <row r="27" spans="1:21" x14ac:dyDescent="0.25">
      <c r="A27">
        <v>7.9920044227037492E-3</v>
      </c>
      <c r="B27">
        <v>5.7093884533060101E-3</v>
      </c>
      <c r="C27">
        <v>9.0298406858948903E-3</v>
      </c>
      <c r="D27">
        <v>8.4820859836448794E-3</v>
      </c>
      <c r="E27">
        <v>8.0105318799155601E-3</v>
      </c>
      <c r="F27">
        <v>7.8913610592508104E-3</v>
      </c>
      <c r="G27">
        <v>7.8894896498013598E-3</v>
      </c>
      <c r="H27">
        <v>7.8985292281004097E-3</v>
      </c>
      <c r="I27">
        <v>7.9008963244859808E-3</v>
      </c>
      <c r="J27">
        <v>7.9006621836924702E-3</v>
      </c>
      <c r="L27">
        <v>3.0547381844371502E-2</v>
      </c>
      <c r="M27">
        <v>2.8116286359727301E-2</v>
      </c>
      <c r="N27">
        <v>2.9544868972152399E-2</v>
      </c>
      <c r="O27">
        <v>2.9685901291668398E-2</v>
      </c>
      <c r="P27">
        <v>2.9975989554077299E-2</v>
      </c>
      <c r="Q27">
        <v>3.0051925871521199E-2</v>
      </c>
      <c r="R27">
        <v>3.0121244583278799E-2</v>
      </c>
      <c r="S27">
        <v>3.0146546103060199E-2</v>
      </c>
      <c r="T27">
        <v>3.0164297111332401E-2</v>
      </c>
      <c r="U27">
        <v>3.0171788856387102E-2</v>
      </c>
    </row>
    <row r="28" spans="1:21" x14ac:dyDescent="0.25">
      <c r="A28">
        <v>7.3297231309962501E-3</v>
      </c>
      <c r="B28">
        <v>5.1913660802463003E-3</v>
      </c>
      <c r="C28">
        <v>8.2087167335461401E-3</v>
      </c>
      <c r="D28">
        <v>7.7109216406063396E-3</v>
      </c>
      <c r="E28">
        <v>7.2820997318129603E-3</v>
      </c>
      <c r="F28">
        <v>7.1735725471559E-3</v>
      </c>
      <c r="G28">
        <v>7.17168170989297E-3</v>
      </c>
      <c r="H28">
        <v>7.1798249792969001E-3</v>
      </c>
      <c r="I28">
        <v>7.1819844036362804E-3</v>
      </c>
      <c r="J28">
        <v>7.1817836595264601E-3</v>
      </c>
      <c r="L28">
        <v>3.03066700527613E-2</v>
      </c>
      <c r="M28">
        <v>2.80965837565335E-2</v>
      </c>
      <c r="N28">
        <v>2.9395311054858202E-2</v>
      </c>
      <c r="O28">
        <v>2.9523529704998799E-2</v>
      </c>
      <c r="P28">
        <v>2.9787252741781099E-2</v>
      </c>
      <c r="Q28">
        <v>2.9856290414252001E-2</v>
      </c>
      <c r="R28">
        <v>2.9919310896234001E-2</v>
      </c>
      <c r="S28">
        <v>2.99423151564869E-2</v>
      </c>
      <c r="T28">
        <v>2.9958453452722501E-2</v>
      </c>
      <c r="U28">
        <v>2.99652650613676E-2</v>
      </c>
    </row>
    <row r="29" spans="1:21" x14ac:dyDescent="0.25">
      <c r="A29">
        <v>6.7778336912548698E-3</v>
      </c>
      <c r="B29">
        <v>4.7599829497357799E-3</v>
      </c>
      <c r="C29">
        <v>7.5246410457741704E-3</v>
      </c>
      <c r="D29">
        <v>7.0683365567248899E-3</v>
      </c>
      <c r="E29">
        <v>6.6752502477378803E-3</v>
      </c>
      <c r="F29">
        <v>6.5757412706620999E-3</v>
      </c>
      <c r="G29">
        <v>6.5739838684614497E-3</v>
      </c>
      <c r="H29">
        <v>6.5814230756344001E-3</v>
      </c>
      <c r="I29">
        <v>6.5833918653179701E-3</v>
      </c>
      <c r="J29">
        <v>6.5832084853223397E-3</v>
      </c>
      <c r="L29">
        <v>3.01051324543853E-2</v>
      </c>
      <c r="M29">
        <v>2.8079219201269202E-2</v>
      </c>
      <c r="N29">
        <v>2.9269723221659601E-2</v>
      </c>
      <c r="O29">
        <v>2.9387256285796502E-2</v>
      </c>
      <c r="P29">
        <v>2.9629003411779799E-2</v>
      </c>
      <c r="Q29">
        <v>2.96922881000985E-2</v>
      </c>
      <c r="R29">
        <v>2.9750058117012101E-2</v>
      </c>
      <c r="S29">
        <v>2.9771144889915901E-2</v>
      </c>
      <c r="T29">
        <v>2.9785937474419599E-2</v>
      </c>
      <c r="U29">
        <v>2.9792182923604998E-2</v>
      </c>
    </row>
    <row r="30" spans="1:21" x14ac:dyDescent="0.25">
      <c r="A30">
        <v>1.19128736270275E-2</v>
      </c>
      <c r="B30">
        <v>9.72125969669182E-3</v>
      </c>
      <c r="C30">
        <v>1.57783248838053E-2</v>
      </c>
      <c r="D30">
        <v>1.54276803867625E-2</v>
      </c>
      <c r="E30">
        <v>1.48756960178226E-2</v>
      </c>
      <c r="F30">
        <v>1.47412771184463E-2</v>
      </c>
      <c r="G30">
        <v>1.47377581327288E-2</v>
      </c>
      <c r="H30">
        <v>1.47451969803244E-2</v>
      </c>
      <c r="I30">
        <v>1.47467874734762E-2</v>
      </c>
      <c r="J30">
        <v>1.4746845462858401E-2</v>
      </c>
      <c r="L30">
        <v>2.60053351521492E-2</v>
      </c>
      <c r="M30">
        <v>2.1436532227588501E-2</v>
      </c>
      <c r="N30">
        <v>2.36209598369896E-2</v>
      </c>
      <c r="O30">
        <v>2.38203001208603E-2</v>
      </c>
      <c r="P30">
        <v>2.4241431815815801E-2</v>
      </c>
      <c r="Q30">
        <v>2.4368054566106599E-2</v>
      </c>
      <c r="R30">
        <v>2.4468248443944102E-2</v>
      </c>
      <c r="S30">
        <v>2.4511159929846E-2</v>
      </c>
      <c r="T30">
        <v>2.4537269757794401E-2</v>
      </c>
      <c r="U30">
        <v>2.45500359950321E-2</v>
      </c>
    </row>
    <row r="31" spans="1:21" x14ac:dyDescent="0.25">
      <c r="A31">
        <v>1.0782102523080501E-2</v>
      </c>
      <c r="B31">
        <v>7.75137326900221E-3</v>
      </c>
      <c r="C31">
        <v>1.2269998960618899E-2</v>
      </c>
      <c r="D31">
        <v>1.1771326981033701E-2</v>
      </c>
      <c r="E31">
        <v>1.13343220000388E-2</v>
      </c>
      <c r="F31">
        <v>1.1248688242631E-2</v>
      </c>
      <c r="G31">
        <v>1.1256568437602201E-2</v>
      </c>
      <c r="H31">
        <v>1.1266466693996301E-2</v>
      </c>
      <c r="I31">
        <v>1.1268443802691701E-2</v>
      </c>
      <c r="J31">
        <v>1.1268109936281599E-2</v>
      </c>
      <c r="L31">
        <v>2.8043844038620501E-2</v>
      </c>
      <c r="M31">
        <v>2.4047703773248899E-2</v>
      </c>
      <c r="N31">
        <v>2.60022794827818E-2</v>
      </c>
      <c r="O31">
        <v>2.6185687456745599E-2</v>
      </c>
      <c r="P31">
        <v>2.65636220574378E-2</v>
      </c>
      <c r="Q31">
        <v>2.6677574671339199E-2</v>
      </c>
      <c r="R31">
        <v>2.67675872310064E-2</v>
      </c>
      <c r="S31">
        <v>2.68060786183923E-2</v>
      </c>
      <c r="T31">
        <v>2.68295008572749E-2</v>
      </c>
      <c r="U31">
        <v>2.68409231794066E-2</v>
      </c>
    </row>
    <row r="32" spans="1:21" x14ac:dyDescent="0.25">
      <c r="A32">
        <v>9.6955113824353407E-3</v>
      </c>
      <c r="B32">
        <v>6.8086853941875004E-3</v>
      </c>
      <c r="C32">
        <v>1.07783290260259E-2</v>
      </c>
      <c r="D32">
        <v>1.0262129161371E-2</v>
      </c>
      <c r="E32">
        <v>9.8470165636778493E-3</v>
      </c>
      <c r="F32">
        <v>9.7744206456506309E-3</v>
      </c>
      <c r="G32">
        <v>9.7853755408626297E-3</v>
      </c>
      <c r="H32">
        <v>9.7951404346127199E-3</v>
      </c>
      <c r="I32">
        <v>9.7970092465402506E-3</v>
      </c>
      <c r="J32">
        <v>9.7967521279416405E-3</v>
      </c>
      <c r="L32">
        <v>2.83353321461213E-2</v>
      </c>
      <c r="M32">
        <v>2.4783694547497501E-2</v>
      </c>
      <c r="N32">
        <v>2.6527896678696001E-2</v>
      </c>
      <c r="O32">
        <v>2.6692800016866702E-2</v>
      </c>
      <c r="P32">
        <v>2.7030354986588099E-2</v>
      </c>
      <c r="Q32">
        <v>2.7132343293892001E-2</v>
      </c>
      <c r="R32">
        <v>2.7212832950883399E-2</v>
      </c>
      <c r="S32">
        <v>2.7247269793103102E-2</v>
      </c>
      <c r="T32">
        <v>2.72682354682021E-2</v>
      </c>
      <c r="U32">
        <v>2.7278449386358199E-2</v>
      </c>
    </row>
    <row r="33" spans="1:21" x14ac:dyDescent="0.25">
      <c r="A33">
        <v>8.7995265261270102E-3</v>
      </c>
      <c r="B33">
        <v>6.1154011727012399E-3</v>
      </c>
      <c r="C33">
        <v>9.6896923424196705E-3</v>
      </c>
      <c r="D33">
        <v>9.2178533800506505E-3</v>
      </c>
      <c r="E33">
        <v>8.8343523122602994E-3</v>
      </c>
      <c r="F33">
        <v>8.7651341149467005E-3</v>
      </c>
      <c r="G33">
        <v>8.7754265117837293E-3</v>
      </c>
      <c r="H33">
        <v>8.7847529790451503E-3</v>
      </c>
      <c r="I33">
        <v>8.78655393080407E-3</v>
      </c>
      <c r="J33">
        <v>8.7863243245010301E-3</v>
      </c>
      <c r="L33">
        <v>2.8339364379644301E-2</v>
      </c>
      <c r="M33">
        <v>2.5142954802140498E-2</v>
      </c>
      <c r="N33">
        <v>2.6713658357039E-2</v>
      </c>
      <c r="O33">
        <v>2.6862383121624499E-2</v>
      </c>
      <c r="P33">
        <v>2.7166465763002599E-2</v>
      </c>
      <c r="Q33">
        <v>2.7258382411673599E-2</v>
      </c>
      <c r="R33">
        <v>2.7330928761512E-2</v>
      </c>
      <c r="S33">
        <v>2.7361971978098101E-2</v>
      </c>
      <c r="T33">
        <v>2.7380877360701501E-2</v>
      </c>
      <c r="U33">
        <v>2.73900909349322E-2</v>
      </c>
    </row>
    <row r="34" spans="1:21" x14ac:dyDescent="0.25">
      <c r="A34">
        <v>8.0640095772899004E-3</v>
      </c>
      <c r="B34">
        <v>5.5585831742891098E-3</v>
      </c>
      <c r="C34">
        <v>8.8074728075391504E-3</v>
      </c>
      <c r="D34">
        <v>8.37853171451927E-3</v>
      </c>
      <c r="E34">
        <v>8.0285787810432593E-3</v>
      </c>
      <c r="F34">
        <v>7.9643129808614904E-3</v>
      </c>
      <c r="G34">
        <v>7.9731479819532599E-3</v>
      </c>
      <c r="H34">
        <v>7.9816852934610199E-3</v>
      </c>
      <c r="I34">
        <v>7.9833959664897102E-3</v>
      </c>
      <c r="J34">
        <v>7.9832033878491603E-3</v>
      </c>
      <c r="L34">
        <v>2.8305714865299699E-2</v>
      </c>
      <c r="M34">
        <v>2.5399898559871001E-2</v>
      </c>
      <c r="N34">
        <v>2.6827933351424599E-2</v>
      </c>
      <c r="O34">
        <v>2.696318060837E-2</v>
      </c>
      <c r="P34">
        <v>2.7239660224453899E-2</v>
      </c>
      <c r="Q34">
        <v>2.7323247314515402E-2</v>
      </c>
      <c r="R34">
        <v>2.73892135698009E-2</v>
      </c>
      <c r="S34">
        <v>2.7417448179965598E-2</v>
      </c>
      <c r="T34">
        <v>2.7434642469002402E-2</v>
      </c>
      <c r="U34">
        <v>2.7443023440851401E-2</v>
      </c>
    </row>
    <row r="35" spans="1:21" x14ac:dyDescent="0.25">
      <c r="A35">
        <v>7.45092855261949E-3</v>
      </c>
      <c r="B35">
        <v>5.0962976257930299E-3</v>
      </c>
      <c r="C35">
        <v>8.0732998430690303E-3</v>
      </c>
      <c r="D35">
        <v>7.6802438661494696E-3</v>
      </c>
      <c r="E35">
        <v>7.35932012477746E-3</v>
      </c>
      <c r="F35">
        <v>7.3002266193261198E-3</v>
      </c>
      <c r="G35">
        <v>7.3081461451375597E-3</v>
      </c>
      <c r="H35">
        <v>7.3159030337563904E-3</v>
      </c>
      <c r="I35">
        <v>7.3174782824120604E-3</v>
      </c>
      <c r="J35">
        <v>7.3173108264915198E-3</v>
      </c>
      <c r="L35">
        <v>2.82718943587193E-2</v>
      </c>
      <c r="M35">
        <v>2.56082285195589E-2</v>
      </c>
      <c r="N35">
        <v>2.6917277641283901E-2</v>
      </c>
      <c r="O35">
        <v>2.7041257902358899E-2</v>
      </c>
      <c r="P35">
        <v>2.7294705583093E-2</v>
      </c>
      <c r="Q35">
        <v>2.7371330109114401E-2</v>
      </c>
      <c r="R35">
        <v>2.7431802242062899E-2</v>
      </c>
      <c r="S35">
        <v>2.74576857530822E-2</v>
      </c>
      <c r="T35">
        <v>2.74734479996065E-2</v>
      </c>
      <c r="U35">
        <v>2.7481131837703201E-2</v>
      </c>
    </row>
    <row r="36" spans="1:21" x14ac:dyDescent="0.25">
      <c r="A36">
        <v>6.9321698482291598E-3</v>
      </c>
      <c r="B36">
        <v>4.7054116906880203E-3</v>
      </c>
      <c r="C36">
        <v>7.4522607591911904E-3</v>
      </c>
      <c r="D36">
        <v>7.0894472770804797E-3</v>
      </c>
      <c r="E36">
        <v>6.7932086958176702E-3</v>
      </c>
      <c r="F36">
        <v>6.7386374611538898E-3</v>
      </c>
      <c r="G36">
        <v>6.7459231424541301E-3</v>
      </c>
      <c r="H36">
        <v>6.7530592197255204E-3</v>
      </c>
      <c r="I36">
        <v>6.7545038805620202E-3</v>
      </c>
      <c r="J36">
        <v>6.7543504281853302E-3</v>
      </c>
      <c r="L36">
        <v>2.8242383080606202E-2</v>
      </c>
      <c r="M36">
        <v>2.5783616153953099E-2</v>
      </c>
      <c r="N36">
        <v>2.6991970049073999E-2</v>
      </c>
      <c r="O36">
        <v>2.7106414871433601E-2</v>
      </c>
      <c r="P36">
        <v>2.7340367902070201E-2</v>
      </c>
      <c r="Q36">
        <v>2.74110963711371E-2</v>
      </c>
      <c r="R36">
        <v>2.74669184134556E-2</v>
      </c>
      <c r="S36">
        <v>2.7490812138869201E-2</v>
      </c>
      <c r="T36">
        <v>2.75053617257911E-2</v>
      </c>
      <c r="U36">
        <v>2.7512454893440001E-2</v>
      </c>
    </row>
    <row r="37" spans="1:21" x14ac:dyDescent="0.25">
      <c r="A37">
        <v>1.21479782646929E-2</v>
      </c>
      <c r="B37">
        <v>8.6195262974797498E-3</v>
      </c>
      <c r="C37">
        <v>1.397193658795E-2</v>
      </c>
      <c r="D37">
        <v>1.36552497648807E-2</v>
      </c>
      <c r="E37">
        <v>1.31806384583796E-2</v>
      </c>
      <c r="F37">
        <v>1.30798835334644E-2</v>
      </c>
      <c r="G37">
        <v>1.30874722963199E-2</v>
      </c>
      <c r="H37">
        <v>1.3099754182803699E-2</v>
      </c>
      <c r="I37">
        <v>1.31028496516591E-2</v>
      </c>
      <c r="J37">
        <v>1.31027023799106E-2</v>
      </c>
      <c r="L37">
        <v>2.4408452794887101E-2</v>
      </c>
      <c r="M37">
        <v>1.9322988402563999E-2</v>
      </c>
      <c r="N37">
        <v>2.1392748691141598E-2</v>
      </c>
      <c r="O37">
        <v>2.1551044075749801E-2</v>
      </c>
      <c r="P37">
        <v>2.1930050861556E-2</v>
      </c>
      <c r="Q37">
        <v>2.2047894075512799E-2</v>
      </c>
      <c r="R37">
        <v>2.2141397756058698E-2</v>
      </c>
      <c r="S37">
        <v>2.21815331024117E-2</v>
      </c>
      <c r="T37">
        <v>2.22070685122162E-2</v>
      </c>
      <c r="U37">
        <v>2.2219084843527501E-2</v>
      </c>
    </row>
    <row r="38" spans="1:21" x14ac:dyDescent="0.25">
      <c r="A38">
        <v>1.11121080376E-2</v>
      </c>
      <c r="B38">
        <v>6.9790399930853798E-3</v>
      </c>
      <c r="C38">
        <v>1.1038850491685299E-2</v>
      </c>
      <c r="D38">
        <v>1.0588375104298799E-2</v>
      </c>
      <c r="E38">
        <v>1.02068128390884E-2</v>
      </c>
      <c r="F38">
        <v>1.01447849867529E-2</v>
      </c>
      <c r="G38">
        <v>1.01589663212911E-2</v>
      </c>
      <c r="H38">
        <v>1.0171389950604201E-2</v>
      </c>
      <c r="I38">
        <v>1.0174414865711299E-2</v>
      </c>
      <c r="J38">
        <v>1.01741893635739E-2</v>
      </c>
      <c r="L38">
        <v>2.63960766088631E-2</v>
      </c>
      <c r="M38">
        <v>2.18766083837383E-2</v>
      </c>
      <c r="N38">
        <v>2.3755714866436101E-2</v>
      </c>
      <c r="O38">
        <v>2.3904637019667298E-2</v>
      </c>
      <c r="P38">
        <v>2.4250195672114599E-2</v>
      </c>
      <c r="Q38">
        <v>2.4357888485408399E-2</v>
      </c>
      <c r="R38">
        <v>2.4443125869664802E-2</v>
      </c>
      <c r="S38">
        <v>2.44797220350139E-2</v>
      </c>
      <c r="T38">
        <v>2.4502928834408501E-2</v>
      </c>
      <c r="U38">
        <v>2.4513870632896801E-2</v>
      </c>
    </row>
    <row r="39" spans="1:21" x14ac:dyDescent="0.25">
      <c r="A39">
        <v>1.01007932797074E-2</v>
      </c>
      <c r="B39">
        <v>6.2064800903044604E-3</v>
      </c>
      <c r="C39">
        <v>9.8176338908345408E-3</v>
      </c>
      <c r="D39">
        <v>9.3463593812089102E-3</v>
      </c>
      <c r="E39">
        <v>8.9789915218716401E-3</v>
      </c>
      <c r="F39">
        <v>8.9262142857478403E-3</v>
      </c>
      <c r="G39">
        <v>8.9422586588625494E-3</v>
      </c>
      <c r="H39">
        <v>8.9541293429647294E-3</v>
      </c>
      <c r="I39">
        <v>8.9568206636613402E-3</v>
      </c>
      <c r="J39">
        <v>8.9566024416853907E-3</v>
      </c>
      <c r="L39">
        <v>2.6823322474956501E-2</v>
      </c>
      <c r="M39">
        <v>2.2756182542070701E-2</v>
      </c>
      <c r="N39">
        <v>2.4453618563711602E-2</v>
      </c>
      <c r="O39">
        <v>2.4589361669495699E-2</v>
      </c>
      <c r="P39">
        <v>2.4901850149035398E-2</v>
      </c>
      <c r="Q39">
        <v>2.4999405862763498E-2</v>
      </c>
      <c r="R39">
        <v>2.5076565518975202E-2</v>
      </c>
      <c r="S39">
        <v>2.51097042579203E-2</v>
      </c>
      <c r="T39">
        <v>2.51307276543229E-2</v>
      </c>
      <c r="U39">
        <v>2.5140632642432999E-2</v>
      </c>
    </row>
    <row r="40" spans="1:21" x14ac:dyDescent="0.25">
      <c r="A40">
        <v>9.2494001675566401E-3</v>
      </c>
      <c r="B40">
        <v>5.63081513180143E-3</v>
      </c>
      <c r="C40">
        <v>8.9150863693703199E-3</v>
      </c>
      <c r="D40">
        <v>8.4800304384461105E-3</v>
      </c>
      <c r="E40">
        <v>8.1370306005820407E-3</v>
      </c>
      <c r="F40">
        <v>8.0854829143804201E-3</v>
      </c>
      <c r="G40">
        <v>8.1004306451756096E-3</v>
      </c>
      <c r="H40">
        <v>8.1116911529864992E-3</v>
      </c>
      <c r="I40">
        <v>8.1142304889825993E-3</v>
      </c>
      <c r="J40">
        <v>8.1140153958007104E-3</v>
      </c>
      <c r="L40">
        <v>2.6964511129666399E-2</v>
      </c>
      <c r="M40">
        <v>2.3267164022068999E-2</v>
      </c>
      <c r="N40">
        <v>2.4811140176924699E-2</v>
      </c>
      <c r="O40">
        <v>2.4934829551387899E-2</v>
      </c>
      <c r="P40">
        <v>2.5219171392646698E-2</v>
      </c>
      <c r="Q40">
        <v>2.5307976556095201E-2</v>
      </c>
      <c r="R40">
        <v>2.5378218597986401E-2</v>
      </c>
      <c r="S40">
        <v>2.54083897241137E-2</v>
      </c>
      <c r="T40">
        <v>2.5427535768936901E-2</v>
      </c>
      <c r="U40">
        <v>2.54365577870471E-2</v>
      </c>
    </row>
    <row r="41" spans="1:21" x14ac:dyDescent="0.25">
      <c r="A41">
        <v>8.5376900824485295E-3</v>
      </c>
      <c r="B41">
        <v>5.1607638007074696E-3</v>
      </c>
      <c r="C41">
        <v>8.1709130689577095E-3</v>
      </c>
      <c r="D41">
        <v>7.7721087434979097E-3</v>
      </c>
      <c r="E41">
        <v>7.4564820407658702E-3</v>
      </c>
      <c r="F41">
        <v>7.4079972127947197E-3</v>
      </c>
      <c r="G41">
        <v>7.4212094900947996E-3</v>
      </c>
      <c r="H41">
        <v>7.4315833603198602E-3</v>
      </c>
      <c r="I41">
        <v>7.4339768790802402E-3</v>
      </c>
      <c r="J41">
        <v>7.4337922740331398E-3</v>
      </c>
      <c r="L41">
        <v>2.7048255084082401E-2</v>
      </c>
      <c r="M41">
        <v>2.36590257069716E-2</v>
      </c>
      <c r="N41">
        <v>2.50744535199676E-2</v>
      </c>
      <c r="O41">
        <v>2.5187872893487399E-2</v>
      </c>
      <c r="P41">
        <v>2.5448559744593899E-2</v>
      </c>
      <c r="Q41">
        <v>2.55299866742764E-2</v>
      </c>
      <c r="R41">
        <v>2.55943910063554E-2</v>
      </c>
      <c r="S41">
        <v>2.5622059435894001E-2</v>
      </c>
      <c r="T41">
        <v>2.5639616418629801E-2</v>
      </c>
      <c r="U41">
        <v>2.5647891297315501E-2</v>
      </c>
    </row>
    <row r="42" spans="1:21" x14ac:dyDescent="0.25">
      <c r="A42">
        <v>7.9353320045181704E-3</v>
      </c>
      <c r="B42">
        <v>4.7646389921283099E-3</v>
      </c>
      <c r="C42">
        <v>7.5421767052432599E-3</v>
      </c>
      <c r="D42">
        <v>7.1741804031385196E-3</v>
      </c>
      <c r="E42">
        <v>6.8827087146220104E-3</v>
      </c>
      <c r="F42">
        <v>6.83778313493322E-3</v>
      </c>
      <c r="G42">
        <v>6.8498127550836903E-3</v>
      </c>
      <c r="H42">
        <v>6.8593228163360996E-3</v>
      </c>
      <c r="I42">
        <v>6.8615389725415199E-3</v>
      </c>
      <c r="J42">
        <v>6.8613764796798303E-3</v>
      </c>
      <c r="L42">
        <v>2.71137647617321E-2</v>
      </c>
      <c r="M42">
        <v>2.3985245515807298E-2</v>
      </c>
      <c r="N42">
        <v>2.5291810277849401E-2</v>
      </c>
      <c r="O42">
        <v>2.5396510779570999E-2</v>
      </c>
      <c r="P42">
        <v>2.5637149058568901E-2</v>
      </c>
      <c r="Q42">
        <v>2.57123165334073E-2</v>
      </c>
      <c r="R42">
        <v>2.5771769480063302E-2</v>
      </c>
      <c r="S42">
        <v>2.5797311932994699E-2</v>
      </c>
      <c r="T42">
        <v>2.5813519130819099E-2</v>
      </c>
      <c r="U42">
        <v>2.5821158698258399E-2</v>
      </c>
    </row>
    <row r="43" spans="1:21" x14ac:dyDescent="0.25">
      <c r="A43">
        <v>7.4190284316760597E-3</v>
      </c>
      <c r="B43">
        <v>4.4253623111996697E-3</v>
      </c>
      <c r="C43">
        <v>7.0034344954105297E-3</v>
      </c>
      <c r="D43">
        <v>6.6617304953993702E-3</v>
      </c>
      <c r="E43">
        <v>6.3910780725769199E-3</v>
      </c>
      <c r="F43">
        <v>6.3493377011997303E-3</v>
      </c>
      <c r="G43">
        <v>6.36048612005092E-3</v>
      </c>
      <c r="H43">
        <v>6.3692942056423601E-3</v>
      </c>
      <c r="I43">
        <v>6.3713425326348203E-3</v>
      </c>
      <c r="J43">
        <v>6.3711934432481498E-3</v>
      </c>
      <c r="L43">
        <v>2.7169086305158401E-2</v>
      </c>
      <c r="M43">
        <v>2.4264032320518499E-2</v>
      </c>
      <c r="N43">
        <v>2.5477273921881399E-2</v>
      </c>
      <c r="O43">
        <v>2.5574495882860201E-2</v>
      </c>
      <c r="P43">
        <v>2.57979468109884E-2</v>
      </c>
      <c r="Q43">
        <v>2.5867744348943199E-2</v>
      </c>
      <c r="R43">
        <v>2.5922950656552399E-2</v>
      </c>
      <c r="S43">
        <v>2.5946669114221398E-2</v>
      </c>
      <c r="T43">
        <v>2.5961719187242601E-2</v>
      </c>
      <c r="U43">
        <v>2.5968814135662099E-2</v>
      </c>
    </row>
    <row r="44" spans="1:21" x14ac:dyDescent="0.25">
      <c r="A44">
        <v>1.2522229226305999E-2</v>
      </c>
      <c r="B44">
        <v>7.6735158169564397E-3</v>
      </c>
      <c r="C44">
        <v>1.23979656483344E-2</v>
      </c>
      <c r="D44">
        <v>1.21170536741751E-2</v>
      </c>
      <c r="E44">
        <v>1.1686995034526399E-2</v>
      </c>
      <c r="F44">
        <v>1.15908823467584E-2</v>
      </c>
      <c r="G44">
        <v>1.1590762581666501E-2</v>
      </c>
      <c r="H44">
        <v>1.1598988277304E-2</v>
      </c>
      <c r="I44">
        <v>1.1602140886275701E-2</v>
      </c>
      <c r="J44">
        <v>1.16025222887401E-2</v>
      </c>
      <c r="L44">
        <v>2.3429129479659899E-2</v>
      </c>
      <c r="M44">
        <v>1.78922762990825E-2</v>
      </c>
      <c r="N44">
        <v>1.9889886956661901E-2</v>
      </c>
      <c r="O44">
        <v>2.0015797888239199E-2</v>
      </c>
      <c r="P44">
        <v>2.0363956120693E-2</v>
      </c>
      <c r="Q44">
        <v>2.04757625857989E-2</v>
      </c>
      <c r="R44">
        <v>2.0564587114171799E-2</v>
      </c>
      <c r="S44">
        <v>2.06029437378876E-2</v>
      </c>
      <c r="T44">
        <v>2.0628231784535701E-2</v>
      </c>
      <c r="U44">
        <v>2.0639790791190299E-2</v>
      </c>
    </row>
    <row r="45" spans="1:21" x14ac:dyDescent="0.25">
      <c r="A45">
        <v>1.15512404416222E-2</v>
      </c>
      <c r="B45">
        <v>6.2900941225962001E-3</v>
      </c>
      <c r="C45">
        <v>9.9150092533818596E-3</v>
      </c>
      <c r="D45">
        <v>9.5115689715669308E-3</v>
      </c>
      <c r="E45">
        <v>9.1620293986124993E-3</v>
      </c>
      <c r="F45">
        <v>9.1007296485258807E-3</v>
      </c>
      <c r="G45">
        <v>9.1078562283655601E-3</v>
      </c>
      <c r="H45">
        <v>9.1163928547757598E-3</v>
      </c>
      <c r="I45">
        <v>9.11915595261234E-3</v>
      </c>
      <c r="J45">
        <v>9.1192936572042499E-3</v>
      </c>
      <c r="L45">
        <v>2.5314292311668301E-2</v>
      </c>
      <c r="M45">
        <v>2.0331743499264102E-2</v>
      </c>
      <c r="N45">
        <v>2.2165208263322699E-2</v>
      </c>
      <c r="O45">
        <v>2.2285960242152202E-2</v>
      </c>
      <c r="P45">
        <v>2.2607160126790399E-2</v>
      </c>
      <c r="Q45">
        <v>2.27105102501809E-2</v>
      </c>
      <c r="R45">
        <v>2.2792369266971899E-2</v>
      </c>
      <c r="S45">
        <v>2.2827777033671701E-2</v>
      </c>
      <c r="T45">
        <v>2.2850990341976199E-2</v>
      </c>
      <c r="U45">
        <v>2.2861661203205499E-2</v>
      </c>
    </row>
    <row r="46" spans="1:21" x14ac:dyDescent="0.25">
      <c r="A46">
        <v>1.0591701546218199E-2</v>
      </c>
      <c r="B46">
        <v>5.6501184383457503E-3</v>
      </c>
      <c r="C46">
        <v>8.9068381560043503E-3</v>
      </c>
      <c r="D46">
        <v>8.4803999052693001E-3</v>
      </c>
      <c r="E46">
        <v>8.1410583263939098E-3</v>
      </c>
      <c r="F46">
        <v>8.0882044916176093E-3</v>
      </c>
      <c r="G46">
        <v>8.09773735438119E-3</v>
      </c>
      <c r="H46">
        <v>8.1060991565622808E-3</v>
      </c>
      <c r="I46">
        <v>8.1085421820303403E-3</v>
      </c>
      <c r="J46">
        <v>8.1086316103292904E-3</v>
      </c>
      <c r="L46">
        <v>2.5800736282359401E-2</v>
      </c>
      <c r="M46">
        <v>2.12714590809562E-2</v>
      </c>
      <c r="N46">
        <v>2.2943950893188E-2</v>
      </c>
      <c r="O46">
        <v>2.3055287078022901E-2</v>
      </c>
      <c r="P46">
        <v>2.3348648736083999E-2</v>
      </c>
      <c r="Q46">
        <v>2.3443182507021799E-2</v>
      </c>
      <c r="R46">
        <v>2.3518011270260201E-2</v>
      </c>
      <c r="S46">
        <v>2.3550383915955299E-2</v>
      </c>
      <c r="T46">
        <v>2.35716166313398E-2</v>
      </c>
      <c r="U46">
        <v>2.3581369526006899E-2</v>
      </c>
    </row>
    <row r="47" spans="1:21" x14ac:dyDescent="0.25">
      <c r="A47">
        <v>9.7703122058495195E-3</v>
      </c>
      <c r="B47">
        <v>5.1687470592393396E-3</v>
      </c>
      <c r="C47">
        <v>8.1553797903950401E-3</v>
      </c>
      <c r="D47">
        <v>7.7584289519023698E-3</v>
      </c>
      <c r="E47">
        <v>7.4391138625742297E-3</v>
      </c>
      <c r="F47">
        <v>7.38741784380181E-3</v>
      </c>
      <c r="G47">
        <v>7.3964972328515897E-3</v>
      </c>
      <c r="H47">
        <v>7.40458924989676E-3</v>
      </c>
      <c r="I47">
        <v>7.4069069454102002E-3</v>
      </c>
      <c r="J47">
        <v>7.4069718745401201E-3</v>
      </c>
      <c r="L47">
        <v>2.6015329097087099E-2</v>
      </c>
      <c r="M47">
        <v>2.1863534968967199E-2</v>
      </c>
      <c r="N47">
        <v>2.3397436753536199E-2</v>
      </c>
      <c r="O47">
        <v>2.34997575171291E-2</v>
      </c>
      <c r="P47">
        <v>2.3768913466483299E-2</v>
      </c>
      <c r="Q47">
        <v>2.3855678038671599E-2</v>
      </c>
      <c r="R47">
        <v>2.39243573741987E-2</v>
      </c>
      <c r="S47">
        <v>2.39540784774969E-2</v>
      </c>
      <c r="T47">
        <v>2.3973573620120599E-2</v>
      </c>
      <c r="U47">
        <v>2.39825284807011E-2</v>
      </c>
    </row>
    <row r="48" spans="1:21" x14ac:dyDescent="0.25">
      <c r="A48">
        <v>9.0732732742953102E-3</v>
      </c>
      <c r="B48">
        <v>4.7703920452197299E-3</v>
      </c>
      <c r="C48">
        <v>7.5268840297767897E-3</v>
      </c>
      <c r="D48">
        <v>7.1604699084914696E-3</v>
      </c>
      <c r="E48">
        <v>6.86460541001346E-3</v>
      </c>
      <c r="F48">
        <v>6.8157494602368897E-3</v>
      </c>
      <c r="G48">
        <v>6.8236810323364398E-3</v>
      </c>
      <c r="H48">
        <v>6.8311975870668697E-3</v>
      </c>
      <c r="I48">
        <v>6.8333966290328304E-3</v>
      </c>
      <c r="J48">
        <v>6.8334677744657599E-3</v>
      </c>
      <c r="L48">
        <v>2.6165637474220502E-2</v>
      </c>
      <c r="M48">
        <v>2.2333216244498098E-2</v>
      </c>
      <c r="N48">
        <v>2.3749233904079702E-2</v>
      </c>
      <c r="O48">
        <v>2.3843720304564699E-2</v>
      </c>
      <c r="P48">
        <v>2.4092208594083699E-2</v>
      </c>
      <c r="Q48">
        <v>2.41723189918467E-2</v>
      </c>
      <c r="R48">
        <v>2.4235731850449801E-2</v>
      </c>
      <c r="S48">
        <v>2.4263175132755999E-2</v>
      </c>
      <c r="T48">
        <v>2.4281176881721302E-2</v>
      </c>
      <c r="U48">
        <v>2.42894469545437E-2</v>
      </c>
    </row>
    <row r="49" spans="1:22" x14ac:dyDescent="0.25">
      <c r="A49">
        <v>8.4756834382590397E-3</v>
      </c>
      <c r="B49">
        <v>4.4304441262283901E-3</v>
      </c>
      <c r="C49">
        <v>6.9890603762173299E-3</v>
      </c>
      <c r="D49">
        <v>6.6489391526616199E-3</v>
      </c>
      <c r="E49">
        <v>6.3740925942080799E-3</v>
      </c>
      <c r="F49">
        <v>6.3285682118784502E-3</v>
      </c>
      <c r="G49">
        <v>6.33577945866851E-3</v>
      </c>
      <c r="H49">
        <v>6.3426978780276901E-3</v>
      </c>
      <c r="I49">
        <v>6.3447469752365496E-3</v>
      </c>
      <c r="J49">
        <v>6.3448212322957196E-3</v>
      </c>
      <c r="L49">
        <v>2.6289510008479799E-2</v>
      </c>
      <c r="M49">
        <v>2.2730834748861999E-2</v>
      </c>
      <c r="N49">
        <v>2.40457226256174E-2</v>
      </c>
      <c r="O49">
        <v>2.4133465119770499E-2</v>
      </c>
      <c r="P49">
        <v>2.4364208736057699E-2</v>
      </c>
      <c r="Q49">
        <v>2.4438600255442498E-2</v>
      </c>
      <c r="R49">
        <v>2.44974857528827E-2</v>
      </c>
      <c r="S49">
        <v>2.4522970264245301E-2</v>
      </c>
      <c r="T49">
        <v>2.4539687803813302E-2</v>
      </c>
      <c r="U49">
        <v>2.4547368288040099E-2</v>
      </c>
    </row>
    <row r="50" spans="1:22" x14ac:dyDescent="0.25">
      <c r="A50">
        <v>7.9577769152820096E-3</v>
      </c>
      <c r="B50">
        <v>4.1360666982048601E-3</v>
      </c>
      <c r="C50">
        <v>6.5231088693318796E-3</v>
      </c>
      <c r="D50">
        <v>6.2056673741167799E-3</v>
      </c>
      <c r="E50">
        <v>5.9491440339230501E-3</v>
      </c>
      <c r="F50">
        <v>5.9066338176251001E-3</v>
      </c>
      <c r="G50">
        <v>5.9133429011931499E-3</v>
      </c>
      <c r="H50">
        <v>5.9197797536979097E-3</v>
      </c>
      <c r="I50">
        <v>5.9216837951237703E-3</v>
      </c>
      <c r="J50">
        <v>5.9217529292330496E-3</v>
      </c>
      <c r="L50">
        <v>2.63960924620429E-2</v>
      </c>
      <c r="M50">
        <v>2.30746620955566E-2</v>
      </c>
      <c r="N50">
        <v>2.43018927673498E-2</v>
      </c>
      <c r="O50">
        <v>2.4383787189920701E-2</v>
      </c>
      <c r="P50">
        <v>2.4599149047086599E-2</v>
      </c>
      <c r="Q50">
        <v>2.4668581224977899E-2</v>
      </c>
      <c r="R50">
        <v>2.4723542264352201E-2</v>
      </c>
      <c r="S50">
        <v>2.47473278703788E-2</v>
      </c>
      <c r="T50">
        <v>2.47629306279122E-2</v>
      </c>
      <c r="U50">
        <v>2.47700991419454E-2</v>
      </c>
    </row>
    <row r="52" spans="1:22" x14ac:dyDescent="0.25">
      <c r="A52">
        <f>MIN(A2:A50)</f>
        <v>3.3562586817424702E-3</v>
      </c>
      <c r="B52">
        <f t="shared" ref="B52:U52" si="0">MIN(B2:B50)</f>
        <v>4.1360666982048601E-3</v>
      </c>
      <c r="C52">
        <f t="shared" si="0"/>
        <v>6.5231088693318796E-3</v>
      </c>
      <c r="D52">
        <f t="shared" si="0"/>
        <v>6.2056673741167799E-3</v>
      </c>
      <c r="E52">
        <f t="shared" si="0"/>
        <v>5.9491440339230501E-3</v>
      </c>
      <c r="F52">
        <f t="shared" si="0"/>
        <v>5.87617918709265E-3</v>
      </c>
      <c r="G52">
        <f t="shared" si="0"/>
        <v>5.8891711447431102E-3</v>
      </c>
      <c r="H52">
        <f t="shared" si="0"/>
        <v>5.9017893176280204E-3</v>
      </c>
      <c r="I52">
        <f t="shared" si="0"/>
        <v>5.9047290599161598E-3</v>
      </c>
      <c r="J52">
        <f t="shared" si="0"/>
        <v>5.9044948240276202E-3</v>
      </c>
      <c r="K52">
        <f t="shared" si="0"/>
        <v>0</v>
      </c>
      <c r="L52">
        <f t="shared" si="0"/>
        <v>1.16107926393548E-2</v>
      </c>
      <c r="M52">
        <f t="shared" si="0"/>
        <v>1.13618994752566E-2</v>
      </c>
      <c r="N52">
        <f t="shared" si="0"/>
        <v>1.1441423557698701E-2</v>
      </c>
      <c r="O52">
        <f t="shared" si="0"/>
        <v>1.1469350506862E-2</v>
      </c>
      <c r="P52">
        <f t="shared" si="0"/>
        <v>1.14983463039E-2</v>
      </c>
      <c r="Q52">
        <f t="shared" si="0"/>
        <v>1.1510569602251001E-2</v>
      </c>
      <c r="R52">
        <f t="shared" si="0"/>
        <v>1.15185603499412E-2</v>
      </c>
      <c r="S52">
        <f t="shared" si="0"/>
        <v>1.15222726017236E-2</v>
      </c>
      <c r="T52">
        <f t="shared" si="0"/>
        <v>1.1524396017193701E-2</v>
      </c>
      <c r="U52">
        <f t="shared" si="0"/>
        <v>1.1525427922606401E-2</v>
      </c>
      <c r="V52" t="s">
        <v>66</v>
      </c>
    </row>
    <row r="53" spans="1:22" x14ac:dyDescent="0.25">
      <c r="A53">
        <f>MAX(A2:A50)</f>
        <v>1.9617177546024302E-2</v>
      </c>
      <c r="B53">
        <f t="shared" ref="B53:U53" si="1">MAX(B2:B50)</f>
        <v>0.131830240910251</v>
      </c>
      <c r="C53">
        <f t="shared" si="1"/>
        <v>0.182885998239119</v>
      </c>
      <c r="D53">
        <f t="shared" si="1"/>
        <v>0.174575774619976</v>
      </c>
      <c r="E53">
        <f t="shared" si="1"/>
        <v>0.16890597157180301</v>
      </c>
      <c r="F53">
        <f t="shared" si="1"/>
        <v>0.16803022846579499</v>
      </c>
      <c r="G53">
        <f t="shared" si="1"/>
        <v>0.168167623380819</v>
      </c>
      <c r="H53">
        <f t="shared" si="1"/>
        <v>0.168255874887108</v>
      </c>
      <c r="I53">
        <f t="shared" si="1"/>
        <v>0.16826705013712201</v>
      </c>
      <c r="J53">
        <f t="shared" si="1"/>
        <v>0.16826420029004399</v>
      </c>
      <c r="K53">
        <f t="shared" si="1"/>
        <v>0</v>
      </c>
      <c r="L53">
        <f t="shared" si="1"/>
        <v>3.58149067809184E-2</v>
      </c>
      <c r="M53">
        <f t="shared" si="1"/>
        <v>3.3129763789474902E-2</v>
      </c>
      <c r="N53">
        <f t="shared" si="1"/>
        <v>3.5290924056122698E-2</v>
      </c>
      <c r="O53">
        <f t="shared" si="1"/>
        <v>3.5510527125249297E-2</v>
      </c>
      <c r="P53">
        <f t="shared" si="1"/>
        <v>3.5990175480643899E-2</v>
      </c>
      <c r="Q53">
        <f t="shared" si="1"/>
        <v>3.6086039617657599E-2</v>
      </c>
      <c r="R53">
        <f t="shared" si="1"/>
        <v>3.6201834678649902E-2</v>
      </c>
      <c r="S53">
        <f t="shared" si="1"/>
        <v>3.6233281406263501E-2</v>
      </c>
      <c r="T53">
        <f t="shared" si="1"/>
        <v>3.6261971108615398E-2</v>
      </c>
      <c r="U53">
        <f t="shared" si="1"/>
        <v>3.6271343007683698E-2</v>
      </c>
      <c r="V53" t="s">
        <v>67</v>
      </c>
    </row>
    <row r="56" spans="1:22" x14ac:dyDescent="0.25">
      <c r="A56" t="s">
        <v>36</v>
      </c>
      <c r="L56" t="s">
        <v>37</v>
      </c>
    </row>
    <row r="57" spans="1:22" x14ac:dyDescent="0.25">
      <c r="A57">
        <f>AVERAGEA(A2:A50)</f>
        <v>8.9392002106259815E-3</v>
      </c>
      <c r="B57">
        <f t="shared" ref="B57:U57" si="2">AVERAGEA(B2:B50)</f>
        <v>1.6771500884601345E-2</v>
      </c>
      <c r="C57">
        <f t="shared" si="2"/>
        <v>2.4360768374676756E-2</v>
      </c>
      <c r="D57">
        <f t="shared" si="2"/>
        <v>2.3051126417601094E-2</v>
      </c>
      <c r="E57">
        <f t="shared" si="2"/>
        <v>2.214032509637797E-2</v>
      </c>
      <c r="F57">
        <f t="shared" si="2"/>
        <v>2.1984485288266645E-2</v>
      </c>
      <c r="G57">
        <f t="shared" si="2"/>
        <v>2.2006677372253015E-2</v>
      </c>
      <c r="H57">
        <f t="shared" si="2"/>
        <v>2.2024703388720798E-2</v>
      </c>
      <c r="I57">
        <f t="shared" si="2"/>
        <v>2.2027884247954748E-2</v>
      </c>
      <c r="J57">
        <f t="shared" si="2"/>
        <v>2.202742749063016E-2</v>
      </c>
      <c r="K57" t="e">
        <f t="shared" si="2"/>
        <v>#DIV/0!</v>
      </c>
      <c r="L57">
        <f t="shared" si="2"/>
        <v>2.7826782471200021E-2</v>
      </c>
      <c r="M57">
        <f t="shared" si="2"/>
        <v>2.5274209164390587E-2</v>
      </c>
      <c r="N57">
        <f t="shared" si="2"/>
        <v>2.6591716404424308E-2</v>
      </c>
      <c r="O57">
        <f t="shared" si="2"/>
        <v>2.6724091355586566E-2</v>
      </c>
      <c r="P57">
        <f t="shared" si="2"/>
        <v>2.6990199812527246E-2</v>
      </c>
      <c r="Q57">
        <f t="shared" si="2"/>
        <v>2.7062619026516216E-2</v>
      </c>
      <c r="R57">
        <f t="shared" si="2"/>
        <v>2.7127892970496881E-2</v>
      </c>
      <c r="S57">
        <f t="shared" si="2"/>
        <v>2.7151856937927196E-2</v>
      </c>
      <c r="T57">
        <f t="shared" si="2"/>
        <v>2.716898226804574E-2</v>
      </c>
      <c r="U57">
        <f t="shared" si="2"/>
        <v>2.7176082245722898E-2</v>
      </c>
    </row>
    <row r="58" spans="1:22" x14ac:dyDescent="0.25">
      <c r="A58">
        <f>A57-A52</f>
        <v>5.5829415288835109E-3</v>
      </c>
      <c r="B58">
        <f t="shared" ref="B58:U58" si="3">B57-B52</f>
        <v>1.2635434186396486E-2</v>
      </c>
      <c r="C58">
        <f t="shared" si="3"/>
        <v>1.7837659505344876E-2</v>
      </c>
      <c r="D58">
        <f t="shared" si="3"/>
        <v>1.6845459043484313E-2</v>
      </c>
      <c r="E58">
        <f t="shared" si="3"/>
        <v>1.6191181062454922E-2</v>
      </c>
      <c r="F58">
        <f t="shared" si="3"/>
        <v>1.6108306101173996E-2</v>
      </c>
      <c r="G58">
        <f t="shared" si="3"/>
        <v>1.6117506227509903E-2</v>
      </c>
      <c r="H58">
        <f t="shared" si="3"/>
        <v>1.612291407109278E-2</v>
      </c>
      <c r="I58">
        <f t="shared" si="3"/>
        <v>1.6123155188038588E-2</v>
      </c>
      <c r="J58">
        <f t="shared" si="3"/>
        <v>1.612293266660254E-2</v>
      </c>
      <c r="K58" t="e">
        <f t="shared" si="3"/>
        <v>#DIV/0!</v>
      </c>
      <c r="L58">
        <f t="shared" si="3"/>
        <v>1.6215989831845221E-2</v>
      </c>
      <c r="M58">
        <f t="shared" si="3"/>
        <v>1.3912309689133987E-2</v>
      </c>
      <c r="N58">
        <f t="shared" si="3"/>
        <v>1.5150292846725607E-2</v>
      </c>
      <c r="O58">
        <f t="shared" si="3"/>
        <v>1.5254740848724566E-2</v>
      </c>
      <c r="P58">
        <f t="shared" si="3"/>
        <v>1.5491853508627246E-2</v>
      </c>
      <c r="Q58">
        <f t="shared" si="3"/>
        <v>1.5552049424265215E-2</v>
      </c>
      <c r="R58">
        <f t="shared" si="3"/>
        <v>1.5609332620555682E-2</v>
      </c>
      <c r="S58">
        <f t="shared" si="3"/>
        <v>1.5629584336203595E-2</v>
      </c>
      <c r="T58">
        <f t="shared" si="3"/>
        <v>1.5644586250852039E-2</v>
      </c>
      <c r="U58">
        <f t="shared" si="3"/>
        <v>1.5650654323116499E-2</v>
      </c>
      <c r="V58" t="s">
        <v>68</v>
      </c>
    </row>
    <row r="59" spans="1:22" x14ac:dyDescent="0.25">
      <c r="A59">
        <f>A53-A57</f>
        <v>1.067797733539832E-2</v>
      </c>
      <c r="B59">
        <f t="shared" ref="B59:U59" si="4">B53-B57</f>
        <v>0.11505874002564966</v>
      </c>
      <c r="C59">
        <f t="shared" si="4"/>
        <v>0.15852522986444223</v>
      </c>
      <c r="D59">
        <f t="shared" si="4"/>
        <v>0.15152464820237491</v>
      </c>
      <c r="E59">
        <f t="shared" si="4"/>
        <v>0.14676564647542503</v>
      </c>
      <c r="F59">
        <f t="shared" si="4"/>
        <v>0.14604574317752833</v>
      </c>
      <c r="G59">
        <f t="shared" si="4"/>
        <v>0.146160946008566</v>
      </c>
      <c r="H59">
        <f t="shared" si="4"/>
        <v>0.14623117149838721</v>
      </c>
      <c r="I59">
        <f t="shared" si="4"/>
        <v>0.14623916588916727</v>
      </c>
      <c r="J59">
        <f t="shared" si="4"/>
        <v>0.14623677279941383</v>
      </c>
      <c r="K59" t="e">
        <f t="shared" si="4"/>
        <v>#DIV/0!</v>
      </c>
      <c r="L59">
        <f t="shared" si="4"/>
        <v>7.9881243097183786E-3</v>
      </c>
      <c r="M59">
        <f t="shared" si="4"/>
        <v>7.8555546250843149E-3</v>
      </c>
      <c r="N59">
        <f t="shared" si="4"/>
        <v>8.6992076516983902E-3</v>
      </c>
      <c r="O59">
        <f t="shared" si="4"/>
        <v>8.7864357696627315E-3</v>
      </c>
      <c r="P59">
        <f t="shared" si="4"/>
        <v>8.9999756681166526E-3</v>
      </c>
      <c r="Q59">
        <f t="shared" si="4"/>
        <v>9.0234205911413831E-3</v>
      </c>
      <c r="R59">
        <f t="shared" si="4"/>
        <v>9.0739417081530209E-3</v>
      </c>
      <c r="S59">
        <f t="shared" si="4"/>
        <v>9.0814244683363049E-3</v>
      </c>
      <c r="T59">
        <f t="shared" si="4"/>
        <v>9.0929888405696588E-3</v>
      </c>
      <c r="U59">
        <f t="shared" si="4"/>
        <v>9.0952607619608009E-3</v>
      </c>
      <c r="V59" t="s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A38D-9FFA-4381-B1E4-8D51EE6C5D5D}">
  <dimension ref="A1:BD53"/>
  <sheetViews>
    <sheetView topLeftCell="AF46" workbookViewId="0">
      <selection activeCell="AU38" sqref="AU38"/>
    </sheetView>
  </sheetViews>
  <sheetFormatPr baseColWidth="10" defaultRowHeight="15" x14ac:dyDescent="0.25"/>
  <sheetData>
    <row r="1" spans="2:56" x14ac:dyDescent="0.25">
      <c r="B1" t="s">
        <v>38</v>
      </c>
      <c r="N1" t="s">
        <v>41</v>
      </c>
      <c r="Y1" t="s">
        <v>70</v>
      </c>
      <c r="AJ1" t="s">
        <v>73</v>
      </c>
      <c r="AU1" t="s">
        <v>76</v>
      </c>
    </row>
    <row r="2" spans="2:5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2:5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2:56" x14ac:dyDescent="0.25">
      <c r="B4">
        <v>1.47079899907112E-2</v>
      </c>
      <c r="C4">
        <v>1.7476848512887999E-2</v>
      </c>
      <c r="D4">
        <v>4.54170396551489E-2</v>
      </c>
      <c r="E4">
        <v>6.6026175324804995E-2</v>
      </c>
      <c r="F4">
        <v>9.2377376556396398E-2</v>
      </c>
      <c r="G4">
        <v>0.114278125111013</v>
      </c>
      <c r="H4">
        <v>0.15513722449541001</v>
      </c>
      <c r="I4">
        <v>0.18035526596941001</v>
      </c>
      <c r="J4">
        <v>0.20773693951778099</v>
      </c>
      <c r="K4">
        <v>0.23204175084829301</v>
      </c>
      <c r="N4">
        <v>3.3522603730671098E-2</v>
      </c>
      <c r="O4">
        <v>1.1884753266349401E-2</v>
      </c>
      <c r="P4" s="5">
        <v>5.3262342698869405E-4</v>
      </c>
      <c r="Q4">
        <v>6.4046162762679097E-3</v>
      </c>
      <c r="R4">
        <v>1.03338549379259E-2</v>
      </c>
      <c r="S4">
        <v>5.0969851843547E-3</v>
      </c>
      <c r="T4">
        <v>1.47977608052315E-2</v>
      </c>
      <c r="U4">
        <v>2.25155130086932E-2</v>
      </c>
      <c r="V4">
        <v>3.63104365242179E-2</v>
      </c>
      <c r="W4">
        <v>2.94441859005019E-2</v>
      </c>
      <c r="Y4">
        <v>2.3688111244700799E-2</v>
      </c>
      <c r="Z4">
        <v>3.5026778932660801E-3</v>
      </c>
      <c r="AA4" s="5">
        <v>9.30000189691799E-4</v>
      </c>
      <c r="AB4">
        <v>1.16967126959934E-2</v>
      </c>
      <c r="AC4">
        <v>1.5844804380321799E-2</v>
      </c>
      <c r="AD4">
        <v>2.2189760382752801E-2</v>
      </c>
      <c r="AE4">
        <v>2.3949377142707801E-2</v>
      </c>
      <c r="AF4">
        <v>3.7641685799462699E-2</v>
      </c>
      <c r="AG4">
        <v>4.20874944815295E-2</v>
      </c>
      <c r="AH4">
        <v>6.4368190919048995E-2</v>
      </c>
      <c r="AJ4">
        <v>2.7906324522336899E-2</v>
      </c>
      <c r="AK4">
        <v>1.2667006673291299E-2</v>
      </c>
      <c r="AL4">
        <v>9.1169754741713405E-3</v>
      </c>
      <c r="AM4">
        <v>9.7519213333725902E-3</v>
      </c>
      <c r="AN4">
        <v>9.8042234312742896E-3</v>
      </c>
      <c r="AO4">
        <v>9.5127263106405697E-3</v>
      </c>
      <c r="AP4">
        <v>9.2856593895703499E-3</v>
      </c>
      <c r="AQ4">
        <v>9.2862688004970492E-3</v>
      </c>
      <c r="AR4">
        <v>9.2980687506496896E-3</v>
      </c>
      <c r="AS4">
        <v>9.2883005272597005E-3</v>
      </c>
      <c r="AU4">
        <v>5.93686841428279E-2</v>
      </c>
      <c r="AV4">
        <v>2.8752811788581301E-2</v>
      </c>
      <c r="AW4">
        <v>7.3393616825342097E-3</v>
      </c>
      <c r="AX4" s="5">
        <v>6.7630503326656603E-4</v>
      </c>
      <c r="AY4">
        <v>8.4169750974979196E-3</v>
      </c>
      <c r="AZ4">
        <v>1.25090311688836E-2</v>
      </c>
      <c r="BA4">
        <v>1.0574789624661201E-2</v>
      </c>
      <c r="BB4">
        <v>1.8814187974203301E-2</v>
      </c>
      <c r="BC4">
        <v>2.8772609325824299E-2</v>
      </c>
      <c r="BD4">
        <v>3.8969327439554002E-2</v>
      </c>
    </row>
    <row r="5" spans="2:56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2:56" x14ac:dyDescent="0.25">
      <c r="B6">
        <v>1.1326602101325901E-2</v>
      </c>
      <c r="C6">
        <v>9.7455002367496397E-3</v>
      </c>
      <c r="D6">
        <v>2.92365036904811E-2</v>
      </c>
      <c r="E6">
        <v>3.9799205958843203E-2</v>
      </c>
      <c r="F6">
        <v>5.6323719955980699E-2</v>
      </c>
      <c r="G6">
        <v>6.3842126727104098E-2</v>
      </c>
      <c r="H6">
        <v>8.6601368337869605E-2</v>
      </c>
      <c r="I6">
        <v>9.9432751536369296E-2</v>
      </c>
      <c r="J6">
        <v>0.114031594991683</v>
      </c>
      <c r="K6">
        <v>0.12185426056385</v>
      </c>
      <c r="N6">
        <v>1.8924859911203299E-2</v>
      </c>
      <c r="O6">
        <v>7.5982578098773897E-3</v>
      </c>
      <c r="P6">
        <v>0</v>
      </c>
      <c r="Q6">
        <v>7.1691680699586804E-3</v>
      </c>
      <c r="R6">
        <v>7.7665059594437397E-3</v>
      </c>
      <c r="S6">
        <v>7.3187577538192201E-3</v>
      </c>
      <c r="T6">
        <v>5.4889784194528998E-3</v>
      </c>
      <c r="U6">
        <v>1.1834529781481201E-2</v>
      </c>
      <c r="V6">
        <v>1.4172692975262101E-2</v>
      </c>
      <c r="W6">
        <v>1.4655352965928599E-2</v>
      </c>
      <c r="Y6">
        <v>1.51131983846426E-2</v>
      </c>
      <c r="Z6">
        <v>3.7865962833166099E-3</v>
      </c>
      <c r="AA6">
        <v>0</v>
      </c>
      <c r="AB6">
        <v>6.16229018196463E-3</v>
      </c>
      <c r="AC6">
        <v>8.5939565673470494E-3</v>
      </c>
      <c r="AD6">
        <v>6.8461825256235899E-3</v>
      </c>
      <c r="AE6">
        <v>6.1063882894813997E-3</v>
      </c>
      <c r="AF6">
        <v>1.25982178375124E-2</v>
      </c>
      <c r="AG6">
        <v>1.52605075447354E-2</v>
      </c>
      <c r="AH6">
        <v>1.6878289543092201E-2</v>
      </c>
      <c r="AJ6">
        <v>1.6850745305418899E-2</v>
      </c>
      <c r="AK6">
        <v>8.2862149924039803E-3</v>
      </c>
      <c r="AL6">
        <v>5.8455167338251996E-3</v>
      </c>
      <c r="AM6">
        <v>6.4599957433529196E-3</v>
      </c>
      <c r="AN6">
        <v>6.5226964768953597E-3</v>
      </c>
      <c r="AO6">
        <v>6.4629325759597098E-3</v>
      </c>
      <c r="AP6">
        <v>6.3495047506876203E-3</v>
      </c>
      <c r="AQ6">
        <v>6.3686951587442302E-3</v>
      </c>
      <c r="AR6">
        <v>6.3741743157152003E-3</v>
      </c>
      <c r="AS6">
        <v>6.3789068080950502E-3</v>
      </c>
      <c r="AU6">
        <v>3.39798063039779E-2</v>
      </c>
      <c r="AV6">
        <v>1.7182501405477502E-2</v>
      </c>
      <c r="AW6">
        <v>5.8558993041515298E-3</v>
      </c>
      <c r="AX6" s="5">
        <v>-1.48029745439947E-17</v>
      </c>
      <c r="AY6">
        <v>6.63348818197844E-3</v>
      </c>
      <c r="AZ6">
        <v>8.0799763556569804E-3</v>
      </c>
      <c r="BA6">
        <v>6.82184331817552E-3</v>
      </c>
      <c r="BB6">
        <v>5.7845323346555197E-3</v>
      </c>
      <c r="BC6">
        <v>1.20792801259085E-2</v>
      </c>
      <c r="BD6">
        <v>1.4690022176364399E-2</v>
      </c>
    </row>
    <row r="7" spans="2:56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2:56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2:56" x14ac:dyDescent="0.25">
      <c r="B9">
        <v>0.287134109297767</v>
      </c>
      <c r="C9">
        <v>0.18908545076847</v>
      </c>
      <c r="D9">
        <v>0.10847286344505799</v>
      </c>
      <c r="E9">
        <v>9.4620812626089804E-2</v>
      </c>
      <c r="F9">
        <v>0.203168772615026</v>
      </c>
      <c r="G9">
        <v>0.41770086545620799</v>
      </c>
      <c r="H9">
        <v>0.75400095619261198</v>
      </c>
      <c r="I9">
        <v>1.2592750932743</v>
      </c>
      <c r="J9">
        <v>1.98968854295884</v>
      </c>
      <c r="K9">
        <v>2.9900043096286</v>
      </c>
      <c r="N9">
        <v>0.33201442563440597</v>
      </c>
      <c r="O9">
        <v>0.244167002220638</v>
      </c>
      <c r="P9">
        <v>0.160849814572429</v>
      </c>
      <c r="Q9">
        <v>9.1834782878868204E-2</v>
      </c>
      <c r="R9">
        <v>3.9482533997215699E-2</v>
      </c>
      <c r="S9">
        <v>3.6568073346279498E-2</v>
      </c>
      <c r="T9">
        <v>0.100372309916565</v>
      </c>
      <c r="U9">
        <v>0.2713995307</v>
      </c>
      <c r="V9">
        <v>0.47596015672388597</v>
      </c>
      <c r="W9">
        <v>0.97555357251549102</v>
      </c>
      <c r="Y9">
        <v>0.30844535981304899</v>
      </c>
      <c r="Z9">
        <v>0.234434634633362</v>
      </c>
      <c r="AA9">
        <v>0.125249586021527</v>
      </c>
      <c r="AB9">
        <v>6.9935290596913502E-2</v>
      </c>
      <c r="AC9">
        <v>3.43924232837707E-2</v>
      </c>
      <c r="AD9">
        <v>0.105437082028947</v>
      </c>
      <c r="AE9">
        <v>0.27051512990128601</v>
      </c>
      <c r="AF9">
        <v>0.56413772392361605</v>
      </c>
      <c r="AG9">
        <v>1.0720113581136499</v>
      </c>
      <c r="AH9">
        <v>1.5724232372478499</v>
      </c>
      <c r="AJ9">
        <v>0.31976710991002599</v>
      </c>
      <c r="AK9">
        <v>0.26904258335125603</v>
      </c>
      <c r="AL9">
        <v>0.23577889639464</v>
      </c>
      <c r="AM9">
        <v>0.21942431249990399</v>
      </c>
      <c r="AN9">
        <v>0.20664451678458101</v>
      </c>
      <c r="AO9">
        <v>0.198521789316146</v>
      </c>
      <c r="AP9">
        <v>0.19266558465460501</v>
      </c>
      <c r="AQ9">
        <v>0.18825551031040899</v>
      </c>
      <c r="AR9">
        <v>0.185155329044209</v>
      </c>
      <c r="AS9">
        <v>0.18291583864774999</v>
      </c>
      <c r="AU9">
        <v>0.39609193564392597</v>
      </c>
      <c r="AV9">
        <v>0.32180180833674898</v>
      </c>
      <c r="AW9">
        <v>0.238932029600255</v>
      </c>
      <c r="AX9">
        <v>0.14346113582505399</v>
      </c>
      <c r="AY9">
        <v>8.0963231016357898E-2</v>
      </c>
      <c r="AZ9">
        <v>3.0532275292989599E-2</v>
      </c>
      <c r="BA9">
        <v>4.3681693074176998E-2</v>
      </c>
      <c r="BB9">
        <v>0.13980007543122999</v>
      </c>
      <c r="BC9">
        <v>0.32564097922368002</v>
      </c>
      <c r="BD9">
        <v>0.56003803688708997</v>
      </c>
    </row>
    <row r="10" spans="2:56" x14ac:dyDescent="0.25">
      <c r="B10">
        <v>1.4278545603156001</v>
      </c>
      <c r="C10">
        <v>1.00199413895607</v>
      </c>
      <c r="D10">
        <v>0.57880323491990504</v>
      </c>
      <c r="E10">
        <v>0.29572410696418899</v>
      </c>
      <c r="F10">
        <v>8.1836153252515906E-2</v>
      </c>
      <c r="G10">
        <v>3.37234510347343E-2</v>
      </c>
      <c r="H10">
        <v>1.9921826524056701E-2</v>
      </c>
      <c r="I10">
        <v>2.87482254243666E-2</v>
      </c>
      <c r="J10">
        <v>1.8895189908811699E-2</v>
      </c>
      <c r="K10">
        <v>2.8646260916037E-2</v>
      </c>
      <c r="N10">
        <v>1.47222016034647</v>
      </c>
      <c r="O10">
        <v>1.32293370068073</v>
      </c>
      <c r="P10">
        <v>1.0115684392862001</v>
      </c>
      <c r="Q10">
        <v>0.85091336737386802</v>
      </c>
      <c r="R10">
        <v>0.60356688916217505</v>
      </c>
      <c r="S10">
        <v>0.36228846670128401</v>
      </c>
      <c r="T10">
        <v>0.13326900071697301</v>
      </c>
      <c r="U10">
        <v>6.0790478154376597E-2</v>
      </c>
      <c r="V10">
        <v>2.3185971110979101E-2</v>
      </c>
      <c r="W10">
        <v>1.03387370487837E-2</v>
      </c>
      <c r="Y10">
        <v>1.4650207448750701</v>
      </c>
      <c r="Z10">
        <v>1.1639514314010699</v>
      </c>
      <c r="AA10">
        <v>0.76408507255837299</v>
      </c>
      <c r="AB10">
        <v>0.47181344989803597</v>
      </c>
      <c r="AC10">
        <v>0.17144250243436501</v>
      </c>
      <c r="AD10">
        <v>5.0625835066603002E-2</v>
      </c>
      <c r="AE10">
        <v>2.4668720057889001E-2</v>
      </c>
      <c r="AF10">
        <v>1.00554737235921E-2</v>
      </c>
      <c r="AG10">
        <v>6.1267577043792902E-3</v>
      </c>
      <c r="AH10">
        <v>8.2566533313297406E-3</v>
      </c>
      <c r="AJ10">
        <v>1.46579048139974</v>
      </c>
      <c r="AK10">
        <v>1.32456842897518</v>
      </c>
      <c r="AL10">
        <v>1.2070185055723399</v>
      </c>
      <c r="AM10">
        <v>1.15787605631048</v>
      </c>
      <c r="AN10">
        <v>1.1312722325121201</v>
      </c>
      <c r="AO10">
        <v>1.1226475471445101</v>
      </c>
      <c r="AP10">
        <v>1.1199295808109999</v>
      </c>
      <c r="AQ10">
        <v>1.1180957037475301</v>
      </c>
      <c r="AR10">
        <v>1.1163989501859699</v>
      </c>
      <c r="AS10">
        <v>1.11534257710009</v>
      </c>
      <c r="AU10">
        <v>1.6701199501752799</v>
      </c>
      <c r="AV10">
        <v>1.46762499213218</v>
      </c>
      <c r="AW10">
        <v>1.26433842778205</v>
      </c>
      <c r="AX10">
        <v>0.924213472520932</v>
      </c>
      <c r="AY10">
        <v>0.73059937034267897</v>
      </c>
      <c r="AZ10">
        <v>0.45773140646051602</v>
      </c>
      <c r="BA10">
        <v>0.24598148809745901</v>
      </c>
      <c r="BB10">
        <v>8.5435400006826895E-2</v>
      </c>
      <c r="BC10">
        <v>3.6994373764173298E-2</v>
      </c>
      <c r="BD10">
        <v>1.51578831164442E-2</v>
      </c>
    </row>
    <row r="11" spans="2:56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3" spans="2:56" x14ac:dyDescent="0.25">
      <c r="B13" t="s">
        <v>39</v>
      </c>
      <c r="N13" t="s">
        <v>42</v>
      </c>
      <c r="Y13" t="s">
        <v>71</v>
      </c>
      <c r="AJ13" t="s">
        <v>74</v>
      </c>
      <c r="AU13" t="s">
        <v>77</v>
      </c>
    </row>
    <row r="14" spans="2:56" x14ac:dyDescent="0.25">
      <c r="B14">
        <v>0.69279721232014702</v>
      </c>
      <c r="C14">
        <v>0.39676237481471599</v>
      </c>
      <c r="D14">
        <v>0.27224503253819399</v>
      </c>
      <c r="E14">
        <v>0.20656907155061999</v>
      </c>
      <c r="F14">
        <v>0.203405019906858</v>
      </c>
      <c r="G14">
        <v>0.19399479854910101</v>
      </c>
      <c r="H14">
        <v>0.29568383683508698</v>
      </c>
      <c r="I14">
        <v>0.43210263455402997</v>
      </c>
      <c r="J14">
        <v>0.59761062136385501</v>
      </c>
      <c r="K14">
        <v>0.81090214374708003</v>
      </c>
      <c r="N14">
        <v>0.79359891703352303</v>
      </c>
      <c r="O14">
        <v>0.56686176971998004</v>
      </c>
      <c r="P14">
        <v>0.46947402899386298</v>
      </c>
      <c r="Q14">
        <v>0.450526736838401</v>
      </c>
      <c r="R14">
        <v>0.40033905686577698</v>
      </c>
      <c r="S14">
        <v>0.39725483354413799</v>
      </c>
      <c r="T14">
        <v>0.34742156266947799</v>
      </c>
      <c r="U14">
        <v>0.396020136040169</v>
      </c>
      <c r="V14">
        <v>0.37479591883020402</v>
      </c>
      <c r="W14">
        <v>0.39699466405784201</v>
      </c>
      <c r="Y14">
        <v>0.797375261110573</v>
      </c>
      <c r="Z14">
        <v>0.57697323941793</v>
      </c>
      <c r="AA14">
        <v>0.40023895505000801</v>
      </c>
      <c r="AB14">
        <v>0.33753711180943302</v>
      </c>
      <c r="AC14">
        <v>0.28052665248705999</v>
      </c>
      <c r="AD14">
        <v>0.32918969559832401</v>
      </c>
      <c r="AE14">
        <v>0.27360557263600599</v>
      </c>
      <c r="AF14">
        <v>0.32888243942288597</v>
      </c>
      <c r="AG14">
        <v>0.34020044468052202</v>
      </c>
      <c r="AH14">
        <v>0.43754892219858399</v>
      </c>
      <c r="AJ14">
        <v>0.77338229304878003</v>
      </c>
      <c r="AK14">
        <v>0.635861487698275</v>
      </c>
      <c r="AL14">
        <v>0.59109533755108701</v>
      </c>
      <c r="AM14">
        <v>0.58290903003071404</v>
      </c>
      <c r="AN14">
        <v>0.57840432494995098</v>
      </c>
      <c r="AO14">
        <v>0.578675189992645</v>
      </c>
      <c r="AP14">
        <v>0.57758466638624595</v>
      </c>
      <c r="AQ14">
        <v>0.57749421699554604</v>
      </c>
      <c r="AR14">
        <v>0.57733821236179195</v>
      </c>
      <c r="AS14">
        <v>0.57736676332424397</v>
      </c>
      <c r="AU14">
        <v>1.1305293576326201</v>
      </c>
      <c r="AV14">
        <v>0.77408313127452799</v>
      </c>
      <c r="AW14">
        <v>0.54318451560347902</v>
      </c>
      <c r="AX14">
        <v>0.408579431416001</v>
      </c>
      <c r="AY14">
        <v>0.377638285785451</v>
      </c>
      <c r="AZ14">
        <v>0.32400712355738498</v>
      </c>
      <c r="BA14">
        <v>0.33548713516502099</v>
      </c>
      <c r="BB14">
        <v>0.28013652138470202</v>
      </c>
      <c r="BC14">
        <v>0.32621643040911202</v>
      </c>
      <c r="BD14">
        <v>0.32315877029904999</v>
      </c>
    </row>
    <row r="15" spans="2:56" x14ac:dyDescent="0.25">
      <c r="B15">
        <v>0.56178350749542005</v>
      </c>
      <c r="C15">
        <v>0.37091770819609998</v>
      </c>
      <c r="D15">
        <v>0.27676914141629799</v>
      </c>
      <c r="E15">
        <v>0.27584748385124802</v>
      </c>
      <c r="F15">
        <v>0.361330071123666</v>
      </c>
      <c r="G15">
        <v>0.44055526889351299</v>
      </c>
      <c r="H15">
        <v>0.55192452347982901</v>
      </c>
      <c r="I15">
        <v>0.71581389060302103</v>
      </c>
      <c r="J15">
        <v>0.87571400318993198</v>
      </c>
      <c r="K15">
        <v>1.03481539683416</v>
      </c>
      <c r="N15">
        <v>0.58429005075013196</v>
      </c>
      <c r="O15">
        <v>0.51986215412616699</v>
      </c>
      <c r="P15">
        <v>0.336888750642719</v>
      </c>
      <c r="Q15">
        <v>0.375957201397977</v>
      </c>
      <c r="R15">
        <v>0.271247788778055</v>
      </c>
      <c r="S15">
        <v>0.34642481433693301</v>
      </c>
      <c r="T15">
        <v>0.26968057791236699</v>
      </c>
      <c r="U15">
        <v>0.38359799981117199</v>
      </c>
      <c r="V15">
        <v>0.36092147880699399</v>
      </c>
      <c r="W15">
        <v>0.47507412718259701</v>
      </c>
      <c r="Y15">
        <v>0.56048916971776597</v>
      </c>
      <c r="Z15">
        <v>0.44177029849852201</v>
      </c>
      <c r="AA15">
        <v>0.245906664697395</v>
      </c>
      <c r="AB15">
        <v>0.28516031674807801</v>
      </c>
      <c r="AC15">
        <v>0.239238850472975</v>
      </c>
      <c r="AD15">
        <v>0.287207576480977</v>
      </c>
      <c r="AE15">
        <v>0.26204181438079099</v>
      </c>
      <c r="AF15">
        <v>0.36203535126587599</v>
      </c>
      <c r="AG15">
        <v>0.40360631261428298</v>
      </c>
      <c r="AH15">
        <v>0.49877487574412899</v>
      </c>
      <c r="AJ15">
        <v>0.55849056665319896</v>
      </c>
      <c r="AK15">
        <v>0.47858867570757802</v>
      </c>
      <c r="AL15">
        <v>0.42636227982584302</v>
      </c>
      <c r="AM15">
        <v>0.42584645589813502</v>
      </c>
      <c r="AN15">
        <v>0.41984596810070701</v>
      </c>
      <c r="AO15">
        <v>0.420637735840864</v>
      </c>
      <c r="AP15">
        <v>0.41879062613006601</v>
      </c>
      <c r="AQ15">
        <v>0.418954122858122</v>
      </c>
      <c r="AR15">
        <v>0.41855991727206798</v>
      </c>
      <c r="AS15">
        <v>0.41857632682658702</v>
      </c>
      <c r="AU15">
        <v>0.85567500926554196</v>
      </c>
      <c r="AV15">
        <v>0.56305278507643297</v>
      </c>
      <c r="AW15">
        <v>0.4759345058701</v>
      </c>
      <c r="AX15">
        <v>0.28197325142027602</v>
      </c>
      <c r="AY15">
        <v>0.32079155314240698</v>
      </c>
      <c r="AZ15">
        <v>0.229588122008863</v>
      </c>
      <c r="BA15">
        <v>0.29481667763611702</v>
      </c>
      <c r="BB15">
        <v>0.241234762806561</v>
      </c>
      <c r="BC15">
        <v>0.34148841779046901</v>
      </c>
      <c r="BD15">
        <v>0.33854005003377002</v>
      </c>
    </row>
    <row r="16" spans="2:56" x14ac:dyDescent="0.25">
      <c r="B16">
        <v>1.1211824173107701</v>
      </c>
      <c r="C16">
        <v>0.902145008923253</v>
      </c>
      <c r="D16">
        <v>0.63742625999358304</v>
      </c>
      <c r="E16">
        <v>0.55663605185691201</v>
      </c>
      <c r="F16">
        <v>0.60530750288162305</v>
      </c>
      <c r="G16">
        <v>0.60980750063899902</v>
      </c>
      <c r="H16">
        <v>0.737545338014024</v>
      </c>
      <c r="I16">
        <v>0.81732173640630201</v>
      </c>
      <c r="J16">
        <v>0.91756626000860697</v>
      </c>
      <c r="K16">
        <v>1.02307341303676</v>
      </c>
      <c r="N16">
        <v>1.2377226639539001</v>
      </c>
      <c r="O16">
        <v>1.05883478964678</v>
      </c>
      <c r="P16">
        <v>0.82668913397938004</v>
      </c>
      <c r="Q16">
        <v>0.84443127755075698</v>
      </c>
      <c r="R16">
        <v>0.688111076410859</v>
      </c>
      <c r="S16">
        <v>0.713338948460295</v>
      </c>
      <c r="T16">
        <v>0.62520050760358503</v>
      </c>
      <c r="U16">
        <v>0.74474827940866795</v>
      </c>
      <c r="V16">
        <v>0.66905047930776995</v>
      </c>
      <c r="W16">
        <v>0.72330642336019002</v>
      </c>
      <c r="Y16">
        <v>1.19101286525838</v>
      </c>
      <c r="Z16">
        <v>1.0259857343044101</v>
      </c>
      <c r="AA16">
        <v>0.62998671669047301</v>
      </c>
      <c r="AB16">
        <v>0.65765799066284603</v>
      </c>
      <c r="AC16">
        <v>0.52152541353134396</v>
      </c>
      <c r="AD16">
        <v>0.54225103838252797</v>
      </c>
      <c r="AE16">
        <v>0.51700081669841802</v>
      </c>
      <c r="AF16">
        <v>0.66809875573962896</v>
      </c>
      <c r="AG16">
        <v>0.59401833188021502</v>
      </c>
      <c r="AH16">
        <v>0.69140271465294001</v>
      </c>
      <c r="AJ16">
        <v>1.18970095110125</v>
      </c>
      <c r="AK16">
        <v>1.0535510280518701</v>
      </c>
      <c r="AL16">
        <v>0.975525010260753</v>
      </c>
      <c r="AM16">
        <v>0.96736291449051304</v>
      </c>
      <c r="AN16">
        <v>0.95444441640283895</v>
      </c>
      <c r="AO16">
        <v>0.95158723080530705</v>
      </c>
      <c r="AP16">
        <v>0.94796285449992801</v>
      </c>
      <c r="AQ16">
        <v>0.94782111097592803</v>
      </c>
      <c r="AR16">
        <v>0.94725271575152803</v>
      </c>
      <c r="AS16">
        <v>0.94722741337027405</v>
      </c>
      <c r="AU16">
        <v>1.6930615735705901</v>
      </c>
      <c r="AV16">
        <v>1.20275143301114</v>
      </c>
      <c r="AW16">
        <v>1.0255909778643399</v>
      </c>
      <c r="AX16">
        <v>0.72868282993258604</v>
      </c>
      <c r="AY16">
        <v>0.75074729020707298</v>
      </c>
      <c r="AZ16">
        <v>0.58604401114862403</v>
      </c>
      <c r="BA16">
        <v>0.60736113507300604</v>
      </c>
      <c r="BB16">
        <v>0.54386779633350602</v>
      </c>
      <c r="BC16">
        <v>0.67137976011866796</v>
      </c>
      <c r="BD16">
        <v>0.59319490502821204</v>
      </c>
    </row>
    <row r="17" spans="2:56" x14ac:dyDescent="0.25">
      <c r="B17">
        <v>1.9792786461999601</v>
      </c>
      <c r="C17">
        <v>1.5971518208272699</v>
      </c>
      <c r="D17">
        <v>1.08153590311867</v>
      </c>
      <c r="E17">
        <v>0.73147649720776797</v>
      </c>
      <c r="F17">
        <v>0.53946786788874301</v>
      </c>
      <c r="G17">
        <v>0.421899552546528</v>
      </c>
      <c r="H17">
        <v>0.37477359075101002</v>
      </c>
      <c r="I17">
        <v>0.63960810600165097</v>
      </c>
      <c r="J17">
        <v>0.97599920998965495</v>
      </c>
      <c r="K17">
        <v>1.47305022829749</v>
      </c>
      <c r="N17">
        <v>2.16396992281661</v>
      </c>
      <c r="O17">
        <v>1.88118547033518</v>
      </c>
      <c r="P17">
        <v>1.6359976145438799</v>
      </c>
      <c r="Q17">
        <v>1.3360135760623899</v>
      </c>
      <c r="R17">
        <v>1.02975258893566</v>
      </c>
      <c r="S17">
        <v>0.76713243112317198</v>
      </c>
      <c r="T17">
        <v>0.64427709064911998</v>
      </c>
      <c r="U17">
        <v>0.57067886209115304</v>
      </c>
      <c r="V17">
        <v>0.44505897798808203</v>
      </c>
      <c r="W17">
        <v>0.39835268478491298</v>
      </c>
      <c r="Y17">
        <v>2.1173598875480799</v>
      </c>
      <c r="Z17">
        <v>1.7773646717891001</v>
      </c>
      <c r="AA17">
        <v>1.35391992311924</v>
      </c>
      <c r="AB17">
        <v>0.958436353225261</v>
      </c>
      <c r="AC17">
        <v>0.64212183846248005</v>
      </c>
      <c r="AD17">
        <v>0.39678438525731902</v>
      </c>
      <c r="AE17">
        <v>0.21942876729153701</v>
      </c>
      <c r="AF17">
        <v>0.26874027047051602</v>
      </c>
      <c r="AG17">
        <v>0.394463911217378</v>
      </c>
      <c r="AH17">
        <v>0.62891847509416199</v>
      </c>
      <c r="AJ17">
        <v>2.12299193316084</v>
      </c>
      <c r="AK17">
        <v>1.93329501915723</v>
      </c>
      <c r="AL17">
        <v>1.81586910535697</v>
      </c>
      <c r="AM17">
        <v>1.74615349948871</v>
      </c>
      <c r="AN17">
        <v>1.7116162742138801</v>
      </c>
      <c r="AO17">
        <v>1.69079042338416</v>
      </c>
      <c r="AP17">
        <v>1.67692695077275</v>
      </c>
      <c r="AQ17">
        <v>1.6688274293672201</v>
      </c>
      <c r="AR17">
        <v>1.6633691722992801</v>
      </c>
      <c r="AS17">
        <v>1.6599474917748001</v>
      </c>
      <c r="AU17">
        <v>2.58335171826183</v>
      </c>
      <c r="AV17">
        <v>2.13409435748108</v>
      </c>
      <c r="AW17">
        <v>1.82636242993175</v>
      </c>
      <c r="AX17">
        <v>1.4983905870901</v>
      </c>
      <c r="AY17">
        <v>1.18412256059236</v>
      </c>
      <c r="AZ17">
        <v>0.86692134748882299</v>
      </c>
      <c r="BA17">
        <v>0.59803456515946896</v>
      </c>
      <c r="BB17">
        <v>0.45329221729189101</v>
      </c>
      <c r="BC17">
        <v>0.39321830470775099</v>
      </c>
      <c r="BD17">
        <v>0.32954154207254699</v>
      </c>
    </row>
    <row r="18" spans="2:56" x14ac:dyDescent="0.25">
      <c r="B18">
        <v>0.77290982398553698</v>
      </c>
      <c r="C18">
        <v>0.652313822578798</v>
      </c>
      <c r="D18">
        <v>0.57490107974590499</v>
      </c>
      <c r="E18">
        <v>0.56406760885438401</v>
      </c>
      <c r="F18">
        <v>0.77677225526131199</v>
      </c>
      <c r="G18">
        <v>1.1905683604883901</v>
      </c>
      <c r="H18">
        <v>1.9102271293522699</v>
      </c>
      <c r="I18">
        <v>2.82500109439715</v>
      </c>
      <c r="J18">
        <v>3.95596595522961</v>
      </c>
      <c r="K18">
        <v>5.1613472002566096</v>
      </c>
      <c r="N18">
        <v>0.84623465985641799</v>
      </c>
      <c r="O18">
        <v>0.68874620366259398</v>
      </c>
      <c r="P18">
        <v>0.50594065271725397</v>
      </c>
      <c r="Q18">
        <v>0.61455631804710698</v>
      </c>
      <c r="R18">
        <v>0.48805495447449998</v>
      </c>
      <c r="S18">
        <v>0.53945933571376303</v>
      </c>
      <c r="T18">
        <v>0.42175225877144801</v>
      </c>
      <c r="U18">
        <v>0.66281142463873799</v>
      </c>
      <c r="V18">
        <v>0.80530091035761797</v>
      </c>
      <c r="W18">
        <v>1.177396183573</v>
      </c>
      <c r="Y18">
        <v>0.79929575808346198</v>
      </c>
      <c r="Z18">
        <v>0.61466545557486796</v>
      </c>
      <c r="AA18">
        <v>0.35811707740649501</v>
      </c>
      <c r="AB18">
        <v>0.37731674932001602</v>
      </c>
      <c r="AC18">
        <v>0.37151795970912599</v>
      </c>
      <c r="AD18">
        <v>0.55039710025084698</v>
      </c>
      <c r="AE18">
        <v>0.78771285106267896</v>
      </c>
      <c r="AF18">
        <v>1.3855447086389101</v>
      </c>
      <c r="AG18">
        <v>1.9935875039431199</v>
      </c>
      <c r="AH18">
        <v>2.6011737187454802</v>
      </c>
      <c r="AJ18">
        <v>0.79473307591979303</v>
      </c>
      <c r="AK18">
        <v>0.64703894474659995</v>
      </c>
      <c r="AL18">
        <v>0.57567966633941903</v>
      </c>
      <c r="AM18">
        <v>0.57381763898883897</v>
      </c>
      <c r="AN18">
        <v>0.56807525224867195</v>
      </c>
      <c r="AO18">
        <v>0.56544188321568001</v>
      </c>
      <c r="AP18">
        <v>0.56093225262593405</v>
      </c>
      <c r="AQ18">
        <v>0.56028908943408096</v>
      </c>
      <c r="AR18">
        <v>0.55960672739893202</v>
      </c>
      <c r="AS18">
        <v>0.55960010723210796</v>
      </c>
      <c r="AU18">
        <v>1.31574898737599</v>
      </c>
      <c r="AV18">
        <v>0.80554430052870796</v>
      </c>
      <c r="AW18">
        <v>0.62835720925795602</v>
      </c>
      <c r="AX18">
        <v>0.41243378415238102</v>
      </c>
      <c r="AY18">
        <v>0.473590878443792</v>
      </c>
      <c r="AZ18">
        <v>0.388207646906084</v>
      </c>
      <c r="BA18">
        <v>0.47650577045860698</v>
      </c>
      <c r="BB18">
        <v>0.44251363194198301</v>
      </c>
      <c r="BC18">
        <v>0.702059470777749</v>
      </c>
      <c r="BD18">
        <v>0.91965834375587296</v>
      </c>
    </row>
    <row r="19" spans="2:56" x14ac:dyDescent="0.25">
      <c r="B19">
        <v>0.96206480448599896</v>
      </c>
      <c r="C19">
        <v>0.59864050244795997</v>
      </c>
      <c r="D19">
        <v>0.37826498616486698</v>
      </c>
      <c r="E19">
        <v>0.34486325084198999</v>
      </c>
      <c r="F19">
        <v>0.40766146415844501</v>
      </c>
      <c r="G19">
        <v>0.44459471551854202</v>
      </c>
      <c r="H19">
        <v>0.59464236540995896</v>
      </c>
      <c r="I19">
        <v>0.68242643112316703</v>
      </c>
      <c r="J19">
        <v>0.703376444735477</v>
      </c>
      <c r="K19">
        <v>0.79032583754742503</v>
      </c>
      <c r="N19">
        <v>1.0594836194285999</v>
      </c>
      <c r="O19">
        <v>0.79227476228443205</v>
      </c>
      <c r="P19">
        <v>0.61956629459164103</v>
      </c>
      <c r="Q19">
        <v>0.55445386143383002</v>
      </c>
      <c r="R19">
        <v>0.46146524501964398</v>
      </c>
      <c r="S19">
        <v>0.39611792143987201</v>
      </c>
      <c r="T19">
        <v>0.37028685279365098</v>
      </c>
      <c r="U19">
        <v>0.45856458831385599</v>
      </c>
      <c r="V19">
        <v>0.53636856357334095</v>
      </c>
      <c r="W19">
        <v>0.52010750428307795</v>
      </c>
      <c r="Y19">
        <v>1.0348850273003301</v>
      </c>
      <c r="Z19">
        <v>0.736208690125568</v>
      </c>
      <c r="AA19">
        <v>0.480965884234137</v>
      </c>
      <c r="AB19">
        <v>0.395593593920057</v>
      </c>
      <c r="AC19">
        <v>0.34795080758631203</v>
      </c>
      <c r="AD19">
        <v>0.30792062561958999</v>
      </c>
      <c r="AE19">
        <v>0.37850437206216098</v>
      </c>
      <c r="AF19">
        <v>0.46374435515281198</v>
      </c>
      <c r="AG19">
        <v>0.48485202810261302</v>
      </c>
      <c r="AH19">
        <v>0.53981571369804404</v>
      </c>
      <c r="AJ19">
        <v>1.0292326839844399</v>
      </c>
      <c r="AK19">
        <v>0.856265008938498</v>
      </c>
      <c r="AL19">
        <v>0.79342431051190898</v>
      </c>
      <c r="AM19">
        <v>0.77477628467604498</v>
      </c>
      <c r="AN19">
        <v>0.76806036394555099</v>
      </c>
      <c r="AO19">
        <v>0.76306172028416697</v>
      </c>
      <c r="AP19">
        <v>0.75931896211113703</v>
      </c>
      <c r="AQ19">
        <v>0.75827765723224705</v>
      </c>
      <c r="AR19">
        <v>0.75822730485815504</v>
      </c>
      <c r="AS19">
        <v>0.75808967849006803</v>
      </c>
      <c r="AU19">
        <v>1.34379443027137</v>
      </c>
      <c r="AV19">
        <v>1.0395916417939499</v>
      </c>
      <c r="AW19">
        <v>0.752412625662913</v>
      </c>
      <c r="AX19">
        <v>0.53599112829569995</v>
      </c>
      <c r="AY19">
        <v>0.46202529693800898</v>
      </c>
      <c r="AZ19">
        <v>0.38562400680966602</v>
      </c>
      <c r="BA19">
        <v>0.322020401012378</v>
      </c>
      <c r="BB19">
        <v>0.308917347382339</v>
      </c>
      <c r="BC19">
        <v>0.37461751361151902</v>
      </c>
      <c r="BD19">
        <v>0.44189231001873802</v>
      </c>
    </row>
    <row r="20" spans="2:56" x14ac:dyDescent="0.25">
      <c r="B20">
        <v>1.3282399948307999</v>
      </c>
      <c r="C20">
        <v>0.92304042982832402</v>
      </c>
      <c r="D20">
        <v>0.69938525514735295</v>
      </c>
      <c r="E20">
        <v>0.40724279921269002</v>
      </c>
      <c r="F20">
        <v>0.37453694858468201</v>
      </c>
      <c r="G20">
        <v>0.46720789508944999</v>
      </c>
      <c r="H20">
        <v>0.78771272334834097</v>
      </c>
      <c r="I20">
        <v>1.3562934073050199</v>
      </c>
      <c r="J20">
        <v>2.1908813474177999</v>
      </c>
      <c r="K20">
        <v>3.3930733258980998</v>
      </c>
      <c r="N20">
        <v>1.43029043912829</v>
      </c>
      <c r="O20">
        <v>1.2069683631241701</v>
      </c>
      <c r="P20">
        <v>1.04962781578988</v>
      </c>
      <c r="Q20">
        <v>0.85191301546001297</v>
      </c>
      <c r="R20">
        <v>0.61959234846544797</v>
      </c>
      <c r="S20">
        <v>0.57110388820292401</v>
      </c>
      <c r="T20">
        <v>0.35602247874339799</v>
      </c>
      <c r="U20">
        <v>0.34360826302508901</v>
      </c>
      <c r="V20">
        <v>0.46078933648600401</v>
      </c>
      <c r="W20">
        <v>0.61017263859769999</v>
      </c>
      <c r="Y20">
        <v>1.4055634592514199</v>
      </c>
      <c r="Z20">
        <v>1.0358646277129</v>
      </c>
      <c r="AA20">
        <v>0.707608135705731</v>
      </c>
      <c r="AB20">
        <v>0.474114085534529</v>
      </c>
      <c r="AC20">
        <v>0.32254791429488699</v>
      </c>
      <c r="AD20">
        <v>0.25176033588359098</v>
      </c>
      <c r="AE20">
        <v>0.31612634774699</v>
      </c>
      <c r="AF20">
        <v>0.57357395474153405</v>
      </c>
      <c r="AG20">
        <v>1.0225052879441201</v>
      </c>
      <c r="AH20">
        <v>1.8093452897748801</v>
      </c>
      <c r="AJ20">
        <v>1.4031478243734401</v>
      </c>
      <c r="AK20">
        <v>1.21705976069497</v>
      </c>
      <c r="AL20">
        <v>1.1240548864312501</v>
      </c>
      <c r="AM20">
        <v>1.08277268685533</v>
      </c>
      <c r="AN20">
        <v>1.0531773672031699</v>
      </c>
      <c r="AO20">
        <v>1.0356279071410399</v>
      </c>
      <c r="AP20">
        <v>1.02340010020243</v>
      </c>
      <c r="AQ20">
        <v>1.0159054705602999</v>
      </c>
      <c r="AR20">
        <v>1.01069476671632</v>
      </c>
      <c r="AS20">
        <v>1.0073033349609799</v>
      </c>
      <c r="AU20">
        <v>1.7560181830631301</v>
      </c>
      <c r="AV20">
        <v>1.4061494594061501</v>
      </c>
      <c r="AW20">
        <v>1.1275583909282401</v>
      </c>
      <c r="AX20">
        <v>0.90851792067187398</v>
      </c>
      <c r="AY20">
        <v>0.69515694328001698</v>
      </c>
      <c r="AZ20">
        <v>0.46602246369293399</v>
      </c>
      <c r="BA20">
        <v>0.40019017343875002</v>
      </c>
      <c r="BB20">
        <v>0.27281327638047498</v>
      </c>
      <c r="BC20">
        <v>0.33464624393200199</v>
      </c>
      <c r="BD20">
        <v>0.51450939958084996</v>
      </c>
    </row>
    <row r="21" spans="2:56" x14ac:dyDescent="0.25">
      <c r="B21">
        <v>0.54371490189805605</v>
      </c>
      <c r="C21">
        <v>0.34777841520262798</v>
      </c>
      <c r="D21">
        <v>0.36039552645815998</v>
      </c>
      <c r="E21">
        <v>0.43093365369131698</v>
      </c>
      <c r="F21">
        <v>0.51375458554393805</v>
      </c>
      <c r="G21">
        <v>0.77617935498046697</v>
      </c>
      <c r="H21">
        <v>0.943404641062358</v>
      </c>
      <c r="I21">
        <v>1.13346400537727</v>
      </c>
      <c r="J21">
        <v>2.0147315344679901</v>
      </c>
      <c r="K21">
        <v>2.6307758957782599</v>
      </c>
      <c r="N21">
        <v>0.59512396623031205</v>
      </c>
      <c r="O21">
        <v>0.46329080323630401</v>
      </c>
      <c r="P21">
        <v>0.318898675255331</v>
      </c>
      <c r="Q21">
        <v>0.19231312751732399</v>
      </c>
      <c r="R21">
        <v>0.188220769007693</v>
      </c>
      <c r="S21">
        <v>0.25929563282302298</v>
      </c>
      <c r="T21">
        <v>0.24789546159534301</v>
      </c>
      <c r="U21">
        <v>0.184693609462556</v>
      </c>
      <c r="V21">
        <v>0.30160304202654498</v>
      </c>
      <c r="W21">
        <v>0.42641801530173701</v>
      </c>
      <c r="Y21">
        <v>0.56126455306075496</v>
      </c>
      <c r="Z21">
        <v>0.37089198754983899</v>
      </c>
      <c r="AA21">
        <v>0.23705657191785501</v>
      </c>
      <c r="AB21">
        <v>0.26188155237177801</v>
      </c>
      <c r="AC21">
        <v>0.2053551514633</v>
      </c>
      <c r="AD21">
        <v>0.34569208910106602</v>
      </c>
      <c r="AE21">
        <v>0.36029677985987602</v>
      </c>
      <c r="AF21">
        <v>0.49047977756781602</v>
      </c>
      <c r="AG21">
        <v>1.0405696230450101</v>
      </c>
      <c r="AH21">
        <v>1.5520773706144499</v>
      </c>
      <c r="AJ21">
        <v>0.57439489105017805</v>
      </c>
      <c r="AK21">
        <v>0.46252989003551098</v>
      </c>
      <c r="AL21">
        <v>0.39632249557689597</v>
      </c>
      <c r="AM21">
        <v>0.37391834299305599</v>
      </c>
      <c r="AN21">
        <v>0.36622762531699199</v>
      </c>
      <c r="AO21">
        <v>0.36444068662440199</v>
      </c>
      <c r="AP21">
        <v>0.36270439725467402</v>
      </c>
      <c r="AQ21">
        <v>0.36248919432391602</v>
      </c>
      <c r="AR21">
        <v>0.36248090464096</v>
      </c>
      <c r="AS21">
        <v>0.36276720913274402</v>
      </c>
      <c r="AU21">
        <v>0.738332154229283</v>
      </c>
      <c r="AV21">
        <v>0.57903264081105499</v>
      </c>
      <c r="AW21">
        <v>0.42102947784005601</v>
      </c>
      <c r="AX21">
        <v>0.27149101273680498</v>
      </c>
      <c r="AY21">
        <v>0.17702111216767599</v>
      </c>
      <c r="AZ21">
        <v>0.16580928123876201</v>
      </c>
      <c r="BA21">
        <v>0.25725685903453199</v>
      </c>
      <c r="BB21">
        <v>0.25392183460191797</v>
      </c>
      <c r="BC21">
        <v>0.230533549631945</v>
      </c>
      <c r="BD21">
        <v>0.41737688783905402</v>
      </c>
    </row>
    <row r="22" spans="2:56" x14ac:dyDescent="0.25">
      <c r="B22">
        <v>0.47083181431662502</v>
      </c>
      <c r="C22">
        <v>0.33746776486514102</v>
      </c>
      <c r="D22">
        <v>0.35610156821785399</v>
      </c>
      <c r="E22">
        <v>0.49086018612724702</v>
      </c>
      <c r="F22">
        <v>0.73452753210440203</v>
      </c>
      <c r="G22">
        <v>0.91971918782219197</v>
      </c>
      <c r="H22">
        <v>1.0837689799111101</v>
      </c>
      <c r="I22">
        <v>1.25915421070531</v>
      </c>
      <c r="J22">
        <v>1.67071551615554</v>
      </c>
      <c r="K22">
        <v>2.5060960641130801</v>
      </c>
      <c r="N22">
        <v>0.38524089562706598</v>
      </c>
      <c r="O22">
        <v>0.39039418426691502</v>
      </c>
      <c r="P22">
        <v>0.241401669130937</v>
      </c>
      <c r="Q22">
        <v>0.245701418269891</v>
      </c>
      <c r="R22">
        <v>0.278483316059282</v>
      </c>
      <c r="S22">
        <v>0.39003152885088599</v>
      </c>
      <c r="T22">
        <v>0.30301290441093398</v>
      </c>
      <c r="U22">
        <v>0.36557224286407197</v>
      </c>
      <c r="V22">
        <v>0.36571318795408803</v>
      </c>
      <c r="W22">
        <v>0.48050658975262101</v>
      </c>
      <c r="Y22">
        <v>0.38997769425623102</v>
      </c>
      <c r="Z22">
        <v>0.33768110717646699</v>
      </c>
      <c r="AA22">
        <v>0.26581144329393203</v>
      </c>
      <c r="AB22">
        <v>0.37043509908253303</v>
      </c>
      <c r="AC22">
        <v>0.36763818935396497</v>
      </c>
      <c r="AD22">
        <v>0.50950562436773905</v>
      </c>
      <c r="AE22">
        <v>0.56038001712877294</v>
      </c>
      <c r="AF22">
        <v>0.75420344283211305</v>
      </c>
      <c r="AG22">
        <v>0.90906643443886403</v>
      </c>
      <c r="AH22">
        <v>1.3784012923948401</v>
      </c>
      <c r="AJ22">
        <v>0.37702480952721001</v>
      </c>
      <c r="AK22">
        <v>0.33137736359494702</v>
      </c>
      <c r="AL22">
        <v>0.29066420729504899</v>
      </c>
      <c r="AM22">
        <v>0.28890675155635098</v>
      </c>
      <c r="AN22">
        <v>0.28655559132457697</v>
      </c>
      <c r="AO22">
        <v>0.28889966613787599</v>
      </c>
      <c r="AP22">
        <v>0.28819600237766202</v>
      </c>
      <c r="AQ22">
        <v>0.288793959387112</v>
      </c>
      <c r="AR22">
        <v>0.28852704899036302</v>
      </c>
      <c r="AS22">
        <v>0.28855112590826998</v>
      </c>
      <c r="AU22">
        <v>0.53055131388828103</v>
      </c>
      <c r="AV22">
        <v>0.37524660057097198</v>
      </c>
      <c r="AW22">
        <v>0.35293687694938802</v>
      </c>
      <c r="AX22">
        <v>0.217587966813096</v>
      </c>
      <c r="AY22">
        <v>0.25035548067626201</v>
      </c>
      <c r="AZ22">
        <v>0.26408503223065</v>
      </c>
      <c r="BA22">
        <v>0.36783495449926701</v>
      </c>
      <c r="BB22">
        <v>0.31941881042439402</v>
      </c>
      <c r="BC22">
        <v>0.40110357822313703</v>
      </c>
      <c r="BD22">
        <v>0.41583266065681501</v>
      </c>
    </row>
    <row r="23" spans="2:56" x14ac:dyDescent="0.25">
      <c r="B23">
        <v>1.6227797911036701</v>
      </c>
      <c r="C23">
        <v>1.3797593371476899</v>
      </c>
      <c r="D23">
        <v>1.04738334100693</v>
      </c>
      <c r="E23">
        <v>1.0881924312328899</v>
      </c>
      <c r="F23">
        <v>1.02741710240952</v>
      </c>
      <c r="G23">
        <v>1.30283170920574</v>
      </c>
      <c r="H23">
        <v>1.28788161021462</v>
      </c>
      <c r="I23">
        <v>1.76029919002219</v>
      </c>
      <c r="J23">
        <v>3.0488426916758802</v>
      </c>
      <c r="K23">
        <v>3.9686163534352601</v>
      </c>
      <c r="N23">
        <v>1.78677080671768</v>
      </c>
      <c r="O23">
        <v>1.57478309425059</v>
      </c>
      <c r="P23">
        <v>1.37115371628315</v>
      </c>
      <c r="Q23">
        <v>1.1978306994074901</v>
      </c>
      <c r="R23">
        <v>0.95138854236138204</v>
      </c>
      <c r="S23">
        <v>0.881141809787368</v>
      </c>
      <c r="T23">
        <v>0.81889749586698601</v>
      </c>
      <c r="U23">
        <v>0.74096657806658095</v>
      </c>
      <c r="V23">
        <v>0.91410036381566895</v>
      </c>
      <c r="W23">
        <v>0.82425942190048995</v>
      </c>
      <c r="Y23">
        <v>1.67341425493359</v>
      </c>
      <c r="Z23">
        <v>1.4310191076248799</v>
      </c>
      <c r="AA23">
        <v>1.0445262329667</v>
      </c>
      <c r="AB23">
        <v>1.0033943459391499</v>
      </c>
      <c r="AC23">
        <v>0.76689744372852098</v>
      </c>
      <c r="AD23">
        <v>0.92058424501447</v>
      </c>
      <c r="AE23">
        <v>0.78832541716756099</v>
      </c>
      <c r="AF23">
        <v>1.1899941627305399</v>
      </c>
      <c r="AG23">
        <v>1.81352814624517</v>
      </c>
      <c r="AH23">
        <v>2.8573860595801799</v>
      </c>
      <c r="AJ23">
        <v>1.7086006433935801</v>
      </c>
      <c r="AK23">
        <v>1.5454444098751901</v>
      </c>
      <c r="AL23">
        <v>1.4440356141305499</v>
      </c>
      <c r="AM23">
        <v>1.40772565754159</v>
      </c>
      <c r="AN23">
        <v>1.38307846655443</v>
      </c>
      <c r="AO23">
        <v>1.36901734666607</v>
      </c>
      <c r="AP23">
        <v>1.3608933811687101</v>
      </c>
      <c r="AQ23">
        <v>1.3567584990232699</v>
      </c>
      <c r="AR23">
        <v>1.3536299233353899</v>
      </c>
      <c r="AS23">
        <v>1.3520310204767101</v>
      </c>
      <c r="AU23">
        <v>2.1796462766826101</v>
      </c>
      <c r="AV23">
        <v>1.7319908268051201</v>
      </c>
      <c r="AW23">
        <v>1.48941812468692</v>
      </c>
      <c r="AX23">
        <v>1.20867121687697</v>
      </c>
      <c r="AY23">
        <v>1.08409143981989</v>
      </c>
      <c r="AZ23">
        <v>0.82881624803265996</v>
      </c>
      <c r="BA23">
        <v>0.791681591533415</v>
      </c>
      <c r="BB23">
        <v>0.75265930268869796</v>
      </c>
      <c r="BC23">
        <v>0.71318258516548605</v>
      </c>
      <c r="BD23">
        <v>0.93191850577713897</v>
      </c>
    </row>
    <row r="25" spans="2:56" x14ac:dyDescent="0.25">
      <c r="B25" t="s">
        <v>40</v>
      </c>
      <c r="N25" t="s">
        <v>43</v>
      </c>
      <c r="Y25" t="s">
        <v>72</v>
      </c>
      <c r="AJ25" t="s">
        <v>75</v>
      </c>
      <c r="AU25" t="s">
        <v>78</v>
      </c>
    </row>
    <row r="26" spans="2:56" x14ac:dyDescent="0.25">
      <c r="B26">
        <v>3.95964630676899</v>
      </c>
      <c r="C26">
        <v>3.5799460231792102</v>
      </c>
      <c r="D26">
        <v>3.3852146499790199</v>
      </c>
      <c r="E26">
        <v>3.2685718104708901</v>
      </c>
      <c r="F26">
        <v>3.19426906290464</v>
      </c>
      <c r="G26">
        <v>3.1730775414034702</v>
      </c>
      <c r="H26">
        <v>3.1594492255710001</v>
      </c>
      <c r="I26">
        <v>3.1518688401207302</v>
      </c>
      <c r="J26">
        <v>3.14824543055146</v>
      </c>
      <c r="K26">
        <v>3.14840062912553</v>
      </c>
      <c r="N26">
        <v>4.2681354369211801</v>
      </c>
      <c r="O26">
        <v>4.0858958669472401</v>
      </c>
      <c r="P26">
        <v>3.9579040670767398</v>
      </c>
      <c r="Q26">
        <v>3.9448133992496799</v>
      </c>
      <c r="R26">
        <v>3.9091787925455699</v>
      </c>
      <c r="S26">
        <v>3.9179914648411698</v>
      </c>
      <c r="T26">
        <v>3.9070788647746602</v>
      </c>
      <c r="U26">
        <v>3.9108039235230501</v>
      </c>
      <c r="V26">
        <v>3.9069951080949901</v>
      </c>
      <c r="W26">
        <v>3.9106962118763402</v>
      </c>
      <c r="Y26">
        <v>4.2691481801679396</v>
      </c>
      <c r="Z26">
        <v>4.0359401504043397</v>
      </c>
      <c r="AA26">
        <v>3.8805786386132199</v>
      </c>
      <c r="AB26">
        <v>3.8210513903293699</v>
      </c>
      <c r="AC26">
        <v>3.7448517567478099</v>
      </c>
      <c r="AD26">
        <v>3.7487649848684601</v>
      </c>
      <c r="AE26">
        <v>3.7207300426438401</v>
      </c>
      <c r="AF26">
        <v>3.7291464752051899</v>
      </c>
      <c r="AG26">
        <v>3.7131597048137301</v>
      </c>
      <c r="AH26">
        <v>3.7233128649648202</v>
      </c>
      <c r="AJ26">
        <v>4.24651716530889</v>
      </c>
      <c r="AK26">
        <v>4.1269943804712899</v>
      </c>
      <c r="AL26">
        <v>4.0887802577810302</v>
      </c>
      <c r="AM26">
        <v>4.08530627322616</v>
      </c>
      <c r="AN26">
        <v>4.0812746208626702</v>
      </c>
      <c r="AO26">
        <v>4.0812023458420299</v>
      </c>
      <c r="AP26">
        <v>4.0805747049162102</v>
      </c>
      <c r="AQ26">
        <v>4.0805500017711802</v>
      </c>
      <c r="AR26">
        <v>4.0804445516783696</v>
      </c>
      <c r="AS26">
        <v>4.0804477456258601</v>
      </c>
      <c r="AU26">
        <v>4.8147462761029596</v>
      </c>
      <c r="AV26">
        <v>4.2473583677244298</v>
      </c>
      <c r="AW26">
        <v>4.0432282497175001</v>
      </c>
      <c r="AX26">
        <v>3.8950459967367301</v>
      </c>
      <c r="AY26">
        <v>3.8660766803892299</v>
      </c>
      <c r="AZ26">
        <v>3.8139917642343701</v>
      </c>
      <c r="BA26">
        <v>3.8221450352342798</v>
      </c>
      <c r="BB26">
        <v>3.8016558260656801</v>
      </c>
      <c r="BC26">
        <v>3.8078125843778201</v>
      </c>
      <c r="BD26">
        <v>3.79665128178894</v>
      </c>
    </row>
    <row r="27" spans="2:56" x14ac:dyDescent="0.25">
      <c r="B27">
        <v>2.2450026209320599</v>
      </c>
      <c r="C27">
        <v>1.8860654744246801</v>
      </c>
      <c r="D27">
        <v>1.5899950249359001</v>
      </c>
      <c r="E27">
        <v>1.4151658535623</v>
      </c>
      <c r="F27">
        <v>1.2414441235654501</v>
      </c>
      <c r="G27">
        <v>1.2164102323222299</v>
      </c>
      <c r="H27">
        <v>1.17204206981026</v>
      </c>
      <c r="I27">
        <v>1.19188746411428</v>
      </c>
      <c r="J27">
        <v>1.1508427980195799</v>
      </c>
      <c r="K27">
        <v>1.1554928212592099</v>
      </c>
      <c r="N27">
        <v>2.4496821381151599</v>
      </c>
      <c r="O27">
        <v>2.2541502888314402</v>
      </c>
      <c r="P27">
        <v>1.9402531802188601</v>
      </c>
      <c r="Q27">
        <v>1.9063389503396999</v>
      </c>
      <c r="R27">
        <v>1.76781029901467</v>
      </c>
      <c r="S27">
        <v>1.8544538563583</v>
      </c>
      <c r="T27">
        <v>1.7677358060667701</v>
      </c>
      <c r="U27">
        <v>1.82723538323771</v>
      </c>
      <c r="V27">
        <v>1.7464014083030599</v>
      </c>
      <c r="W27">
        <v>1.7863496639998599</v>
      </c>
      <c r="Y27">
        <v>2.3206632715184199</v>
      </c>
      <c r="Z27">
        <v>2.15629027383401</v>
      </c>
      <c r="AA27">
        <v>1.8090401538116501</v>
      </c>
      <c r="AB27">
        <v>1.72855703477262</v>
      </c>
      <c r="AC27">
        <v>1.46939315582858</v>
      </c>
      <c r="AD27">
        <v>1.50439068981577</v>
      </c>
      <c r="AE27">
        <v>1.4355453246971499</v>
      </c>
      <c r="AF27">
        <v>1.5107195693897599</v>
      </c>
      <c r="AG27">
        <v>1.41477437698922</v>
      </c>
      <c r="AH27">
        <v>1.4713404466529001</v>
      </c>
      <c r="AJ27">
        <v>2.35794324229937</v>
      </c>
      <c r="AK27">
        <v>2.2072757791262099</v>
      </c>
      <c r="AL27">
        <v>2.11027836757712</v>
      </c>
      <c r="AM27">
        <v>2.0939281603554201</v>
      </c>
      <c r="AN27">
        <v>2.07938556498847</v>
      </c>
      <c r="AO27">
        <v>2.0797937482595401</v>
      </c>
      <c r="AP27">
        <v>2.0774319264339201</v>
      </c>
      <c r="AQ27">
        <v>2.0774614594643901</v>
      </c>
      <c r="AR27">
        <v>2.0768964935792602</v>
      </c>
      <c r="AS27">
        <v>2.0769138346193299</v>
      </c>
      <c r="AU27">
        <v>3.0519621217303201</v>
      </c>
      <c r="AV27">
        <v>2.3753226097673101</v>
      </c>
      <c r="AW27">
        <v>2.1782075112685502</v>
      </c>
      <c r="AX27">
        <v>1.84661501813679</v>
      </c>
      <c r="AY27">
        <v>1.80579886047635</v>
      </c>
      <c r="AZ27">
        <v>1.6227264338944201</v>
      </c>
      <c r="BA27">
        <v>1.69177545203128</v>
      </c>
      <c r="BB27">
        <v>1.6089158867283899</v>
      </c>
      <c r="BC27">
        <v>1.67127623530686</v>
      </c>
      <c r="BD27">
        <v>1.58247331372105</v>
      </c>
    </row>
    <row r="28" spans="2:56" x14ac:dyDescent="0.25">
      <c r="B28">
        <v>6.1955081248539496</v>
      </c>
      <c r="C28">
        <v>5.7114550794940397</v>
      </c>
      <c r="D28">
        <v>5.4383762946352299</v>
      </c>
      <c r="E28">
        <v>5.2961683294735797</v>
      </c>
      <c r="F28">
        <v>5.1713803801685501</v>
      </c>
      <c r="G28">
        <v>5.0865735187835499</v>
      </c>
      <c r="H28">
        <v>4.9686034944141202</v>
      </c>
      <c r="I28">
        <v>4.9209361379645999</v>
      </c>
      <c r="J28">
        <v>4.8848707115510397</v>
      </c>
      <c r="K28">
        <v>4.8770246350439201</v>
      </c>
      <c r="N28">
        <v>6.4492747397627603</v>
      </c>
      <c r="O28">
        <v>6.2848562518134701</v>
      </c>
      <c r="P28">
        <v>6.0864251858089098</v>
      </c>
      <c r="Q28">
        <v>6.0297349689994002</v>
      </c>
      <c r="R28">
        <v>5.9409706780454101</v>
      </c>
      <c r="S28">
        <v>5.9459173779003303</v>
      </c>
      <c r="T28">
        <v>5.8731941030448001</v>
      </c>
      <c r="U28">
        <v>5.8689945832826096</v>
      </c>
      <c r="V28">
        <v>5.8369059515651296</v>
      </c>
      <c r="W28">
        <v>5.8423358190804704</v>
      </c>
      <c r="Y28">
        <v>6.4546542766503903</v>
      </c>
      <c r="Z28">
        <v>6.0702969585545299</v>
      </c>
      <c r="AA28">
        <v>5.8163574718986597</v>
      </c>
      <c r="AB28">
        <v>5.7664621462114098</v>
      </c>
      <c r="AC28">
        <v>5.66290180184878</v>
      </c>
      <c r="AD28">
        <v>5.6353773467242698</v>
      </c>
      <c r="AE28">
        <v>5.5393880936870099</v>
      </c>
      <c r="AF28">
        <v>5.5282275773119096</v>
      </c>
      <c r="AG28">
        <v>5.4722283722832801</v>
      </c>
      <c r="AH28">
        <v>5.4780152067541996</v>
      </c>
      <c r="AJ28">
        <v>6.4284942274913099</v>
      </c>
      <c r="AK28">
        <v>6.2600527451373598</v>
      </c>
      <c r="AL28">
        <v>6.1985492839943603</v>
      </c>
      <c r="AM28">
        <v>6.1926521953195302</v>
      </c>
      <c r="AN28">
        <v>6.1873123062308801</v>
      </c>
      <c r="AO28">
        <v>6.1872254717163697</v>
      </c>
      <c r="AP28">
        <v>6.1857795537449398</v>
      </c>
      <c r="AQ28">
        <v>6.1857607469893896</v>
      </c>
      <c r="AR28">
        <v>6.1855520223733</v>
      </c>
      <c r="AS28">
        <v>6.1855627360753704</v>
      </c>
      <c r="AU28">
        <v>7.0095321215689097</v>
      </c>
      <c r="AV28">
        <v>6.43703960292041</v>
      </c>
      <c r="AW28">
        <v>6.1793645685538596</v>
      </c>
      <c r="AX28">
        <v>5.9559754393761901</v>
      </c>
      <c r="AY28">
        <v>5.9086173286661499</v>
      </c>
      <c r="AZ28">
        <v>5.81671639059204</v>
      </c>
      <c r="BA28">
        <v>5.8050464538857298</v>
      </c>
      <c r="BB28">
        <v>5.7239495813584602</v>
      </c>
      <c r="BC28">
        <v>5.7165394624695098</v>
      </c>
      <c r="BD28">
        <v>5.6777857458917396</v>
      </c>
    </row>
    <row r="29" spans="2:56" x14ac:dyDescent="0.25">
      <c r="B29">
        <v>6.4634030642919198</v>
      </c>
      <c r="C29">
        <v>6.0877228409051796</v>
      </c>
      <c r="D29">
        <v>5.8129092003218803</v>
      </c>
      <c r="E29">
        <v>5.7132874149829096</v>
      </c>
      <c r="F29">
        <v>5.6538919596467103</v>
      </c>
      <c r="G29">
        <v>5.6435892050154504</v>
      </c>
      <c r="H29">
        <v>5.6402805736288402</v>
      </c>
      <c r="I29">
        <v>5.63150723646394</v>
      </c>
      <c r="J29">
        <v>5.6111471038777303</v>
      </c>
      <c r="K29">
        <v>5.6463509437162402</v>
      </c>
      <c r="N29">
        <v>6.7249074095860104</v>
      </c>
      <c r="O29">
        <v>6.5054783390834903</v>
      </c>
      <c r="P29">
        <v>6.3328698759898501</v>
      </c>
      <c r="Q29">
        <v>6.3189504358917397</v>
      </c>
      <c r="R29">
        <v>6.2686348054558003</v>
      </c>
      <c r="S29">
        <v>6.2653851874172597</v>
      </c>
      <c r="T29">
        <v>6.2330791162326902</v>
      </c>
      <c r="U29">
        <v>6.21298040151596</v>
      </c>
      <c r="V29">
        <v>6.1793979126960004</v>
      </c>
      <c r="W29">
        <v>6.18085891790688</v>
      </c>
      <c r="Y29">
        <v>6.8023494471097301</v>
      </c>
      <c r="Z29">
        <v>6.4408037055283698</v>
      </c>
      <c r="AA29">
        <v>6.1372172113507899</v>
      </c>
      <c r="AB29">
        <v>6.1018809102475604</v>
      </c>
      <c r="AC29">
        <v>6.0243845042306896</v>
      </c>
      <c r="AD29">
        <v>6.0582400355488</v>
      </c>
      <c r="AE29">
        <v>6.02090562675148</v>
      </c>
      <c r="AF29">
        <v>6.0421957721002402</v>
      </c>
      <c r="AG29">
        <v>6.0024198318598696</v>
      </c>
      <c r="AH29">
        <v>6.0431863639503698</v>
      </c>
      <c r="AJ29">
        <v>6.7395027103368097</v>
      </c>
      <c r="AK29">
        <v>6.5530541950836696</v>
      </c>
      <c r="AL29">
        <v>6.4811265541240504</v>
      </c>
      <c r="AM29">
        <v>6.4747595844790302</v>
      </c>
      <c r="AN29">
        <v>6.4696819077245804</v>
      </c>
      <c r="AO29">
        <v>6.4691659425385204</v>
      </c>
      <c r="AP29">
        <v>6.4680088346823998</v>
      </c>
      <c r="AQ29">
        <v>6.4678126287646496</v>
      </c>
      <c r="AR29">
        <v>6.46745941611006</v>
      </c>
      <c r="AS29">
        <v>6.46741228699684</v>
      </c>
      <c r="AU29">
        <v>7.3334478024393297</v>
      </c>
      <c r="AV29">
        <v>6.7299325714819096</v>
      </c>
      <c r="AW29">
        <v>6.4363886348903101</v>
      </c>
      <c r="AX29">
        <v>6.2133252203464497</v>
      </c>
      <c r="AY29">
        <v>6.1903181966394101</v>
      </c>
      <c r="AZ29">
        <v>6.1264989327639299</v>
      </c>
      <c r="BA29">
        <v>6.1388306604698304</v>
      </c>
      <c r="BB29">
        <v>6.1002760675735699</v>
      </c>
      <c r="BC29">
        <v>6.0944489512592499</v>
      </c>
      <c r="BD29">
        <v>6.0509134129620996</v>
      </c>
    </row>
    <row r="30" spans="2:56" x14ac:dyDescent="0.25">
      <c r="B30">
        <v>5.1937503394292399</v>
      </c>
      <c r="C30">
        <v>4.8001955758081696</v>
      </c>
      <c r="D30">
        <v>4.5234700037399298</v>
      </c>
      <c r="E30">
        <v>4.4655988371465298</v>
      </c>
      <c r="F30">
        <v>4.39829595996998</v>
      </c>
      <c r="G30">
        <v>4.3947114400565601</v>
      </c>
      <c r="H30">
        <v>4.3662537375697799</v>
      </c>
      <c r="I30">
        <v>4.3729908303357599</v>
      </c>
      <c r="J30">
        <v>4.3543578501092197</v>
      </c>
      <c r="K30">
        <v>4.3601889180485101</v>
      </c>
      <c r="N30">
        <v>5.4302924075484</v>
      </c>
      <c r="O30">
        <v>5.2682089323468899</v>
      </c>
      <c r="P30">
        <v>5.0988095616456102</v>
      </c>
      <c r="Q30">
        <v>5.1007462123525302</v>
      </c>
      <c r="R30">
        <v>5.0381203035532902</v>
      </c>
      <c r="S30">
        <v>5.0580759375792699</v>
      </c>
      <c r="T30">
        <v>5.0377666677115398</v>
      </c>
      <c r="U30">
        <v>5.0504121915320797</v>
      </c>
      <c r="V30">
        <v>5.0380429438780903</v>
      </c>
      <c r="W30">
        <v>5.0491661637846796</v>
      </c>
      <c r="Y30">
        <v>5.51509697390392</v>
      </c>
      <c r="Z30">
        <v>5.3149509346054398</v>
      </c>
      <c r="AA30">
        <v>5.0998658598400599</v>
      </c>
      <c r="AB30">
        <v>5.1216571206808998</v>
      </c>
      <c r="AC30">
        <v>5.0541157525265499</v>
      </c>
      <c r="AD30">
        <v>5.0784539044718198</v>
      </c>
      <c r="AE30">
        <v>5.0348346487618896</v>
      </c>
      <c r="AF30">
        <v>5.0552183031802898</v>
      </c>
      <c r="AG30">
        <v>5.0253954587737102</v>
      </c>
      <c r="AH30">
        <v>5.03697655389551</v>
      </c>
      <c r="AJ30">
        <v>5.4495163726845899</v>
      </c>
      <c r="AK30">
        <v>5.3357400575769098</v>
      </c>
      <c r="AL30">
        <v>5.2896077216947504</v>
      </c>
      <c r="AM30">
        <v>5.2909749008150904</v>
      </c>
      <c r="AN30">
        <v>5.2868753274551601</v>
      </c>
      <c r="AO30">
        <v>5.2876709539366997</v>
      </c>
      <c r="AP30">
        <v>5.2869734879175097</v>
      </c>
      <c r="AQ30">
        <v>5.2870691511217798</v>
      </c>
      <c r="AR30">
        <v>5.2869528190735604</v>
      </c>
      <c r="AS30">
        <v>5.2869793957417803</v>
      </c>
      <c r="AU30">
        <v>6.1042695305775796</v>
      </c>
      <c r="AV30">
        <v>5.4433477880651404</v>
      </c>
      <c r="AW30">
        <v>5.2555117967043703</v>
      </c>
      <c r="AX30">
        <v>5.0727560350205696</v>
      </c>
      <c r="AY30">
        <v>5.0859007616061698</v>
      </c>
      <c r="AZ30">
        <v>5.0219638957176302</v>
      </c>
      <c r="BA30">
        <v>5.0438035494356797</v>
      </c>
      <c r="BB30">
        <v>5.0140182808274396</v>
      </c>
      <c r="BC30">
        <v>5.0290027595008704</v>
      </c>
      <c r="BD30">
        <v>5.0096927691367403</v>
      </c>
    </row>
    <row r="31" spans="2:56" x14ac:dyDescent="0.25">
      <c r="B31">
        <v>6.5686451368033802</v>
      </c>
      <c r="C31">
        <v>6.2753624454140597</v>
      </c>
      <c r="D31">
        <v>5.9568680994212597</v>
      </c>
      <c r="E31">
        <v>5.8498200044035897</v>
      </c>
      <c r="F31">
        <v>5.8424952980130902</v>
      </c>
      <c r="G31">
        <v>5.7850922742858497</v>
      </c>
      <c r="H31">
        <v>5.6324099687859404</v>
      </c>
      <c r="I31">
        <v>5.60783630106598</v>
      </c>
      <c r="J31">
        <v>5.5245546149089897</v>
      </c>
      <c r="K31">
        <v>5.5068736850283999</v>
      </c>
      <c r="N31">
        <v>6.6509384058415799</v>
      </c>
      <c r="O31">
        <v>6.5694863931974297</v>
      </c>
      <c r="P31">
        <v>6.3507111459039098</v>
      </c>
      <c r="Q31">
        <v>6.3508007917553098</v>
      </c>
      <c r="R31">
        <v>6.2758943105116396</v>
      </c>
      <c r="S31">
        <v>6.2998841729946404</v>
      </c>
      <c r="T31">
        <v>6.1973147079348498</v>
      </c>
      <c r="U31">
        <v>6.2283826459199103</v>
      </c>
      <c r="V31">
        <v>6.1848113566637002</v>
      </c>
      <c r="W31">
        <v>6.1916174300014903</v>
      </c>
      <c r="Y31">
        <v>6.7171900922432499</v>
      </c>
      <c r="Z31">
        <v>6.5086897427216099</v>
      </c>
      <c r="AA31">
        <v>6.1319699713960203</v>
      </c>
      <c r="AB31">
        <v>6.13921742290258</v>
      </c>
      <c r="AC31">
        <v>6.0913110982626604</v>
      </c>
      <c r="AD31">
        <v>6.0650693397969002</v>
      </c>
      <c r="AE31">
        <v>5.9100769227370602</v>
      </c>
      <c r="AF31">
        <v>5.9053850080817902</v>
      </c>
      <c r="AG31">
        <v>5.8123799482360399</v>
      </c>
      <c r="AH31">
        <v>5.8081270443275503</v>
      </c>
      <c r="AJ31">
        <v>6.6592271702363997</v>
      </c>
      <c r="AK31">
        <v>6.52994540054351</v>
      </c>
      <c r="AL31">
        <v>6.4446805798448601</v>
      </c>
      <c r="AM31">
        <v>6.4419306006282504</v>
      </c>
      <c r="AN31">
        <v>6.4354126869700803</v>
      </c>
      <c r="AO31">
        <v>6.4355640653520796</v>
      </c>
      <c r="AP31">
        <v>6.4334574608132202</v>
      </c>
      <c r="AQ31">
        <v>6.4336239059455602</v>
      </c>
      <c r="AR31">
        <v>6.4333888100460097</v>
      </c>
      <c r="AS31">
        <v>6.4334177849814296</v>
      </c>
      <c r="AU31">
        <v>7.2149441409856001</v>
      </c>
      <c r="AV31">
        <v>6.6533097319304897</v>
      </c>
      <c r="AW31">
        <v>6.5001379184424799</v>
      </c>
      <c r="AX31">
        <v>6.2198165905661797</v>
      </c>
      <c r="AY31">
        <v>6.2297930005937801</v>
      </c>
      <c r="AZ31">
        <v>6.1477014005184101</v>
      </c>
      <c r="BA31">
        <v>6.1634724950417796</v>
      </c>
      <c r="BB31">
        <v>6.0387690506875504</v>
      </c>
      <c r="BC31">
        <v>6.0613598838448501</v>
      </c>
      <c r="BD31">
        <v>5.9924593307077796</v>
      </c>
    </row>
    <row r="32" spans="2:56" x14ac:dyDescent="0.25">
      <c r="B32">
        <v>4.8440598302637197</v>
      </c>
      <c r="C32">
        <v>4.5106420170166501</v>
      </c>
      <c r="D32">
        <v>4.3157349610521099</v>
      </c>
      <c r="E32">
        <v>4.3033539782802102</v>
      </c>
      <c r="F32">
        <v>4.2550932127516701</v>
      </c>
      <c r="G32">
        <v>4.2558020213502399</v>
      </c>
      <c r="H32">
        <v>4.2190182942083698</v>
      </c>
      <c r="I32">
        <v>4.22452186263253</v>
      </c>
      <c r="J32">
        <v>4.2097002796417602</v>
      </c>
      <c r="K32">
        <v>4.2157703965189199</v>
      </c>
      <c r="N32">
        <v>5.0873720455302802</v>
      </c>
      <c r="O32">
        <v>4.9547518441686398</v>
      </c>
      <c r="P32">
        <v>4.8581020704237696</v>
      </c>
      <c r="Q32">
        <v>4.8728503460879402</v>
      </c>
      <c r="R32">
        <v>4.8196061438182296</v>
      </c>
      <c r="S32">
        <v>4.83407400257419</v>
      </c>
      <c r="T32">
        <v>4.8062832339550301</v>
      </c>
      <c r="U32">
        <v>4.8161172329331698</v>
      </c>
      <c r="V32">
        <v>4.7978342130430898</v>
      </c>
      <c r="W32">
        <v>4.8042574213468399</v>
      </c>
      <c r="Y32">
        <v>5.07194384197137</v>
      </c>
      <c r="Z32">
        <v>4.8853352749254499</v>
      </c>
      <c r="AA32">
        <v>4.7044089748873299</v>
      </c>
      <c r="AB32">
        <v>4.7383589437842604</v>
      </c>
      <c r="AC32">
        <v>4.7027488304185603</v>
      </c>
      <c r="AD32">
        <v>4.7174442880088403</v>
      </c>
      <c r="AE32">
        <v>4.6827133532264202</v>
      </c>
      <c r="AF32">
        <v>4.6998016514582499</v>
      </c>
      <c r="AG32">
        <v>4.6849898016312999</v>
      </c>
      <c r="AH32">
        <v>4.6973293665098002</v>
      </c>
      <c r="AJ32">
        <v>5.0603853243966999</v>
      </c>
      <c r="AK32">
        <v>4.9601270638522603</v>
      </c>
      <c r="AL32">
        <v>4.9226425591215897</v>
      </c>
      <c r="AM32">
        <v>4.9255834135634302</v>
      </c>
      <c r="AN32">
        <v>4.9230911671009299</v>
      </c>
      <c r="AO32">
        <v>4.9236189640534498</v>
      </c>
      <c r="AP32">
        <v>4.9230779822508302</v>
      </c>
      <c r="AQ32">
        <v>4.9231838899257099</v>
      </c>
      <c r="AR32">
        <v>4.9230931401834797</v>
      </c>
      <c r="AS32">
        <v>4.9231132313609098</v>
      </c>
      <c r="AU32">
        <v>5.6255051920190402</v>
      </c>
      <c r="AV32">
        <v>5.0647932816474999</v>
      </c>
      <c r="AW32">
        <v>4.9055887609720203</v>
      </c>
      <c r="AX32">
        <v>4.7779452909831797</v>
      </c>
      <c r="AY32">
        <v>4.8009840509155701</v>
      </c>
      <c r="AZ32">
        <v>4.7552862756710903</v>
      </c>
      <c r="BA32">
        <v>4.7692437000805503</v>
      </c>
      <c r="BB32">
        <v>4.7376258453121398</v>
      </c>
      <c r="BC32">
        <v>4.7502669929759502</v>
      </c>
      <c r="BD32">
        <v>4.7326985279330902</v>
      </c>
    </row>
    <row r="33" spans="1:56" x14ac:dyDescent="0.25">
      <c r="B33">
        <v>2.50515185809927</v>
      </c>
      <c r="C33">
        <v>1.9860944811196499</v>
      </c>
      <c r="D33">
        <v>1.6459950190735899</v>
      </c>
      <c r="E33">
        <v>1.52590384780996</v>
      </c>
      <c r="F33">
        <v>1.45823020588904</v>
      </c>
      <c r="G33">
        <v>1.4398291386114499</v>
      </c>
      <c r="H33">
        <v>1.4169383918662699</v>
      </c>
      <c r="I33">
        <v>1.41834097026148</v>
      </c>
      <c r="J33">
        <v>1.3956936960807</v>
      </c>
      <c r="K33">
        <v>1.42250185823359</v>
      </c>
      <c r="N33">
        <v>2.7855416708392999</v>
      </c>
      <c r="O33">
        <v>2.53232002195436</v>
      </c>
      <c r="P33">
        <v>2.3146042372565701</v>
      </c>
      <c r="Q33">
        <v>2.3244897715863702</v>
      </c>
      <c r="R33">
        <v>2.2631166558479801</v>
      </c>
      <c r="S33">
        <v>2.2877364848973198</v>
      </c>
      <c r="T33">
        <v>2.2403224448673398</v>
      </c>
      <c r="U33">
        <v>2.2575033668661399</v>
      </c>
      <c r="V33">
        <v>2.2348597441101399</v>
      </c>
      <c r="W33">
        <v>2.2646922405459899</v>
      </c>
      <c r="Y33">
        <v>2.69842302349134</v>
      </c>
      <c r="Z33">
        <v>2.3862660168408101</v>
      </c>
      <c r="AA33">
        <v>2.0209501052508099</v>
      </c>
      <c r="AB33">
        <v>1.9820405209204099</v>
      </c>
      <c r="AC33">
        <v>1.9002172208391099</v>
      </c>
      <c r="AD33">
        <v>1.9707736798794899</v>
      </c>
      <c r="AE33">
        <v>1.8811382881365699</v>
      </c>
      <c r="AF33">
        <v>1.91910927381832</v>
      </c>
      <c r="AG33">
        <v>1.8473788421833801</v>
      </c>
      <c r="AH33">
        <v>1.92253427705727</v>
      </c>
      <c r="AJ33">
        <v>2.7148594446713101</v>
      </c>
      <c r="AK33">
        <v>2.5276948630635099</v>
      </c>
      <c r="AL33">
        <v>2.4462165957083899</v>
      </c>
      <c r="AM33">
        <v>2.4394459228962599</v>
      </c>
      <c r="AN33">
        <v>2.4346250681905</v>
      </c>
      <c r="AO33">
        <v>2.43549028421985</v>
      </c>
      <c r="AP33">
        <v>2.4343313908437199</v>
      </c>
      <c r="AQ33">
        <v>2.4345493212109401</v>
      </c>
      <c r="AR33">
        <v>2.4343139303149601</v>
      </c>
      <c r="AS33">
        <v>2.43438918465981</v>
      </c>
      <c r="AU33">
        <v>3.3556342203635698</v>
      </c>
      <c r="AV33">
        <v>2.7335471083642902</v>
      </c>
      <c r="AW33">
        <v>2.4564020400692201</v>
      </c>
      <c r="AX33">
        <v>2.17995131607604</v>
      </c>
      <c r="AY33">
        <v>2.1634506145346601</v>
      </c>
      <c r="AZ33">
        <v>2.0993129537091502</v>
      </c>
      <c r="BA33">
        <v>2.1329043979698299</v>
      </c>
      <c r="BB33">
        <v>2.0747363708447599</v>
      </c>
      <c r="BC33">
        <v>2.0890351651236401</v>
      </c>
      <c r="BD33">
        <v>2.0574608938884902</v>
      </c>
    </row>
    <row r="34" spans="1:56" x14ac:dyDescent="0.25">
      <c r="B34">
        <v>3.6373225695366198</v>
      </c>
      <c r="C34">
        <v>3.2024834565585398</v>
      </c>
      <c r="D34">
        <v>2.9517778859961199</v>
      </c>
      <c r="E34">
        <v>2.8552879809634701</v>
      </c>
      <c r="F34">
        <v>2.76828273137507</v>
      </c>
      <c r="G34">
        <v>2.7635547279223802</v>
      </c>
      <c r="H34">
        <v>2.72461563565466</v>
      </c>
      <c r="I34">
        <v>2.7278879247711298</v>
      </c>
      <c r="J34">
        <v>2.7020956385082102</v>
      </c>
      <c r="K34">
        <v>2.7172283996365798</v>
      </c>
      <c r="N34">
        <v>3.93664251326117</v>
      </c>
      <c r="O34">
        <v>3.74595331814198</v>
      </c>
      <c r="P34">
        <v>3.5871758258668698</v>
      </c>
      <c r="Q34">
        <v>3.5822013885946902</v>
      </c>
      <c r="R34">
        <v>3.5572939449455498</v>
      </c>
      <c r="S34">
        <v>3.56779785868711</v>
      </c>
      <c r="T34">
        <v>3.5538539838977101</v>
      </c>
      <c r="U34">
        <v>3.5592554810922499</v>
      </c>
      <c r="V34">
        <v>3.55663590084295</v>
      </c>
      <c r="W34">
        <v>3.56230050735175</v>
      </c>
      <c r="Y34">
        <v>3.9946928742341599</v>
      </c>
      <c r="Z34">
        <v>3.60907083339989</v>
      </c>
      <c r="AA34">
        <v>3.3530394616653201</v>
      </c>
      <c r="AB34">
        <v>3.3223651276435699</v>
      </c>
      <c r="AC34">
        <v>3.1854596560355199</v>
      </c>
      <c r="AD34">
        <v>3.2393123498710299</v>
      </c>
      <c r="AE34">
        <v>3.1671648115734499</v>
      </c>
      <c r="AF34">
        <v>3.2065101456129899</v>
      </c>
      <c r="AG34">
        <v>3.1429372306447401</v>
      </c>
      <c r="AH34">
        <v>3.18794551622122</v>
      </c>
      <c r="AJ34">
        <v>3.9343207796104198</v>
      </c>
      <c r="AK34">
        <v>3.7577420551446199</v>
      </c>
      <c r="AL34">
        <v>3.7077074859291299</v>
      </c>
      <c r="AM34">
        <v>3.7043750464974399</v>
      </c>
      <c r="AN34">
        <v>3.7004278711159699</v>
      </c>
      <c r="AO34">
        <v>3.7010026195552199</v>
      </c>
      <c r="AP34">
        <v>3.7004341029736598</v>
      </c>
      <c r="AQ34">
        <v>3.7005263871978902</v>
      </c>
      <c r="AR34">
        <v>3.7003788178437298</v>
      </c>
      <c r="AS34">
        <v>3.7003978623717502</v>
      </c>
      <c r="AU34">
        <v>4.6056183622917102</v>
      </c>
      <c r="AV34">
        <v>3.9317581678275002</v>
      </c>
      <c r="AW34">
        <v>3.6490687267650999</v>
      </c>
      <c r="AX34">
        <v>3.4564722564595201</v>
      </c>
      <c r="AY34">
        <v>3.4463058374603799</v>
      </c>
      <c r="AZ34">
        <v>3.3816892229696198</v>
      </c>
      <c r="BA34">
        <v>3.4098980351351198</v>
      </c>
      <c r="BB34">
        <v>3.3745043938979502</v>
      </c>
      <c r="BC34">
        <v>3.3928570158313902</v>
      </c>
      <c r="BD34">
        <v>3.36578706090804</v>
      </c>
    </row>
    <row r="35" spans="1:56" x14ac:dyDescent="0.25">
      <c r="B35">
        <v>2.3793067897247901</v>
      </c>
      <c r="C35">
        <v>2.06446607237462</v>
      </c>
      <c r="D35">
        <v>1.70616877722204</v>
      </c>
      <c r="E35">
        <v>1.6157367112755301</v>
      </c>
      <c r="F35">
        <v>1.5206885117101301</v>
      </c>
      <c r="G35">
        <v>1.4999891112325701</v>
      </c>
      <c r="H35">
        <v>1.4404050750922699</v>
      </c>
      <c r="I35">
        <v>1.4259384971906499</v>
      </c>
      <c r="J35">
        <v>1.4026901324426899</v>
      </c>
      <c r="K35">
        <v>1.39551952233506</v>
      </c>
      <c r="N35">
        <v>2.62721001499194</v>
      </c>
      <c r="O35">
        <v>2.5072601941646999</v>
      </c>
      <c r="P35">
        <v>2.2982452088384799</v>
      </c>
      <c r="Q35">
        <v>2.32657915504823</v>
      </c>
      <c r="R35">
        <v>2.20072060213315</v>
      </c>
      <c r="S35">
        <v>2.26982427136645</v>
      </c>
      <c r="T35">
        <v>2.18279412324482</v>
      </c>
      <c r="U35">
        <v>2.22560893421032</v>
      </c>
      <c r="V35">
        <v>2.17103006997313</v>
      </c>
      <c r="W35">
        <v>2.2096690065620299</v>
      </c>
      <c r="Y35">
        <v>2.5711694792438702</v>
      </c>
      <c r="Z35">
        <v>2.45911904847598</v>
      </c>
      <c r="AA35">
        <v>2.09860864258735</v>
      </c>
      <c r="AB35">
        <v>2.1525520806724598</v>
      </c>
      <c r="AC35">
        <v>2.02094177841927</v>
      </c>
      <c r="AD35">
        <v>2.0535375278795902</v>
      </c>
      <c r="AE35">
        <v>1.96881776889713</v>
      </c>
      <c r="AF35">
        <v>2.0003978965643898</v>
      </c>
      <c r="AG35">
        <v>1.94183253760784</v>
      </c>
      <c r="AH35">
        <v>1.9710941039724199</v>
      </c>
      <c r="AJ35">
        <v>2.5750763645802999</v>
      </c>
      <c r="AK35">
        <v>2.4668682628230201</v>
      </c>
      <c r="AL35">
        <v>2.3970510807219298</v>
      </c>
      <c r="AM35">
        <v>2.4041983570503298</v>
      </c>
      <c r="AN35">
        <v>2.39738401387585</v>
      </c>
      <c r="AO35">
        <v>2.3994204521164599</v>
      </c>
      <c r="AP35">
        <v>2.39783768891211</v>
      </c>
      <c r="AQ35">
        <v>2.3982715900274298</v>
      </c>
      <c r="AR35">
        <v>2.3979875763136</v>
      </c>
      <c r="AS35">
        <v>2.3980915001113301</v>
      </c>
      <c r="AU35">
        <v>3.3060002576152301</v>
      </c>
      <c r="AV35">
        <v>2.5826528204000998</v>
      </c>
      <c r="AW35">
        <v>2.4539462078951999</v>
      </c>
      <c r="AX35">
        <v>2.1759226035544899</v>
      </c>
      <c r="AY35">
        <v>2.2205329395306701</v>
      </c>
      <c r="AZ35">
        <v>2.0904533995281702</v>
      </c>
      <c r="BA35">
        <v>2.1412943615272502</v>
      </c>
      <c r="BB35">
        <v>2.0546001784255998</v>
      </c>
      <c r="BC35">
        <v>2.09200238984194</v>
      </c>
      <c r="BD35">
        <v>2.0354193983475799</v>
      </c>
    </row>
    <row r="39" spans="1:56" x14ac:dyDescent="0.25">
      <c r="B39" t="s">
        <v>48</v>
      </c>
      <c r="C39" t="s">
        <v>54</v>
      </c>
      <c r="N39" t="s">
        <v>55</v>
      </c>
      <c r="Y39" t="s">
        <v>79</v>
      </c>
      <c r="AJ39" t="s">
        <v>82</v>
      </c>
      <c r="AU39" t="s">
        <v>85</v>
      </c>
    </row>
    <row r="40" spans="1:56" x14ac:dyDescent="0.25">
      <c r="A40" t="s">
        <v>49</v>
      </c>
      <c r="B40">
        <f>AVERAGEA(B2:B11)</f>
        <v>0.17410232617054042</v>
      </c>
      <c r="C40">
        <f>AVERAGEA(C2:C11)</f>
        <v>0.12183019384741778</v>
      </c>
      <c r="D40">
        <f t="shared" ref="D40:BD40" si="0">AVERAGEA(D2:D11)</f>
        <v>7.6192964171059294E-2</v>
      </c>
      <c r="E40">
        <f t="shared" si="0"/>
        <v>4.9617030087392697E-2</v>
      </c>
      <c r="F40">
        <f t="shared" si="0"/>
        <v>4.3370602237991898E-2</v>
      </c>
      <c r="G40">
        <f t="shared" si="0"/>
        <v>6.2954456832905931E-2</v>
      </c>
      <c r="H40">
        <f t="shared" si="0"/>
        <v>0.10156613755499481</v>
      </c>
      <c r="I40">
        <f t="shared" si="0"/>
        <v>0.1567811336204446</v>
      </c>
      <c r="J40">
        <f t="shared" si="0"/>
        <v>0.2330352267377116</v>
      </c>
      <c r="K40">
        <f t="shared" si="0"/>
        <v>0.33725465819567801</v>
      </c>
      <c r="L40" t="e">
        <f t="shared" si="0"/>
        <v>#DIV/0!</v>
      </c>
      <c r="M40" t="e">
        <f t="shared" si="0"/>
        <v>#DIV/0!</v>
      </c>
      <c r="N40">
        <f t="shared" si="0"/>
        <v>0.18566820496227504</v>
      </c>
      <c r="O40">
        <f t="shared" si="0"/>
        <v>0.15865837139775948</v>
      </c>
      <c r="P40">
        <f t="shared" si="0"/>
        <v>0.11729508772856179</v>
      </c>
      <c r="Q40">
        <f t="shared" si="0"/>
        <v>9.5632193459896292E-2</v>
      </c>
      <c r="R40">
        <f t="shared" si="0"/>
        <v>6.6114978405676039E-2</v>
      </c>
      <c r="S40">
        <f t="shared" si="0"/>
        <v>4.1127228298573744E-2</v>
      </c>
      <c r="T40">
        <f t="shared" si="0"/>
        <v>2.5392804985822238E-2</v>
      </c>
      <c r="U40">
        <f t="shared" si="0"/>
        <v>3.6654005164455099E-2</v>
      </c>
      <c r="V40">
        <f t="shared" si="0"/>
        <v>5.496292573343451E-2</v>
      </c>
      <c r="W40">
        <f t="shared" si="0"/>
        <v>0.10299918484307054</v>
      </c>
      <c r="X40" t="e">
        <f t="shared" si="0"/>
        <v>#DIV/0!</v>
      </c>
      <c r="Y40">
        <f t="shared" si="0"/>
        <v>0.18122674143174625</v>
      </c>
      <c r="Z40">
        <f t="shared" si="0"/>
        <v>0.14056753402110148</v>
      </c>
      <c r="AA40">
        <f t="shared" si="0"/>
        <v>8.9026465876959185E-2</v>
      </c>
      <c r="AB40">
        <f t="shared" si="0"/>
        <v>5.5960774337290756E-2</v>
      </c>
      <c r="AC40">
        <f t="shared" si="0"/>
        <v>2.3027368666580457E-2</v>
      </c>
      <c r="AD40">
        <f t="shared" si="0"/>
        <v>1.850988600039264E-2</v>
      </c>
      <c r="AE40">
        <f t="shared" si="0"/>
        <v>3.252396153913642E-2</v>
      </c>
      <c r="AF40">
        <f t="shared" si="0"/>
        <v>6.244331012841832E-2</v>
      </c>
      <c r="AG40">
        <f t="shared" si="0"/>
        <v>0.1135486117844294</v>
      </c>
      <c r="AH40">
        <f t="shared" si="0"/>
        <v>0.16619263710413207</v>
      </c>
      <c r="AI40" t="e">
        <f t="shared" si="0"/>
        <v>#DIV/0!</v>
      </c>
      <c r="AJ40">
        <f t="shared" si="0"/>
        <v>0.18303146611375218</v>
      </c>
      <c r="AK40">
        <f t="shared" si="0"/>
        <v>0.16145642339921312</v>
      </c>
      <c r="AL40">
        <f t="shared" si="0"/>
        <v>0.14577598941749764</v>
      </c>
      <c r="AM40">
        <f t="shared" si="0"/>
        <v>0.13935122858871093</v>
      </c>
      <c r="AN40">
        <f t="shared" si="0"/>
        <v>0.13542436692048707</v>
      </c>
      <c r="AO40">
        <f t="shared" si="0"/>
        <v>0.13371449953472564</v>
      </c>
      <c r="AP40">
        <f t="shared" si="0"/>
        <v>0.13282303296058628</v>
      </c>
      <c r="AQ40">
        <f t="shared" si="0"/>
        <v>0.13220061780171805</v>
      </c>
      <c r="AR40">
        <f t="shared" si="0"/>
        <v>0.13172265222965437</v>
      </c>
      <c r="AS40">
        <f t="shared" si="0"/>
        <v>0.13139256230831947</v>
      </c>
      <c r="AT40" t="e">
        <f t="shared" si="0"/>
        <v>#DIV/0!</v>
      </c>
      <c r="AU40">
        <f t="shared" si="0"/>
        <v>0.21595603762660115</v>
      </c>
      <c r="AV40">
        <f t="shared" si="0"/>
        <v>0.18353621136629877</v>
      </c>
      <c r="AW40">
        <f t="shared" si="0"/>
        <v>0.15164657183689906</v>
      </c>
      <c r="AX40">
        <f t="shared" si="0"/>
        <v>0.10683509133792526</v>
      </c>
      <c r="AY40">
        <f t="shared" si="0"/>
        <v>8.2661306463851322E-2</v>
      </c>
      <c r="AZ40">
        <f t="shared" si="0"/>
        <v>5.0885268927804615E-2</v>
      </c>
      <c r="BA40">
        <f t="shared" si="0"/>
        <v>3.0705981411447276E-2</v>
      </c>
      <c r="BB40">
        <f t="shared" si="0"/>
        <v>2.4983419574691572E-2</v>
      </c>
      <c r="BC40">
        <f t="shared" si="0"/>
        <v>4.0348724243958613E-2</v>
      </c>
      <c r="BD40">
        <f t="shared" si="0"/>
        <v>6.2885526961945257E-2</v>
      </c>
    </row>
    <row r="41" spans="1:56" x14ac:dyDescent="0.25">
      <c r="A41" t="s">
        <v>59</v>
      </c>
      <c r="B41">
        <f>B40-MIN(B2:B11)</f>
        <v>0.17410232617054042</v>
      </c>
      <c r="C41">
        <f t="shared" ref="C41:W41" si="1">C40-MIN(C2:C11)</f>
        <v>0.12183019384741778</v>
      </c>
      <c r="D41">
        <f t="shared" si="1"/>
        <v>7.6192964171059294E-2</v>
      </c>
      <c r="E41">
        <f t="shared" si="1"/>
        <v>4.9617030087392697E-2</v>
      </c>
      <c r="F41">
        <f t="shared" si="1"/>
        <v>4.3370602237991898E-2</v>
      </c>
      <c r="G41">
        <f t="shared" si="1"/>
        <v>6.2954456832905931E-2</v>
      </c>
      <c r="H41">
        <f t="shared" si="1"/>
        <v>0.10156613755499481</v>
      </c>
      <c r="I41">
        <f t="shared" si="1"/>
        <v>0.1567811336204446</v>
      </c>
      <c r="J41">
        <f t="shared" si="1"/>
        <v>0.2330352267377116</v>
      </c>
      <c r="K41">
        <f t="shared" si="1"/>
        <v>0.33725465819567801</v>
      </c>
      <c r="L41" t="e">
        <f t="shared" si="1"/>
        <v>#DIV/0!</v>
      </c>
      <c r="M41" t="e">
        <f t="shared" si="1"/>
        <v>#DIV/0!</v>
      </c>
      <c r="N41">
        <f t="shared" si="1"/>
        <v>0.18566820496227504</v>
      </c>
      <c r="O41">
        <f t="shared" si="1"/>
        <v>0.15865837139775948</v>
      </c>
      <c r="P41">
        <f t="shared" si="1"/>
        <v>0.11729508772856179</v>
      </c>
      <c r="Q41">
        <f t="shared" si="1"/>
        <v>9.5632193459896292E-2</v>
      </c>
      <c r="R41">
        <f t="shared" si="1"/>
        <v>6.6114978405676039E-2</v>
      </c>
      <c r="S41">
        <f t="shared" si="1"/>
        <v>4.1127228298573744E-2</v>
      </c>
      <c r="T41">
        <f t="shared" si="1"/>
        <v>2.5392804985822238E-2</v>
      </c>
      <c r="U41">
        <f t="shared" si="1"/>
        <v>3.6654005164455099E-2</v>
      </c>
      <c r="V41">
        <f t="shared" si="1"/>
        <v>5.496292573343451E-2</v>
      </c>
      <c r="W41">
        <f t="shared" si="1"/>
        <v>0.10299918484307054</v>
      </c>
    </row>
    <row r="42" spans="1:56" x14ac:dyDescent="0.25">
      <c r="A42" t="s">
        <v>58</v>
      </c>
      <c r="B42">
        <f>MAX(B2:B11)-B40</f>
        <v>1.2537522341450598</v>
      </c>
      <c r="C42">
        <f t="shared" ref="C42:W42" si="2">MAX(C2:C11)-C40</f>
        <v>0.88016394510865226</v>
      </c>
      <c r="D42">
        <f t="shared" si="2"/>
        <v>0.50261027074884579</v>
      </c>
      <c r="E42">
        <f t="shared" si="2"/>
        <v>0.24610707687679628</v>
      </c>
      <c r="F42">
        <f t="shared" si="2"/>
        <v>0.15979817037703409</v>
      </c>
      <c r="G42">
        <f t="shared" si="2"/>
        <v>0.35474640862330209</v>
      </c>
      <c r="H42">
        <f t="shared" si="2"/>
        <v>0.65243481863761721</v>
      </c>
      <c r="I42">
        <f t="shared" si="2"/>
        <v>1.1024939596538554</v>
      </c>
      <c r="J42">
        <f t="shared" si="2"/>
        <v>1.7566533162211284</v>
      </c>
      <c r="K42">
        <f t="shared" si="2"/>
        <v>2.6527496514329219</v>
      </c>
      <c r="L42" t="e">
        <f t="shared" si="2"/>
        <v>#DIV/0!</v>
      </c>
      <c r="M42" t="e">
        <f t="shared" si="2"/>
        <v>#DIV/0!</v>
      </c>
      <c r="N42">
        <f t="shared" si="2"/>
        <v>1.2865519553841949</v>
      </c>
      <c r="O42">
        <f t="shared" si="2"/>
        <v>1.1642753292829706</v>
      </c>
      <c r="P42">
        <f t="shared" si="2"/>
        <v>0.89427335155763832</v>
      </c>
      <c r="Q42">
        <f t="shared" si="2"/>
        <v>0.75528117391397176</v>
      </c>
      <c r="R42">
        <f t="shared" si="2"/>
        <v>0.53745191075649901</v>
      </c>
      <c r="S42">
        <f t="shared" si="2"/>
        <v>0.32116123840271027</v>
      </c>
      <c r="T42">
        <f t="shared" si="2"/>
        <v>0.10787619573115077</v>
      </c>
      <c r="U42">
        <f t="shared" si="2"/>
        <v>0.2347455255355449</v>
      </c>
      <c r="V42">
        <f t="shared" si="2"/>
        <v>0.42099723099045144</v>
      </c>
      <c r="W42">
        <f t="shared" si="2"/>
        <v>0.87255438767242044</v>
      </c>
    </row>
    <row r="43" spans="1:56" x14ac:dyDescent="0.25">
      <c r="A43" t="s">
        <v>107</v>
      </c>
      <c r="B43">
        <f>MEDIAN(B2:B11)</f>
        <v>0</v>
      </c>
      <c r="C43">
        <f t="shared" ref="C43:BD43" si="3">MEDIAN(C2:C11)</f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0</v>
      </c>
      <c r="L43" t="e">
        <f t="shared" si="3"/>
        <v>#NUM!</v>
      </c>
      <c r="M43" t="e">
        <f t="shared" si="3"/>
        <v>#NUM!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0</v>
      </c>
      <c r="X43" t="e">
        <f t="shared" si="3"/>
        <v>#NUM!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3"/>
        <v>0</v>
      </c>
      <c r="AC43">
        <f t="shared" si="3"/>
        <v>0</v>
      </c>
      <c r="AD43">
        <f t="shared" si="3"/>
        <v>0</v>
      </c>
      <c r="AE43">
        <f t="shared" si="3"/>
        <v>0</v>
      </c>
      <c r="AF43">
        <f t="shared" si="3"/>
        <v>0</v>
      </c>
      <c r="AG43">
        <f t="shared" si="3"/>
        <v>0</v>
      </c>
      <c r="AH43">
        <f t="shared" si="3"/>
        <v>0</v>
      </c>
      <c r="AI43" t="e">
        <f t="shared" si="3"/>
        <v>#NUM!</v>
      </c>
      <c r="AJ43">
        <f t="shared" si="3"/>
        <v>0</v>
      </c>
      <c r="AK43">
        <f t="shared" si="3"/>
        <v>0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3"/>
        <v>0</v>
      </c>
      <c r="AP43">
        <f t="shared" si="3"/>
        <v>0</v>
      </c>
      <c r="AQ43">
        <f t="shared" si="3"/>
        <v>0</v>
      </c>
      <c r="AR43">
        <f t="shared" si="3"/>
        <v>0</v>
      </c>
      <c r="AS43">
        <f t="shared" si="3"/>
        <v>0</v>
      </c>
      <c r="AT43" t="e">
        <f t="shared" si="3"/>
        <v>#NUM!</v>
      </c>
      <c r="AU43">
        <f t="shared" si="3"/>
        <v>0</v>
      </c>
      <c r="AV43">
        <f t="shared" si="3"/>
        <v>0</v>
      </c>
      <c r="AW43">
        <f t="shared" si="3"/>
        <v>0</v>
      </c>
      <c r="AX43">
        <f t="shared" si="3"/>
        <v>0</v>
      </c>
      <c r="AY43">
        <f t="shared" si="3"/>
        <v>0</v>
      </c>
      <c r="AZ43">
        <f t="shared" si="3"/>
        <v>0</v>
      </c>
      <c r="BA43">
        <f t="shared" si="3"/>
        <v>0</v>
      </c>
      <c r="BB43">
        <f t="shared" si="3"/>
        <v>0</v>
      </c>
      <c r="BC43">
        <f t="shared" si="3"/>
        <v>0</v>
      </c>
      <c r="BD43">
        <f t="shared" si="3"/>
        <v>0</v>
      </c>
    </row>
    <row r="44" spans="1:56" x14ac:dyDescent="0.25">
      <c r="B44" t="s">
        <v>50</v>
      </c>
      <c r="C44" t="s">
        <v>53</v>
      </c>
      <c r="N44" t="s">
        <v>56</v>
      </c>
      <c r="Y44" t="s">
        <v>80</v>
      </c>
      <c r="AJ44" t="s">
        <v>83</v>
      </c>
      <c r="AU44" t="s">
        <v>86</v>
      </c>
    </row>
    <row r="45" spans="1:56" x14ac:dyDescent="0.25">
      <c r="B45">
        <f t="shared" ref="B45:K45" si="4">AVERAGEA(B14:B23)</f>
        <v>1.0055582913946985</v>
      </c>
      <c r="C45">
        <f t="shared" si="4"/>
        <v>0.75059771848318801</v>
      </c>
      <c r="D45">
        <f t="shared" si="4"/>
        <v>0.56844080938078145</v>
      </c>
      <c r="E45">
        <f t="shared" si="4"/>
        <v>0.50966890344270666</v>
      </c>
      <c r="F45">
        <f t="shared" si="4"/>
        <v>0.55441803498631892</v>
      </c>
      <c r="G45">
        <f t="shared" si="4"/>
        <v>0.67673583437329221</v>
      </c>
      <c r="H45">
        <f t="shared" si="4"/>
        <v>0.85675647383786091</v>
      </c>
      <c r="I45">
        <f t="shared" si="4"/>
        <v>1.1621484706495111</v>
      </c>
      <c r="J45">
        <f t="shared" si="4"/>
        <v>1.6951403584234346</v>
      </c>
      <c r="K45">
        <f t="shared" si="4"/>
        <v>2.2792075858944223</v>
      </c>
      <c r="L45" t="e">
        <f t="shared" ref="L45:BD45" si="5">AVERAGEA(L14:L23)</f>
        <v>#DIV/0!</v>
      </c>
      <c r="M45" t="e">
        <f t="shared" si="5"/>
        <v>#DIV/0!</v>
      </c>
      <c r="N45">
        <f t="shared" si="5"/>
        <v>1.0882725941542533</v>
      </c>
      <c r="O45">
        <f t="shared" si="5"/>
        <v>0.91432015946531142</v>
      </c>
      <c r="P45">
        <f t="shared" si="5"/>
        <v>0.73756383519280344</v>
      </c>
      <c r="Q45">
        <f t="shared" si="5"/>
        <v>0.66636972319851806</v>
      </c>
      <c r="R45">
        <f t="shared" si="5"/>
        <v>0.53766556863782999</v>
      </c>
      <c r="S45">
        <f t="shared" si="5"/>
        <v>0.52613011442823743</v>
      </c>
      <c r="T45">
        <f t="shared" si="5"/>
        <v>0.44044471910163108</v>
      </c>
      <c r="U45">
        <f t="shared" si="5"/>
        <v>0.48512619837220533</v>
      </c>
      <c r="V45">
        <f t="shared" si="5"/>
        <v>0.52337022591463145</v>
      </c>
      <c r="W45">
        <f t="shared" si="5"/>
        <v>0.60325882527941688</v>
      </c>
      <c r="X45" t="e">
        <f t="shared" si="5"/>
        <v>#DIV/0!</v>
      </c>
      <c r="Y45">
        <f t="shared" si="5"/>
        <v>1.0530637930520588</v>
      </c>
      <c r="Z45">
        <f t="shared" si="5"/>
        <v>0.83484249197744842</v>
      </c>
      <c r="AA45">
        <f t="shared" si="5"/>
        <v>0.57241376050819659</v>
      </c>
      <c r="AB45">
        <f t="shared" si="5"/>
        <v>0.51215271986136801</v>
      </c>
      <c r="AC45">
        <f t="shared" si="5"/>
        <v>0.40653202210899703</v>
      </c>
      <c r="AD45">
        <f t="shared" si="5"/>
        <v>0.44412927159564514</v>
      </c>
      <c r="AE45">
        <f t="shared" si="5"/>
        <v>0.44634227560347917</v>
      </c>
      <c r="AF45">
        <f t="shared" si="5"/>
        <v>0.64852972185626323</v>
      </c>
      <c r="AG45">
        <f t="shared" si="5"/>
        <v>0.8996398024111294</v>
      </c>
      <c r="AH45">
        <f t="shared" si="5"/>
        <v>1.299484443249769</v>
      </c>
      <c r="AI45" t="e">
        <f t="shared" si="5"/>
        <v>#DIV/0!</v>
      </c>
      <c r="AJ45">
        <f t="shared" si="5"/>
        <v>1.0531699672212711</v>
      </c>
      <c r="AK45">
        <f t="shared" si="5"/>
        <v>0.91610115885006693</v>
      </c>
      <c r="AL45">
        <f t="shared" si="5"/>
        <v>0.84330329132797266</v>
      </c>
      <c r="AM45">
        <f t="shared" si="5"/>
        <v>0.82241892625192836</v>
      </c>
      <c r="AN45">
        <f t="shared" si="5"/>
        <v>0.80894856502607693</v>
      </c>
      <c r="AO45">
        <f t="shared" si="5"/>
        <v>0.80281797900922103</v>
      </c>
      <c r="AP45">
        <f t="shared" si="5"/>
        <v>0.7976710193529537</v>
      </c>
      <c r="AQ45">
        <f t="shared" si="5"/>
        <v>0.79556107501577422</v>
      </c>
      <c r="AR45">
        <f t="shared" si="5"/>
        <v>0.7939686693624789</v>
      </c>
      <c r="AS45">
        <f t="shared" si="5"/>
        <v>0.79314604714967851</v>
      </c>
      <c r="AT45" t="e">
        <f t="shared" si="5"/>
        <v>#DIV/0!</v>
      </c>
      <c r="AU45">
        <f t="shared" si="5"/>
        <v>1.4126709004241245</v>
      </c>
      <c r="AV45">
        <f t="shared" si="5"/>
        <v>1.0611537176759136</v>
      </c>
      <c r="AW45">
        <f t="shared" si="5"/>
        <v>0.86427851345951434</v>
      </c>
      <c r="AX45">
        <f t="shared" si="5"/>
        <v>0.6472319129405788</v>
      </c>
      <c r="AY45">
        <f t="shared" si="5"/>
        <v>0.57755408410529374</v>
      </c>
      <c r="AZ45">
        <f t="shared" si="5"/>
        <v>0.45051252831144506</v>
      </c>
      <c r="BA45">
        <f t="shared" si="5"/>
        <v>0.44511892630105621</v>
      </c>
      <c r="BB45">
        <f t="shared" si="5"/>
        <v>0.38687755012364672</v>
      </c>
      <c r="BC45">
        <f t="shared" si="5"/>
        <v>0.44884458543678374</v>
      </c>
      <c r="BD45">
        <f t="shared" si="5"/>
        <v>0.52256233750620473</v>
      </c>
    </row>
    <row r="46" spans="1:56" x14ac:dyDescent="0.25">
      <c r="B46">
        <f>B45-MIN(B14:B23)</f>
        <v>0.53472647707807353</v>
      </c>
      <c r="C46">
        <f t="shared" ref="C46:W46" si="6">C45-MIN(C14:C23)</f>
        <v>0.413129953618047</v>
      </c>
      <c r="D46">
        <f t="shared" si="6"/>
        <v>0.29619577684258747</v>
      </c>
      <c r="E46">
        <f t="shared" si="6"/>
        <v>0.30309983189208667</v>
      </c>
      <c r="F46">
        <f t="shared" si="6"/>
        <v>0.35101301507946092</v>
      </c>
      <c r="G46">
        <f t="shared" si="6"/>
        <v>0.4827410358241912</v>
      </c>
      <c r="H46">
        <f t="shared" si="6"/>
        <v>0.56107263700277388</v>
      </c>
      <c r="I46">
        <f t="shared" si="6"/>
        <v>0.73004583609548113</v>
      </c>
      <c r="J46">
        <f t="shared" si="6"/>
        <v>1.0975297370595796</v>
      </c>
      <c r="K46">
        <f t="shared" si="6"/>
        <v>1.4888817483469974</v>
      </c>
      <c r="L46" t="e">
        <f t="shared" si="6"/>
        <v>#DIV/0!</v>
      </c>
      <c r="M46" t="e">
        <f t="shared" si="6"/>
        <v>#DIV/0!</v>
      </c>
      <c r="N46">
        <f t="shared" si="6"/>
        <v>0.70303169852718728</v>
      </c>
      <c r="O46">
        <f t="shared" si="6"/>
        <v>0.52392597519839645</v>
      </c>
      <c r="P46">
        <f t="shared" si="6"/>
        <v>0.49616216606186647</v>
      </c>
      <c r="Q46">
        <f t="shared" si="6"/>
        <v>0.47405659568119407</v>
      </c>
      <c r="R46">
        <f t="shared" si="6"/>
        <v>0.34944479963013697</v>
      </c>
      <c r="S46">
        <f t="shared" si="6"/>
        <v>0.26683448160521445</v>
      </c>
      <c r="T46">
        <f t="shared" si="6"/>
        <v>0.19254925750628807</v>
      </c>
      <c r="U46">
        <f t="shared" si="6"/>
        <v>0.3004325889096493</v>
      </c>
      <c r="V46">
        <f t="shared" si="6"/>
        <v>0.22176718388808647</v>
      </c>
      <c r="W46">
        <f t="shared" si="6"/>
        <v>0.20626416122157487</v>
      </c>
    </row>
    <row r="47" spans="1:56" x14ac:dyDescent="0.25">
      <c r="B47">
        <f>MAX(B14:B23)-B45</f>
        <v>0.97372035480526153</v>
      </c>
      <c r="C47">
        <f t="shared" ref="C47:W47" si="7">MAX(C14:C23)-C45</f>
        <v>0.8465541023440819</v>
      </c>
      <c r="D47">
        <f t="shared" si="7"/>
        <v>0.51309509373788853</v>
      </c>
      <c r="E47">
        <f t="shared" si="7"/>
        <v>0.57852352779018323</v>
      </c>
      <c r="F47">
        <f t="shared" si="7"/>
        <v>0.47299906742320108</v>
      </c>
      <c r="G47">
        <f t="shared" si="7"/>
        <v>0.62609587483244777</v>
      </c>
      <c r="H47">
        <f t="shared" si="7"/>
        <v>1.0534706555144089</v>
      </c>
      <c r="I47">
        <f t="shared" si="7"/>
        <v>1.6628526237476389</v>
      </c>
      <c r="J47">
        <f t="shared" si="7"/>
        <v>2.2608255968061757</v>
      </c>
      <c r="K47">
        <f t="shared" si="7"/>
        <v>2.8821396143621874</v>
      </c>
      <c r="L47" t="e">
        <f t="shared" si="7"/>
        <v>#DIV/0!</v>
      </c>
      <c r="M47" t="e">
        <f t="shared" si="7"/>
        <v>#DIV/0!</v>
      </c>
      <c r="N47">
        <f t="shared" si="7"/>
        <v>1.0756973286623568</v>
      </c>
      <c r="O47">
        <f t="shared" si="7"/>
        <v>0.9668653108698686</v>
      </c>
      <c r="P47">
        <f t="shared" si="7"/>
        <v>0.89843377935107649</v>
      </c>
      <c r="Q47">
        <f t="shared" si="7"/>
        <v>0.66964385286387185</v>
      </c>
      <c r="R47">
        <f t="shared" si="7"/>
        <v>0.49208702029783002</v>
      </c>
      <c r="S47">
        <f t="shared" si="7"/>
        <v>0.35501169535913057</v>
      </c>
      <c r="T47">
        <f t="shared" si="7"/>
        <v>0.37845277676535494</v>
      </c>
      <c r="U47">
        <f t="shared" si="7"/>
        <v>0.25962208103646262</v>
      </c>
      <c r="V47">
        <f t="shared" si="7"/>
        <v>0.3907301379010375</v>
      </c>
      <c r="W47">
        <f t="shared" si="7"/>
        <v>0.57413735829358314</v>
      </c>
    </row>
    <row r="48" spans="1:56" x14ac:dyDescent="0.25">
      <c r="B48">
        <f>MEDIAN(B14:B23)</f>
        <v>0.86748731423576797</v>
      </c>
      <c r="C48">
        <f t="shared" ref="C48:BD48" si="8">MEDIAN(C14:C23)</f>
        <v>0.62547716251337904</v>
      </c>
      <c r="D48">
        <f t="shared" si="8"/>
        <v>0.47658303295538595</v>
      </c>
      <c r="E48">
        <f t="shared" si="8"/>
        <v>0.460896919909282</v>
      </c>
      <c r="F48">
        <f t="shared" si="8"/>
        <v>0.52661122671634053</v>
      </c>
      <c r="G48">
        <f t="shared" si="8"/>
        <v>0.53850769786422448</v>
      </c>
      <c r="H48">
        <f t="shared" si="8"/>
        <v>0.76262903068118248</v>
      </c>
      <c r="I48">
        <f t="shared" si="8"/>
        <v>0.97539287089178606</v>
      </c>
      <c r="J48">
        <f t="shared" si="8"/>
        <v>1.3233573630725974</v>
      </c>
      <c r="K48">
        <f t="shared" si="8"/>
        <v>1.989573146205285</v>
      </c>
      <c r="L48" t="e">
        <f t="shared" si="8"/>
        <v>#NUM!</v>
      </c>
      <c r="M48" t="e">
        <f t="shared" si="8"/>
        <v>#NUM!</v>
      </c>
      <c r="N48">
        <f t="shared" si="8"/>
        <v>0.95285913964250901</v>
      </c>
      <c r="O48">
        <f t="shared" si="8"/>
        <v>0.74051048297351296</v>
      </c>
      <c r="P48">
        <f t="shared" si="8"/>
        <v>0.5627534736544475</v>
      </c>
      <c r="Q48">
        <f t="shared" si="8"/>
        <v>0.58450508974046844</v>
      </c>
      <c r="R48">
        <f t="shared" si="8"/>
        <v>0.47476009974707201</v>
      </c>
      <c r="S48">
        <f t="shared" si="8"/>
        <v>0.46835708462895054</v>
      </c>
      <c r="T48">
        <f t="shared" si="8"/>
        <v>0.36315466576852451</v>
      </c>
      <c r="U48">
        <f t="shared" si="8"/>
        <v>0.4272923621770125</v>
      </c>
      <c r="V48">
        <f t="shared" si="8"/>
        <v>0.45292415723704305</v>
      </c>
      <c r="W48">
        <f t="shared" si="8"/>
        <v>0.50030704701784945</v>
      </c>
      <c r="X48" t="e">
        <f t="shared" si="8"/>
        <v>#NUM!</v>
      </c>
      <c r="Y48">
        <f t="shared" si="8"/>
        <v>0.91709039269189607</v>
      </c>
      <c r="Z48">
        <f t="shared" si="8"/>
        <v>0.67543707285021792</v>
      </c>
      <c r="AA48">
        <f t="shared" si="8"/>
        <v>0.44060241964207247</v>
      </c>
      <c r="AB48">
        <f t="shared" si="8"/>
        <v>0.38645517162003651</v>
      </c>
      <c r="AC48">
        <f t="shared" si="8"/>
        <v>0.3577944984701385</v>
      </c>
      <c r="AD48">
        <f t="shared" si="8"/>
        <v>0.37123823717919252</v>
      </c>
      <c r="AE48">
        <f t="shared" si="8"/>
        <v>0.3694005759610185</v>
      </c>
      <c r="AF48">
        <f t="shared" si="8"/>
        <v>0.53202686615467498</v>
      </c>
      <c r="AG48">
        <f t="shared" si="8"/>
        <v>0.75154238315953958</v>
      </c>
      <c r="AH48">
        <f t="shared" si="8"/>
        <v>1.0349020035238901</v>
      </c>
      <c r="AI48" t="e">
        <f t="shared" si="8"/>
        <v>#NUM!</v>
      </c>
      <c r="AJ48">
        <f t="shared" si="8"/>
        <v>0.91198287995211647</v>
      </c>
      <c r="AK48">
        <f t="shared" si="8"/>
        <v>0.75165197684254892</v>
      </c>
      <c r="AL48">
        <f t="shared" si="8"/>
        <v>0.69225982403149799</v>
      </c>
      <c r="AM48">
        <f t="shared" si="8"/>
        <v>0.67884265735337945</v>
      </c>
      <c r="AN48">
        <f t="shared" si="8"/>
        <v>0.67323234444775104</v>
      </c>
      <c r="AO48">
        <f t="shared" si="8"/>
        <v>0.67086845513840598</v>
      </c>
      <c r="AP48">
        <f t="shared" si="8"/>
        <v>0.66845181424869149</v>
      </c>
      <c r="AQ48">
        <f t="shared" si="8"/>
        <v>0.66788593711389654</v>
      </c>
      <c r="AR48">
        <f t="shared" si="8"/>
        <v>0.66778275860997349</v>
      </c>
      <c r="AS48">
        <f t="shared" si="8"/>
        <v>0.667728220907156</v>
      </c>
      <c r="AT48" t="e">
        <f t="shared" si="8"/>
        <v>#NUM!</v>
      </c>
      <c r="AU48">
        <f t="shared" si="8"/>
        <v>1.32977170882368</v>
      </c>
      <c r="AV48">
        <f t="shared" si="8"/>
        <v>0.92256797116132894</v>
      </c>
      <c r="AW48">
        <f t="shared" si="8"/>
        <v>0.69038491746043451</v>
      </c>
      <c r="AX48">
        <f t="shared" si="8"/>
        <v>0.47421245622404051</v>
      </c>
      <c r="AY48">
        <f t="shared" si="8"/>
        <v>0.46780808769090049</v>
      </c>
      <c r="AZ48">
        <f t="shared" si="8"/>
        <v>0.38691582685787501</v>
      </c>
      <c r="BA48">
        <f t="shared" si="8"/>
        <v>0.38401256396900851</v>
      </c>
      <c r="BB48">
        <f t="shared" si="8"/>
        <v>0.31416807890336651</v>
      </c>
      <c r="BC48">
        <f t="shared" si="8"/>
        <v>0.38391790915963497</v>
      </c>
      <c r="BD48">
        <f t="shared" si="8"/>
        <v>0.42963459892889599</v>
      </c>
    </row>
    <row r="49" spans="2:56" x14ac:dyDescent="0.25">
      <c r="B49" t="s">
        <v>51</v>
      </c>
      <c r="C49" t="s">
        <v>52</v>
      </c>
      <c r="N49" t="s">
        <v>57</v>
      </c>
      <c r="Y49" t="s">
        <v>81</v>
      </c>
      <c r="AJ49" t="s">
        <v>84</v>
      </c>
      <c r="AU49" t="s">
        <v>87</v>
      </c>
    </row>
    <row r="50" spans="2:56" x14ac:dyDescent="0.25">
      <c r="B50">
        <f>AVERAGEA(B26:B35)</f>
        <v>4.3991796640703935</v>
      </c>
      <c r="C50">
        <f t="shared" ref="C50:BD50" si="9">AVERAGEA(C26:C35)</f>
        <v>4.0104433466294802</v>
      </c>
      <c r="D50">
        <f t="shared" si="9"/>
        <v>3.7326509916377084</v>
      </c>
      <c r="E50">
        <f t="shared" si="9"/>
        <v>3.6308894768368964</v>
      </c>
      <c r="F50">
        <f t="shared" si="9"/>
        <v>3.5504071445994341</v>
      </c>
      <c r="G50">
        <f t="shared" si="9"/>
        <v>3.5258629210983754</v>
      </c>
      <c r="H50">
        <f t="shared" si="9"/>
        <v>3.4740016466601515</v>
      </c>
      <c r="I50">
        <f t="shared" si="9"/>
        <v>3.4673716064921072</v>
      </c>
      <c r="J50">
        <f t="shared" si="9"/>
        <v>3.4384198255691381</v>
      </c>
      <c r="K50">
        <f t="shared" si="9"/>
        <v>3.4445351808945959</v>
      </c>
      <c r="L50" t="e">
        <f t="shared" si="9"/>
        <v>#DIV/0!</v>
      </c>
      <c r="M50" t="e">
        <f t="shared" si="9"/>
        <v>#DIV/0!</v>
      </c>
      <c r="N50">
        <f t="shared" si="9"/>
        <v>4.640999678239778</v>
      </c>
      <c r="O50">
        <f t="shared" si="9"/>
        <v>4.4708361450649639</v>
      </c>
      <c r="P50">
        <f t="shared" si="9"/>
        <v>4.2825100359029573</v>
      </c>
      <c r="Q50">
        <f t="shared" si="9"/>
        <v>4.2757505419905586</v>
      </c>
      <c r="R50">
        <f t="shared" si="9"/>
        <v>4.2041346535871291</v>
      </c>
      <c r="S50">
        <f t="shared" si="9"/>
        <v>4.2301140614616042</v>
      </c>
      <c r="T50">
        <f t="shared" si="9"/>
        <v>4.1799423051730207</v>
      </c>
      <c r="U50">
        <f t="shared" si="9"/>
        <v>4.1957294144113195</v>
      </c>
      <c r="V50">
        <f t="shared" si="9"/>
        <v>4.1652914609170271</v>
      </c>
      <c r="W50">
        <f t="shared" si="9"/>
        <v>4.1801943382456326</v>
      </c>
      <c r="X50" t="e">
        <f t="shared" si="9"/>
        <v>#DIV/0!</v>
      </c>
      <c r="Y50">
        <f t="shared" si="9"/>
        <v>4.6415331460534386</v>
      </c>
      <c r="Z50">
        <f t="shared" si="9"/>
        <v>4.3866762939290425</v>
      </c>
      <c r="AA50">
        <f t="shared" si="9"/>
        <v>4.1052036491301216</v>
      </c>
      <c r="AB50">
        <f t="shared" si="9"/>
        <v>4.0874142698165139</v>
      </c>
      <c r="AC50">
        <f t="shared" si="9"/>
        <v>3.9856325555157524</v>
      </c>
      <c r="AD50">
        <f t="shared" si="9"/>
        <v>4.0071364146864976</v>
      </c>
      <c r="AE50">
        <f t="shared" si="9"/>
        <v>3.9361314881111999</v>
      </c>
      <c r="AF50">
        <f t="shared" si="9"/>
        <v>3.9596711672723126</v>
      </c>
      <c r="AG50">
        <f t="shared" si="9"/>
        <v>3.9057496105023106</v>
      </c>
      <c r="AH50">
        <f t="shared" si="9"/>
        <v>3.9339861744306055</v>
      </c>
      <c r="AI50" t="e">
        <f t="shared" si="9"/>
        <v>#DIV/0!</v>
      </c>
      <c r="AJ50">
        <f t="shared" si="9"/>
        <v>4.616584280161609</v>
      </c>
      <c r="AK50">
        <f t="shared" si="9"/>
        <v>4.4725494802822352</v>
      </c>
      <c r="AL50">
        <f t="shared" si="9"/>
        <v>4.4086640486497206</v>
      </c>
      <c r="AM50">
        <f t="shared" si="9"/>
        <v>4.4053154454830947</v>
      </c>
      <c r="AN50">
        <f t="shared" si="9"/>
        <v>4.3995470534515091</v>
      </c>
      <c r="AO50">
        <f t="shared" si="9"/>
        <v>4.400015484759022</v>
      </c>
      <c r="AP50">
        <f t="shared" si="9"/>
        <v>4.398790713348852</v>
      </c>
      <c r="AQ50">
        <f t="shared" si="9"/>
        <v>4.3988809082418907</v>
      </c>
      <c r="AR50">
        <f t="shared" si="9"/>
        <v>4.3986467577516324</v>
      </c>
      <c r="AS50">
        <f t="shared" si="9"/>
        <v>4.3986725562544411</v>
      </c>
      <c r="AT50" t="e">
        <f t="shared" si="9"/>
        <v>#DIV/0!</v>
      </c>
      <c r="AU50">
        <f t="shared" si="9"/>
        <v>5.2421660025694248</v>
      </c>
      <c r="AV50">
        <f t="shared" si="9"/>
        <v>4.6199062050129083</v>
      </c>
      <c r="AW50">
        <f t="shared" si="9"/>
        <v>4.4057844415278611</v>
      </c>
      <c r="AX50">
        <f t="shared" si="9"/>
        <v>4.1793825767256134</v>
      </c>
      <c r="AY50">
        <f t="shared" si="9"/>
        <v>4.1717778270812378</v>
      </c>
      <c r="AZ50">
        <f t="shared" si="9"/>
        <v>4.0876340669598834</v>
      </c>
      <c r="BA50">
        <f t="shared" si="9"/>
        <v>4.111841414081133</v>
      </c>
      <c r="BB50">
        <f t="shared" si="9"/>
        <v>4.0529051481721545</v>
      </c>
      <c r="BC50">
        <f t="shared" si="9"/>
        <v>4.0704601440532073</v>
      </c>
      <c r="BD50">
        <f t="shared" si="9"/>
        <v>4.0301341735285545</v>
      </c>
    </row>
    <row r="51" spans="2:56" x14ac:dyDescent="0.25">
      <c r="B51">
        <f>B50-MIN(B26:B35)</f>
        <v>2.1541770431383336</v>
      </c>
      <c r="C51">
        <f t="shared" ref="C51:W51" si="10">C50-MIN(C26:C35)</f>
        <v>2.1243778722047999</v>
      </c>
      <c r="D51">
        <f t="shared" si="10"/>
        <v>2.1426559667018084</v>
      </c>
      <c r="E51">
        <f t="shared" si="10"/>
        <v>2.2157236232745965</v>
      </c>
      <c r="F51">
        <f t="shared" si="10"/>
        <v>2.3089630210339838</v>
      </c>
      <c r="G51">
        <f t="shared" si="10"/>
        <v>2.3094526887761457</v>
      </c>
      <c r="H51">
        <f t="shared" si="10"/>
        <v>2.3019595768498915</v>
      </c>
      <c r="I51">
        <f t="shared" si="10"/>
        <v>2.2754841423778274</v>
      </c>
      <c r="J51">
        <f t="shared" si="10"/>
        <v>2.2875770275495579</v>
      </c>
      <c r="K51">
        <f t="shared" si="10"/>
        <v>2.2890423596353857</v>
      </c>
      <c r="L51" t="e">
        <f t="shared" si="10"/>
        <v>#DIV/0!</v>
      </c>
      <c r="M51" t="e">
        <f t="shared" si="10"/>
        <v>#DIV/0!</v>
      </c>
      <c r="N51">
        <f t="shared" si="10"/>
        <v>2.1913175401246181</v>
      </c>
      <c r="O51">
        <f t="shared" si="10"/>
        <v>2.2166858562335237</v>
      </c>
      <c r="P51">
        <f t="shared" si="10"/>
        <v>2.3422568556840972</v>
      </c>
      <c r="Q51">
        <f t="shared" si="10"/>
        <v>2.3694115916508585</v>
      </c>
      <c r="R51">
        <f t="shared" si="10"/>
        <v>2.4363243545724593</v>
      </c>
      <c r="S51">
        <f t="shared" si="10"/>
        <v>2.375660205103304</v>
      </c>
      <c r="T51">
        <f t="shared" si="10"/>
        <v>2.4122064991062508</v>
      </c>
      <c r="U51">
        <f t="shared" si="10"/>
        <v>2.3684940311736096</v>
      </c>
      <c r="V51">
        <f t="shared" si="10"/>
        <v>2.4188900526139672</v>
      </c>
      <c r="W51">
        <f t="shared" si="10"/>
        <v>2.3938446742457726</v>
      </c>
    </row>
    <row r="52" spans="2:56" x14ac:dyDescent="0.25">
      <c r="B52">
        <f>MAX(B26:B35)-B50</f>
        <v>2.1694654727329867</v>
      </c>
      <c r="C52">
        <f t="shared" ref="C52:W52" si="11">MAX(C26:C35)-C50</f>
        <v>2.2649190987845795</v>
      </c>
      <c r="D52">
        <f t="shared" si="11"/>
        <v>2.2242171077835513</v>
      </c>
      <c r="E52">
        <f t="shared" si="11"/>
        <v>2.2189305275666933</v>
      </c>
      <c r="F52">
        <f t="shared" si="11"/>
        <v>2.2920881534136561</v>
      </c>
      <c r="G52">
        <f t="shared" si="11"/>
        <v>2.2592293531874743</v>
      </c>
      <c r="H52">
        <f t="shared" si="11"/>
        <v>2.1662789269686886</v>
      </c>
      <c r="I52">
        <f t="shared" si="11"/>
        <v>2.1641356299718328</v>
      </c>
      <c r="J52">
        <f t="shared" si="11"/>
        <v>2.1727272783085922</v>
      </c>
      <c r="K52">
        <f t="shared" si="11"/>
        <v>2.2018157628216444</v>
      </c>
      <c r="L52" t="e">
        <f t="shared" si="11"/>
        <v>#DIV/0!</v>
      </c>
      <c r="M52" t="e">
        <f t="shared" si="11"/>
        <v>#DIV/0!</v>
      </c>
      <c r="N52">
        <f t="shared" si="11"/>
        <v>2.0839077313462324</v>
      </c>
      <c r="O52">
        <f t="shared" si="11"/>
        <v>2.0986502481324658</v>
      </c>
      <c r="P52">
        <f t="shared" si="11"/>
        <v>2.0682011100009525</v>
      </c>
      <c r="Q52">
        <f t="shared" si="11"/>
        <v>2.0750502497647512</v>
      </c>
      <c r="R52">
        <f t="shared" si="11"/>
        <v>2.0717596569245105</v>
      </c>
      <c r="S52">
        <f t="shared" si="11"/>
        <v>2.0697701115330362</v>
      </c>
      <c r="T52">
        <f t="shared" si="11"/>
        <v>2.0531368110596695</v>
      </c>
      <c r="U52">
        <f t="shared" si="11"/>
        <v>2.0326532315085908</v>
      </c>
      <c r="V52">
        <f t="shared" si="11"/>
        <v>2.0195198957466731</v>
      </c>
      <c r="W52">
        <f t="shared" si="11"/>
        <v>2.0114230917558578</v>
      </c>
    </row>
    <row r="53" spans="2:56" x14ac:dyDescent="0.25">
      <c r="B53">
        <f>MEDIAN(B26:B35)</f>
        <v>4.4018530685163544</v>
      </c>
      <c r="C53">
        <f t="shared" ref="C53:BD53" si="12">MEDIAN(C26:C35)</f>
        <v>4.0452940200979306</v>
      </c>
      <c r="D53">
        <f t="shared" si="12"/>
        <v>3.8504748055155646</v>
      </c>
      <c r="E53">
        <f t="shared" si="12"/>
        <v>3.7859628943755501</v>
      </c>
      <c r="F53">
        <f t="shared" si="12"/>
        <v>3.724681137828155</v>
      </c>
      <c r="G53">
        <f t="shared" si="12"/>
        <v>3.7144397813768553</v>
      </c>
      <c r="H53">
        <f t="shared" si="12"/>
        <v>3.6892337598896852</v>
      </c>
      <c r="I53">
        <f t="shared" si="12"/>
        <v>3.6881953513766303</v>
      </c>
      <c r="J53">
        <f t="shared" si="12"/>
        <v>3.6789728550966103</v>
      </c>
      <c r="K53">
        <f t="shared" si="12"/>
        <v>3.682085512822225</v>
      </c>
      <c r="L53" t="e">
        <f t="shared" si="12"/>
        <v>#NUM!</v>
      </c>
      <c r="M53" t="e">
        <f t="shared" si="12"/>
        <v>#NUM!</v>
      </c>
      <c r="N53">
        <f t="shared" si="12"/>
        <v>4.6777537412257306</v>
      </c>
      <c r="O53">
        <f t="shared" si="12"/>
        <v>4.5203238555579404</v>
      </c>
      <c r="P53">
        <f t="shared" si="12"/>
        <v>4.4080030687502543</v>
      </c>
      <c r="Q53">
        <f t="shared" si="12"/>
        <v>4.4088318726688103</v>
      </c>
      <c r="R53">
        <f t="shared" si="12"/>
        <v>4.3643924681819</v>
      </c>
      <c r="S53">
        <f t="shared" si="12"/>
        <v>4.3760327337076799</v>
      </c>
      <c r="T53">
        <f t="shared" si="12"/>
        <v>4.3566810493648447</v>
      </c>
      <c r="U53">
        <f t="shared" si="12"/>
        <v>4.3634605782281097</v>
      </c>
      <c r="V53">
        <f t="shared" si="12"/>
        <v>4.3524146605690399</v>
      </c>
      <c r="W53">
        <f t="shared" si="12"/>
        <v>4.35747681661159</v>
      </c>
      <c r="X53" t="e">
        <f t="shared" si="12"/>
        <v>#NUM!</v>
      </c>
      <c r="Y53">
        <f t="shared" si="12"/>
        <v>4.6705460110696553</v>
      </c>
      <c r="Z53">
        <f t="shared" si="12"/>
        <v>4.4606377126648944</v>
      </c>
      <c r="AA53">
        <f t="shared" si="12"/>
        <v>4.2924938067502749</v>
      </c>
      <c r="AB53">
        <f t="shared" si="12"/>
        <v>4.2797051670568154</v>
      </c>
      <c r="AC53">
        <f t="shared" si="12"/>
        <v>4.2238002935831851</v>
      </c>
      <c r="AD53">
        <f t="shared" si="12"/>
        <v>4.2331046364386502</v>
      </c>
      <c r="AE53">
        <f t="shared" si="12"/>
        <v>4.2017216979351302</v>
      </c>
      <c r="AF53">
        <f t="shared" si="12"/>
        <v>4.2144740633317195</v>
      </c>
      <c r="AG53">
        <f t="shared" si="12"/>
        <v>4.199074753222515</v>
      </c>
      <c r="AH53">
        <f t="shared" si="12"/>
        <v>4.2103211157373099</v>
      </c>
      <c r="AI53" t="e">
        <f t="shared" si="12"/>
        <v>#NUM!</v>
      </c>
      <c r="AJ53">
        <f t="shared" si="12"/>
        <v>4.6534512448527945</v>
      </c>
      <c r="AK53">
        <f t="shared" si="12"/>
        <v>4.5435607221617751</v>
      </c>
      <c r="AL53">
        <f t="shared" si="12"/>
        <v>4.5057114084513099</v>
      </c>
      <c r="AM53">
        <f t="shared" si="12"/>
        <v>4.5054448433947947</v>
      </c>
      <c r="AN53">
        <f t="shared" si="12"/>
        <v>4.5021828939818</v>
      </c>
      <c r="AO53">
        <f t="shared" si="12"/>
        <v>4.5024106549477398</v>
      </c>
      <c r="AP53">
        <f t="shared" si="12"/>
        <v>4.5018263435835202</v>
      </c>
      <c r="AQ53">
        <f t="shared" si="12"/>
        <v>4.5018669458484446</v>
      </c>
      <c r="AR53">
        <f t="shared" si="12"/>
        <v>4.5017688459309246</v>
      </c>
      <c r="AS53">
        <f t="shared" si="12"/>
        <v>4.5017804884933845</v>
      </c>
      <c r="AT53" t="e">
        <f t="shared" si="12"/>
        <v>#NUM!</v>
      </c>
      <c r="AU53">
        <f t="shared" si="12"/>
        <v>5.2201257340609999</v>
      </c>
      <c r="AV53">
        <f t="shared" si="12"/>
        <v>4.6560758246859653</v>
      </c>
      <c r="AW53">
        <f t="shared" si="12"/>
        <v>4.4744085053447602</v>
      </c>
      <c r="AX53">
        <f t="shared" si="12"/>
        <v>4.3364956438599549</v>
      </c>
      <c r="AY53">
        <f t="shared" si="12"/>
        <v>4.3335303656524005</v>
      </c>
      <c r="AZ53">
        <f t="shared" si="12"/>
        <v>4.2846390199527304</v>
      </c>
      <c r="BA53">
        <f t="shared" si="12"/>
        <v>4.2956943676574149</v>
      </c>
      <c r="BB53">
        <f t="shared" si="12"/>
        <v>4.26964083568891</v>
      </c>
      <c r="BC53">
        <f t="shared" si="12"/>
        <v>4.2790397886768847</v>
      </c>
      <c r="BD53">
        <f t="shared" si="12"/>
        <v>4.2646749048610149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20B1-727F-46A2-B883-CEC523779F5C}">
  <dimension ref="A1:BB32"/>
  <sheetViews>
    <sheetView topLeftCell="E22" workbookViewId="0">
      <selection activeCell="N61" sqref="N61"/>
    </sheetView>
  </sheetViews>
  <sheetFormatPr baseColWidth="10" defaultRowHeight="15" x14ac:dyDescent="0.25"/>
  <sheetData>
    <row r="1" spans="1:54" x14ac:dyDescent="0.25">
      <c r="A1" t="s">
        <v>94</v>
      </c>
      <c r="L1" t="s">
        <v>96</v>
      </c>
      <c r="W1" t="s">
        <v>98</v>
      </c>
      <c r="AH1" t="s">
        <v>100</v>
      </c>
      <c r="AS1" t="s">
        <v>102</v>
      </c>
    </row>
    <row r="2" spans="1:54" x14ac:dyDescent="0.25">
      <c r="A2">
        <v>0.40741635476713001</v>
      </c>
      <c r="B2">
        <v>0.34930815548679101</v>
      </c>
      <c r="C2">
        <v>0.29516280298895098</v>
      </c>
      <c r="D2">
        <v>0.26778777769568302</v>
      </c>
      <c r="E2">
        <v>0.23616795881400801</v>
      </c>
      <c r="F2">
        <v>0.22087861851514301</v>
      </c>
      <c r="G2">
        <v>0.19334355161257699</v>
      </c>
      <c r="H2">
        <v>0.185422382774036</v>
      </c>
      <c r="I2">
        <v>0.159178462454172</v>
      </c>
      <c r="J2">
        <v>0.15980592558839499</v>
      </c>
      <c r="L2">
        <v>0.43712372190722298</v>
      </c>
      <c r="M2">
        <v>0.36761665112880099</v>
      </c>
      <c r="N2">
        <v>0.31850963011391897</v>
      </c>
      <c r="O2">
        <v>0.28098480161886402</v>
      </c>
      <c r="P2">
        <v>0.259055141680195</v>
      </c>
      <c r="Q2">
        <v>0.24158417637747301</v>
      </c>
      <c r="R2">
        <v>0.227391408228836</v>
      </c>
      <c r="S2">
        <v>0.217814312560904</v>
      </c>
      <c r="T2">
        <v>0.20975661124808401</v>
      </c>
      <c r="U2">
        <v>0.204639314461629</v>
      </c>
      <c r="W2">
        <v>0.46768432516338498</v>
      </c>
      <c r="X2">
        <v>0.44974534240152098</v>
      </c>
      <c r="Y2">
        <v>0.44228949876768198</v>
      </c>
      <c r="Z2">
        <v>0.44044552158032102</v>
      </c>
      <c r="AA2">
        <v>0.43950590777343901</v>
      </c>
      <c r="AB2">
        <v>0.43931117647194401</v>
      </c>
      <c r="AC2">
        <v>0.43918210274672898</v>
      </c>
      <c r="AD2">
        <v>0.439163390480514</v>
      </c>
      <c r="AE2">
        <v>0.43914470795009802</v>
      </c>
      <c r="AF2">
        <v>0.439143482728728</v>
      </c>
      <c r="AH2">
        <v>0.54049976831967195</v>
      </c>
      <c r="AI2">
        <v>0.54049976831967195</v>
      </c>
      <c r="AJ2">
        <v>0.54049976831967195</v>
      </c>
      <c r="AK2">
        <v>0.54049976831967195</v>
      </c>
      <c r="AL2">
        <v>0.54049976831967195</v>
      </c>
      <c r="AM2">
        <v>0.54049976831967195</v>
      </c>
      <c r="AN2">
        <v>0.54049976831967195</v>
      </c>
      <c r="AO2">
        <v>0.54049976831967195</v>
      </c>
      <c r="AP2">
        <v>0.54049976831967195</v>
      </c>
      <c r="AQ2">
        <v>0.54049976831967195</v>
      </c>
      <c r="AS2">
        <v>0.54049976831967195</v>
      </c>
      <c r="AT2">
        <v>0.54049976831967195</v>
      </c>
      <c r="AU2">
        <v>0.54049976831967195</v>
      </c>
      <c r="AV2">
        <v>0.54049976831967195</v>
      </c>
      <c r="AW2">
        <v>0.54049976831967195</v>
      </c>
      <c r="AX2">
        <v>0.54049976831967195</v>
      </c>
      <c r="AY2">
        <v>0.54049976831967195</v>
      </c>
      <c r="AZ2">
        <v>0.54049976831967195</v>
      </c>
      <c r="BA2">
        <v>0.54049976831967195</v>
      </c>
      <c r="BB2">
        <v>0.54049976831967195</v>
      </c>
    </row>
    <row r="3" spans="1:54" x14ac:dyDescent="0.25">
      <c r="A3">
        <v>0.53898241825767601</v>
      </c>
      <c r="B3">
        <v>0.435721553562741</v>
      </c>
      <c r="C3">
        <v>0.41138926733817299</v>
      </c>
      <c r="D3">
        <v>0.36809069749350298</v>
      </c>
      <c r="E3">
        <v>0.35850112747415802</v>
      </c>
      <c r="F3">
        <v>0.32132918427825102</v>
      </c>
      <c r="G3">
        <v>0.31761199414353802</v>
      </c>
      <c r="H3">
        <v>0.25569062546738203</v>
      </c>
      <c r="I3">
        <v>0.26801873102039098</v>
      </c>
      <c r="J3">
        <v>0.18411410957767199</v>
      </c>
      <c r="L3">
        <v>0.54635347162937697</v>
      </c>
      <c r="M3">
        <v>0.47607875256133902</v>
      </c>
      <c r="N3">
        <v>0.42844950038956298</v>
      </c>
      <c r="O3">
        <v>0.39675367153748597</v>
      </c>
      <c r="P3">
        <v>0.37108543647783698</v>
      </c>
      <c r="Q3">
        <v>0.34910680653774701</v>
      </c>
      <c r="R3">
        <v>0.32322291302872502</v>
      </c>
      <c r="S3">
        <v>0.305545519546155</v>
      </c>
      <c r="T3">
        <v>0.28510443763598498</v>
      </c>
      <c r="U3">
        <v>0.26990591034544698</v>
      </c>
      <c r="W3">
        <v>0.55152357156787601</v>
      </c>
      <c r="X3">
        <v>0.53216823562979698</v>
      </c>
      <c r="Y3">
        <v>0.52662068066586298</v>
      </c>
      <c r="Z3">
        <v>0.52462541790945105</v>
      </c>
      <c r="AA3">
        <v>0.52397337223270102</v>
      </c>
      <c r="AB3">
        <v>0.52373031679806903</v>
      </c>
      <c r="AC3">
        <v>0.52365105698949499</v>
      </c>
      <c r="AD3">
        <v>0.52362062609089199</v>
      </c>
      <c r="AE3">
        <v>0.523610984906554</v>
      </c>
      <c r="AF3">
        <v>0.52360713688124505</v>
      </c>
      <c r="AH3">
        <v>0.60221658647060305</v>
      </c>
      <c r="AI3">
        <v>0.60221658647060305</v>
      </c>
      <c r="AJ3">
        <v>0.60221658647060305</v>
      </c>
      <c r="AK3">
        <v>0.60221658647060305</v>
      </c>
      <c r="AL3">
        <v>0.60221658647060305</v>
      </c>
      <c r="AM3">
        <v>0.60221658647060305</v>
      </c>
      <c r="AN3">
        <v>0.60221658647060305</v>
      </c>
      <c r="AO3">
        <v>0.60221658647060305</v>
      </c>
      <c r="AP3">
        <v>0.60221658647060305</v>
      </c>
      <c r="AQ3">
        <v>0.60221658647060305</v>
      </c>
      <c r="AS3">
        <v>0.60221658647060305</v>
      </c>
      <c r="AT3">
        <v>0.60221658647060305</v>
      </c>
      <c r="AU3">
        <v>0.60221658647060305</v>
      </c>
      <c r="AV3">
        <v>0.60221658647060305</v>
      </c>
      <c r="AW3">
        <v>0.60221658647060305</v>
      </c>
      <c r="AX3">
        <v>0.60221658647060305</v>
      </c>
      <c r="AY3">
        <v>0.60221658647060305</v>
      </c>
      <c r="AZ3">
        <v>0.60221658647060305</v>
      </c>
      <c r="BA3">
        <v>0.60221658647060305</v>
      </c>
      <c r="BB3">
        <v>0.60221658647060305</v>
      </c>
    </row>
    <row r="4" spans="1:54" x14ac:dyDescent="0.25">
      <c r="A4">
        <v>0.53552991784274795</v>
      </c>
      <c r="B4">
        <v>0.427220124027891</v>
      </c>
      <c r="C4">
        <v>0.46116065850375298</v>
      </c>
      <c r="D4">
        <v>0.49196002011740297</v>
      </c>
      <c r="E4">
        <v>0.62598828463990797</v>
      </c>
      <c r="F4">
        <v>0.92678363911400397</v>
      </c>
      <c r="G4">
        <v>1.3119131603981999</v>
      </c>
      <c r="H4">
        <v>2.04962456119625</v>
      </c>
      <c r="I4">
        <v>2.9790814201686402</v>
      </c>
      <c r="J4">
        <v>4.1042902246172002</v>
      </c>
      <c r="L4">
        <v>0.53452818379238498</v>
      </c>
      <c r="M4">
        <v>0.467093737313656</v>
      </c>
      <c r="N4">
        <v>0.431019371880698</v>
      </c>
      <c r="O4">
        <v>0.42267672226340097</v>
      </c>
      <c r="P4">
        <v>0.39390577814940803</v>
      </c>
      <c r="Q4">
        <v>0.42485114600978102</v>
      </c>
      <c r="R4">
        <v>0.39921768125038498</v>
      </c>
      <c r="S4">
        <v>0.44796423048358303</v>
      </c>
      <c r="T4">
        <v>0.41324356175209598</v>
      </c>
      <c r="U4">
        <v>0.511642776269712</v>
      </c>
      <c r="W4">
        <v>0.50425694514498298</v>
      </c>
      <c r="X4">
        <v>0.48634276188178199</v>
      </c>
      <c r="Y4">
        <v>0.480588934193032</v>
      </c>
      <c r="Z4">
        <v>0.47950105171184898</v>
      </c>
      <c r="AA4">
        <v>0.47882715782283602</v>
      </c>
      <c r="AB4">
        <v>0.47875863328642598</v>
      </c>
      <c r="AC4">
        <v>0.47866538793979402</v>
      </c>
      <c r="AD4">
        <v>0.47866715118288899</v>
      </c>
      <c r="AE4">
        <v>0.47865268573929898</v>
      </c>
      <c r="AF4">
        <v>0.478654814285359</v>
      </c>
      <c r="AH4">
        <v>0.56743601912499497</v>
      </c>
      <c r="AI4">
        <v>0.56743601912499497</v>
      </c>
      <c r="AJ4">
        <v>0.56743601912499497</v>
      </c>
      <c r="AK4">
        <v>0.56743601912499497</v>
      </c>
      <c r="AL4">
        <v>0.56743601912499497</v>
      </c>
      <c r="AM4">
        <v>0.56743601912499497</v>
      </c>
      <c r="AN4">
        <v>0.56743601912499497</v>
      </c>
      <c r="AO4">
        <v>0.56743601912499497</v>
      </c>
      <c r="AP4">
        <v>0.56743601912499497</v>
      </c>
      <c r="AQ4">
        <v>0.56743601912499497</v>
      </c>
      <c r="AS4">
        <v>0.56743601912499497</v>
      </c>
      <c r="AT4">
        <v>0.56743601912499497</v>
      </c>
      <c r="AU4">
        <v>0.56743601912499497</v>
      </c>
      <c r="AV4">
        <v>0.56743601912499497</v>
      </c>
      <c r="AW4">
        <v>0.56743601912499497</v>
      </c>
      <c r="AX4">
        <v>0.56743601912499497</v>
      </c>
      <c r="AY4">
        <v>0.56743601912499497</v>
      </c>
      <c r="AZ4">
        <v>0.56743601912499497</v>
      </c>
      <c r="BA4">
        <v>0.56743601912499497</v>
      </c>
      <c r="BB4">
        <v>0.56743601912499497</v>
      </c>
    </row>
    <row r="5" spans="1:54" x14ac:dyDescent="0.25">
      <c r="A5">
        <v>0.56181669313394</v>
      </c>
      <c r="B5">
        <v>0.50058402784738298</v>
      </c>
      <c r="C5">
        <v>0.44526503748415602</v>
      </c>
      <c r="D5">
        <v>0.41045240672285999</v>
      </c>
      <c r="E5">
        <v>0.37511492569259097</v>
      </c>
      <c r="F5">
        <v>0.35408765649286</v>
      </c>
      <c r="G5">
        <v>0.325336035342147</v>
      </c>
      <c r="H5">
        <v>0.31423251818210901</v>
      </c>
      <c r="I5">
        <v>0.29205023337302799</v>
      </c>
      <c r="J5">
        <v>0.28695279448054201</v>
      </c>
      <c r="L5">
        <v>0.59123093460220799</v>
      </c>
      <c r="M5">
        <v>0.51138430993315898</v>
      </c>
      <c r="N5">
        <v>0.45514428704100401</v>
      </c>
      <c r="O5">
        <v>0.418106854888811</v>
      </c>
      <c r="P5">
        <v>0.37257960938586199</v>
      </c>
      <c r="Q5">
        <v>0.35065800378480899</v>
      </c>
      <c r="R5">
        <v>0.32842954978875399</v>
      </c>
      <c r="S5">
        <v>0.31405257886395399</v>
      </c>
      <c r="T5">
        <v>0.299767215884364</v>
      </c>
      <c r="U5">
        <v>0.29100425487357401</v>
      </c>
      <c r="W5">
        <v>0.62248473095574497</v>
      </c>
      <c r="X5">
        <v>0.60682831957404104</v>
      </c>
      <c r="Y5">
        <v>0.60070332365908796</v>
      </c>
      <c r="Z5">
        <v>0.598978787793644</v>
      </c>
      <c r="AA5">
        <v>0.59822394505941401</v>
      </c>
      <c r="AB5">
        <v>0.598036196215876</v>
      </c>
      <c r="AC5">
        <v>0.59793842038405798</v>
      </c>
      <c r="AD5">
        <v>0.59791956835293303</v>
      </c>
      <c r="AE5">
        <v>0.59790626001943403</v>
      </c>
      <c r="AF5">
        <v>0.59790475353864603</v>
      </c>
      <c r="AH5">
        <v>0.69314718246459905</v>
      </c>
      <c r="AI5">
        <v>0.69314718246459905</v>
      </c>
      <c r="AJ5">
        <v>0.69314718246459905</v>
      </c>
      <c r="AK5">
        <v>0.69314718246459905</v>
      </c>
      <c r="AL5">
        <v>0.69314718246459905</v>
      </c>
      <c r="AM5">
        <v>0.69314718246459905</v>
      </c>
      <c r="AN5">
        <v>0.69314718246459905</v>
      </c>
      <c r="AO5">
        <v>0.69314718246459905</v>
      </c>
      <c r="AP5">
        <v>0.69314718246459905</v>
      </c>
      <c r="AQ5">
        <v>0.69314718246459905</v>
      </c>
      <c r="AS5">
        <v>0.69314718246459905</v>
      </c>
      <c r="AT5">
        <v>0.69314718246459905</v>
      </c>
      <c r="AU5">
        <v>0.69314718246459905</v>
      </c>
      <c r="AV5">
        <v>0.69314718246459905</v>
      </c>
      <c r="AW5">
        <v>0.69314718246459905</v>
      </c>
      <c r="AX5">
        <v>0.69314718246459905</v>
      </c>
      <c r="AY5">
        <v>0.69314718246459905</v>
      </c>
      <c r="AZ5">
        <v>0.69314718246459905</v>
      </c>
      <c r="BA5">
        <v>0.69314718246459905</v>
      </c>
      <c r="BB5">
        <v>0.69314718246459905</v>
      </c>
    </row>
    <row r="6" spans="1:54" x14ac:dyDescent="0.25">
      <c r="A6">
        <v>0.43725578441184798</v>
      </c>
      <c r="B6">
        <v>0.364175727338858</v>
      </c>
      <c r="C6">
        <v>0.30417362910100099</v>
      </c>
      <c r="D6">
        <v>0.26103206108146199</v>
      </c>
      <c r="E6">
        <v>0.22372873626362999</v>
      </c>
      <c r="F6">
        <v>0.20075424632857999</v>
      </c>
      <c r="G6">
        <v>0.173268531775573</v>
      </c>
      <c r="H6">
        <v>0.16119024091317299</v>
      </c>
      <c r="I6">
        <v>0.13896570523430099</v>
      </c>
      <c r="J6">
        <v>0.13116854734302399</v>
      </c>
      <c r="L6">
        <v>0.47144639240598601</v>
      </c>
      <c r="M6">
        <v>0.39520057949133403</v>
      </c>
      <c r="N6">
        <v>0.33273577548569699</v>
      </c>
      <c r="O6">
        <v>0.31043712599150602</v>
      </c>
      <c r="P6">
        <v>0.27818203907337102</v>
      </c>
      <c r="Q6">
        <v>0.28316766511920199</v>
      </c>
      <c r="R6">
        <v>0.237241141182259</v>
      </c>
      <c r="S6">
        <v>0.23283889956938</v>
      </c>
      <c r="T6">
        <v>0.21149186075923401</v>
      </c>
      <c r="U6">
        <v>0.211812865924356</v>
      </c>
      <c r="W6">
        <v>0.50741708947992104</v>
      </c>
      <c r="X6">
        <v>0.49010893390888099</v>
      </c>
      <c r="Y6">
        <v>0.48359279445555398</v>
      </c>
      <c r="Z6">
        <v>0.48163913292851801</v>
      </c>
      <c r="AA6">
        <v>0.480825410784746</v>
      </c>
      <c r="AB6">
        <v>0.48060435320283901</v>
      </c>
      <c r="AC6">
        <v>0.48049795000406398</v>
      </c>
      <c r="AD6">
        <v>0.48047465609332501</v>
      </c>
      <c r="AE6">
        <v>0.48046001810455702</v>
      </c>
      <c r="AF6">
        <v>0.48045798069298501</v>
      </c>
      <c r="AH6">
        <v>0.58338647601859905</v>
      </c>
      <c r="AI6">
        <v>0.58338647601859905</v>
      </c>
      <c r="AJ6">
        <v>0.58338647601859905</v>
      </c>
      <c r="AK6">
        <v>0.58338647601859905</v>
      </c>
      <c r="AL6">
        <v>0.58338647601859905</v>
      </c>
      <c r="AM6">
        <v>0.58338647601859905</v>
      </c>
      <c r="AN6">
        <v>0.58338647601859905</v>
      </c>
      <c r="AO6">
        <v>0.58338647601859905</v>
      </c>
      <c r="AP6">
        <v>0.58338647601859905</v>
      </c>
      <c r="AQ6">
        <v>0.58338647601859905</v>
      </c>
      <c r="AS6">
        <v>0.58338647601859905</v>
      </c>
      <c r="AT6">
        <v>0.58338647601859905</v>
      </c>
      <c r="AU6">
        <v>0.58338647601859905</v>
      </c>
      <c r="AV6">
        <v>0.58338647601859905</v>
      </c>
      <c r="AW6">
        <v>0.58338647601859905</v>
      </c>
      <c r="AX6">
        <v>0.58338647601859905</v>
      </c>
      <c r="AY6">
        <v>0.58338647601859905</v>
      </c>
      <c r="AZ6">
        <v>0.58338647601859905</v>
      </c>
      <c r="BA6">
        <v>0.58338647601859905</v>
      </c>
      <c r="BB6">
        <v>0.58338647601859905</v>
      </c>
    </row>
    <row r="7" spans="1:54" x14ac:dyDescent="0.25">
      <c r="A7">
        <v>0.28809129468626599</v>
      </c>
      <c r="B7">
        <v>0.25722224246103398</v>
      </c>
      <c r="C7">
        <v>0.33135531123089401</v>
      </c>
      <c r="D7">
        <v>0.29964358613021103</v>
      </c>
      <c r="E7">
        <v>0.718759888920532</v>
      </c>
      <c r="F7">
        <v>0.76902692987061105</v>
      </c>
      <c r="G7">
        <v>3.7596035463114501</v>
      </c>
      <c r="H7">
        <v>2.53885062505005</v>
      </c>
      <c r="I7">
        <v>12.827318871462699</v>
      </c>
      <c r="J7">
        <v>7.7853650845961004</v>
      </c>
      <c r="L7">
        <v>0.270841092343929</v>
      </c>
      <c r="M7">
        <v>0.29512024639390999</v>
      </c>
      <c r="N7">
        <v>0.28229704279995799</v>
      </c>
      <c r="O7">
        <v>0.28190100126839401</v>
      </c>
      <c r="P7">
        <v>0.271277026276948</v>
      </c>
      <c r="Q7">
        <v>0.27198311259228403</v>
      </c>
      <c r="R7">
        <v>0.265523882927718</v>
      </c>
      <c r="S7">
        <v>0.26659071768194198</v>
      </c>
      <c r="T7">
        <v>0.26241297207134601</v>
      </c>
      <c r="U7">
        <v>0.26345095976958599</v>
      </c>
      <c r="W7">
        <v>0.277344639406928</v>
      </c>
      <c r="X7">
        <v>0.27486811896086499</v>
      </c>
      <c r="Y7">
        <v>0.27520529222706303</v>
      </c>
      <c r="Z7">
        <v>0.27498755548024001</v>
      </c>
      <c r="AA7">
        <v>0.27504735126273799</v>
      </c>
      <c r="AB7">
        <v>0.27502150356300498</v>
      </c>
      <c r="AC7">
        <v>0.27503008122086398</v>
      </c>
      <c r="AD7">
        <v>0.27502676616677402</v>
      </c>
      <c r="AE7">
        <v>0.27502793042556101</v>
      </c>
      <c r="AF7">
        <v>0.275027496733383</v>
      </c>
      <c r="AH7">
        <v>0.27614338796033899</v>
      </c>
      <c r="AI7">
        <v>0.27614338796033899</v>
      </c>
      <c r="AJ7">
        <v>0.27614338796033899</v>
      </c>
      <c r="AK7">
        <v>0.27614338796033899</v>
      </c>
      <c r="AL7">
        <v>0.27614338796033899</v>
      </c>
      <c r="AM7">
        <v>0.27614338796033899</v>
      </c>
      <c r="AN7">
        <v>0.27614338796033899</v>
      </c>
      <c r="AO7">
        <v>0.27614338796033899</v>
      </c>
      <c r="AP7">
        <v>0.27614338796033899</v>
      </c>
      <c r="AQ7">
        <v>0.27614338796033899</v>
      </c>
      <c r="AS7">
        <v>0.27614338796033899</v>
      </c>
      <c r="AT7">
        <v>0.27614338796033899</v>
      </c>
      <c r="AU7">
        <v>0.27614338796033899</v>
      </c>
      <c r="AV7">
        <v>0.27614338796033899</v>
      </c>
      <c r="AW7">
        <v>0.27614338796033899</v>
      </c>
      <c r="AX7">
        <v>0.27614338796033899</v>
      </c>
      <c r="AY7">
        <v>0.27614338796033899</v>
      </c>
      <c r="AZ7">
        <v>0.27614338796033899</v>
      </c>
      <c r="BA7">
        <v>0.27614338796033899</v>
      </c>
      <c r="BB7">
        <v>0.27614338796033899</v>
      </c>
    </row>
    <row r="8" spans="1:54" x14ac:dyDescent="0.25">
      <c r="A8">
        <v>0.62888316729443205</v>
      </c>
      <c r="B8">
        <v>0.51366993616704404</v>
      </c>
      <c r="C8">
        <v>0.52987794063339</v>
      </c>
      <c r="D8">
        <v>0.44798102266765299</v>
      </c>
      <c r="E8">
        <v>0.47577368234061401</v>
      </c>
      <c r="F8">
        <v>0.38228133894053501</v>
      </c>
      <c r="G8">
        <v>0.424110785282303</v>
      </c>
      <c r="H8">
        <v>0.32090628800656701</v>
      </c>
      <c r="I8">
        <v>0.36418823330386002</v>
      </c>
      <c r="J8">
        <v>0.26939849535420701</v>
      </c>
      <c r="L8">
        <v>0.64507397761127305</v>
      </c>
      <c r="M8">
        <v>0.54287115940904396</v>
      </c>
      <c r="N8">
        <v>0.52372012663470002</v>
      </c>
      <c r="O8">
        <v>0.485185349183478</v>
      </c>
      <c r="P8">
        <v>0.46234116568691702</v>
      </c>
      <c r="Q8">
        <v>0.43855199921506799</v>
      </c>
      <c r="R8">
        <v>0.40218279673040402</v>
      </c>
      <c r="S8">
        <v>0.363798464238964</v>
      </c>
      <c r="T8">
        <v>0.34155072161630701</v>
      </c>
      <c r="U8">
        <v>0.35076565258325298</v>
      </c>
      <c r="W8">
        <v>0.58054269713064599</v>
      </c>
      <c r="X8">
        <v>0.54917696493141799</v>
      </c>
      <c r="Y8">
        <v>0.55095457067652398</v>
      </c>
      <c r="Z8">
        <v>0.54744552642559596</v>
      </c>
      <c r="AA8">
        <v>0.54812350617079297</v>
      </c>
      <c r="AB8">
        <v>0.54760727229611394</v>
      </c>
      <c r="AC8">
        <v>0.54774258472200998</v>
      </c>
      <c r="AD8">
        <v>0.54765963630177705</v>
      </c>
      <c r="AE8">
        <v>0.54768485554136603</v>
      </c>
      <c r="AF8">
        <v>0.547671243045599</v>
      </c>
      <c r="AH8">
        <v>0.56778046026312001</v>
      </c>
      <c r="AI8">
        <v>0.56778046026312001</v>
      </c>
      <c r="AJ8">
        <v>0.56778046026312001</v>
      </c>
      <c r="AK8">
        <v>0.56778046026312001</v>
      </c>
      <c r="AL8">
        <v>0.56778046026312001</v>
      </c>
      <c r="AM8">
        <v>0.56778046026312001</v>
      </c>
      <c r="AN8">
        <v>0.56778046026312001</v>
      </c>
      <c r="AO8">
        <v>0.56778046026312001</v>
      </c>
      <c r="AP8">
        <v>0.56778046026312001</v>
      </c>
      <c r="AQ8">
        <v>0.56778046026312001</v>
      </c>
      <c r="AS8">
        <v>0.56778046026312001</v>
      </c>
      <c r="AT8">
        <v>0.56778046026312001</v>
      </c>
      <c r="AU8">
        <v>0.56778046026312001</v>
      </c>
      <c r="AV8">
        <v>0.56778046026312001</v>
      </c>
      <c r="AW8">
        <v>0.56778046026312001</v>
      </c>
      <c r="AX8">
        <v>0.56778046026312001</v>
      </c>
      <c r="AY8">
        <v>0.56778046026312001</v>
      </c>
      <c r="AZ8">
        <v>0.56778046026312001</v>
      </c>
      <c r="BA8">
        <v>0.56778046026312001</v>
      </c>
      <c r="BB8">
        <v>0.56778046026312001</v>
      </c>
    </row>
    <row r="9" spans="1:54" x14ac:dyDescent="0.25">
      <c r="A9">
        <v>0.28854743735889399</v>
      </c>
      <c r="B9">
        <v>0.27947505187155097</v>
      </c>
      <c r="C9">
        <v>0.2787424987755</v>
      </c>
      <c r="D9">
        <v>0.28977674696904698</v>
      </c>
      <c r="E9">
        <v>0.314061697668096</v>
      </c>
      <c r="F9">
        <v>0.33066240590388901</v>
      </c>
      <c r="G9">
        <v>0.36092583353664398</v>
      </c>
      <c r="H9">
        <v>0.36543462364281898</v>
      </c>
      <c r="I9">
        <v>0.43266772398263598</v>
      </c>
      <c r="J9">
        <v>0.41114208152534298</v>
      </c>
      <c r="L9">
        <v>0.28178887670843</v>
      </c>
      <c r="M9">
        <v>0.30453697607325497</v>
      </c>
      <c r="N9">
        <v>0.28753708123778199</v>
      </c>
      <c r="O9">
        <v>0.28518493944492102</v>
      </c>
      <c r="P9">
        <v>0.274448472129734</v>
      </c>
      <c r="Q9">
        <v>0.273959504748095</v>
      </c>
      <c r="R9">
        <v>0.26778070667725301</v>
      </c>
      <c r="S9">
        <v>0.26768468709633397</v>
      </c>
      <c r="T9">
        <v>0.26378771983789701</v>
      </c>
      <c r="U9">
        <v>0.263855341096911</v>
      </c>
      <c r="W9">
        <v>0.28933829750623502</v>
      </c>
      <c r="X9">
        <v>0.28802585810085801</v>
      </c>
      <c r="Y9">
        <v>0.28785344415530201</v>
      </c>
      <c r="Z9">
        <v>0.28779540812987697</v>
      </c>
      <c r="AA9">
        <v>0.28779246291599297</v>
      </c>
      <c r="AB9">
        <v>0.287789105622485</v>
      </c>
      <c r="AC9">
        <v>0.287789411644228</v>
      </c>
      <c r="AD9">
        <v>0.28778914493823599</v>
      </c>
      <c r="AE9">
        <v>0.28778920274865899</v>
      </c>
      <c r="AF9">
        <v>0.287789174611573</v>
      </c>
      <c r="AH9">
        <v>0.29103638062120502</v>
      </c>
      <c r="AI9">
        <v>0.29103638062120502</v>
      </c>
      <c r="AJ9">
        <v>0.29103638062120502</v>
      </c>
      <c r="AK9">
        <v>0.29103638062120502</v>
      </c>
      <c r="AL9">
        <v>0.29103638062120502</v>
      </c>
      <c r="AM9">
        <v>0.29103638062120502</v>
      </c>
      <c r="AN9">
        <v>0.29103638062120502</v>
      </c>
      <c r="AO9">
        <v>0.29103638062120502</v>
      </c>
      <c r="AP9">
        <v>0.29103638062120502</v>
      </c>
      <c r="AQ9">
        <v>0.29103638062120502</v>
      </c>
      <c r="AS9">
        <v>0.29103638062120502</v>
      </c>
      <c r="AT9">
        <v>0.29103638062120502</v>
      </c>
      <c r="AU9">
        <v>0.29103638062120502</v>
      </c>
      <c r="AV9">
        <v>0.29103638062120502</v>
      </c>
      <c r="AW9">
        <v>0.29103638062120502</v>
      </c>
      <c r="AX9">
        <v>0.29103638062120502</v>
      </c>
      <c r="AY9">
        <v>0.29103638062120502</v>
      </c>
      <c r="AZ9">
        <v>0.29103638062120502</v>
      </c>
      <c r="BA9">
        <v>0.29103638062120502</v>
      </c>
      <c r="BB9">
        <v>0.29103638062120502</v>
      </c>
    </row>
    <row r="11" spans="1:54" x14ac:dyDescent="0.25">
      <c r="A11" t="s">
        <v>95</v>
      </c>
      <c r="L11" t="s">
        <v>97</v>
      </c>
      <c r="W11" t="s">
        <v>99</v>
      </c>
      <c r="AH11" t="s">
        <v>101</v>
      </c>
      <c r="AS11" t="s">
        <v>103</v>
      </c>
    </row>
    <row r="12" spans="1:54" x14ac:dyDescent="0.25">
      <c r="A12">
        <v>0.18689396486054899</v>
      </c>
      <c r="B12">
        <v>6.3441184849216306E-2</v>
      </c>
      <c r="C12">
        <v>0.45955129129558703</v>
      </c>
      <c r="D12">
        <v>0.66240525502210701</v>
      </c>
      <c r="E12">
        <v>15.0235128323237</v>
      </c>
      <c r="F12">
        <v>7.7079844951629601</v>
      </c>
      <c r="G12">
        <v>117.52144457499099</v>
      </c>
      <c r="H12">
        <v>1000</v>
      </c>
      <c r="I12">
        <v>1000</v>
      </c>
      <c r="J12">
        <v>1000</v>
      </c>
      <c r="L12">
        <v>0.18103188685393701</v>
      </c>
      <c r="M12">
        <v>0.145224162621646</v>
      </c>
      <c r="N12">
        <v>8.7387148117549399E-2</v>
      </c>
      <c r="O12">
        <v>8.1386407480546999E-2</v>
      </c>
      <c r="P12">
        <v>6.3357760309626504E-2</v>
      </c>
      <c r="Q12">
        <v>7.3628532490367798E-2</v>
      </c>
      <c r="R12">
        <v>6.2031889139781797E-2</v>
      </c>
      <c r="S12">
        <v>7.1036813079945693E-2</v>
      </c>
      <c r="T12">
        <v>6.2612789441595595E-2</v>
      </c>
      <c r="U12">
        <v>6.9644895010876701E-2</v>
      </c>
      <c r="W12">
        <v>0.25622678330012899</v>
      </c>
      <c r="X12">
        <v>0.25273786205022197</v>
      </c>
      <c r="Y12">
        <v>0.25220578240696301</v>
      </c>
      <c r="Z12">
        <v>0.25213600653999702</v>
      </c>
      <c r="AA12">
        <v>0.25212562784242099</v>
      </c>
      <c r="AB12">
        <v>0.252124623263565</v>
      </c>
      <c r="AC12">
        <v>0.25212437862840698</v>
      </c>
      <c r="AD12">
        <v>0.252124384441413</v>
      </c>
      <c r="AE12">
        <v>0.25212436925309401</v>
      </c>
      <c r="AF12">
        <v>0.25212437328882498</v>
      </c>
      <c r="AH12">
        <v>0.27526017522613899</v>
      </c>
      <c r="AI12">
        <v>0.27526017522613899</v>
      </c>
      <c r="AJ12">
        <v>0.27526017522613899</v>
      </c>
      <c r="AK12">
        <v>0.27526017522613899</v>
      </c>
      <c r="AL12">
        <v>0.27526017522613899</v>
      </c>
      <c r="AM12">
        <v>0.27526017522613899</v>
      </c>
      <c r="AN12">
        <v>0.27526017522613899</v>
      </c>
      <c r="AO12">
        <v>0.27526017522613899</v>
      </c>
      <c r="AP12">
        <v>0.27526017522613899</v>
      </c>
      <c r="AQ12">
        <v>0.27526017522613899</v>
      </c>
      <c r="AS12">
        <v>0.27526017522613899</v>
      </c>
      <c r="AT12">
        <v>0.27526017522613899</v>
      </c>
      <c r="AU12">
        <v>0.27526017522613899</v>
      </c>
      <c r="AV12">
        <v>0.27526017522613899</v>
      </c>
      <c r="AW12">
        <v>0.27526017522613899</v>
      </c>
      <c r="AX12">
        <v>0.27526017522613899</v>
      </c>
      <c r="AY12">
        <v>0.27526017522613899</v>
      </c>
      <c r="AZ12">
        <v>0.27526017522613899</v>
      </c>
      <c r="BA12">
        <v>0.27526017522613899</v>
      </c>
      <c r="BB12">
        <v>0.27526017522613899</v>
      </c>
    </row>
    <row r="13" spans="1:54" x14ac:dyDescent="0.25">
      <c r="A13">
        <v>0.52971480214664501</v>
      </c>
      <c r="B13">
        <v>0.52025790574310704</v>
      </c>
      <c r="C13">
        <v>5.9904618143674799</v>
      </c>
      <c r="D13">
        <v>4.4857965923099501</v>
      </c>
      <c r="E13">
        <v>48.772394180297802</v>
      </c>
      <c r="F13">
        <v>1000</v>
      </c>
      <c r="G13">
        <v>1000</v>
      </c>
      <c r="H13">
        <v>1000</v>
      </c>
      <c r="I13">
        <v>1000</v>
      </c>
      <c r="J13">
        <v>1000</v>
      </c>
      <c r="L13">
        <v>0.28832060777276602</v>
      </c>
      <c r="M13">
        <v>0.24124878545946299</v>
      </c>
      <c r="N13">
        <v>0.190942713410933</v>
      </c>
      <c r="O13">
        <v>0.17597829256095701</v>
      </c>
      <c r="P13">
        <v>0.15677876038629199</v>
      </c>
      <c r="Q13">
        <v>0.15237699016739201</v>
      </c>
      <c r="R13">
        <v>0.142885519958493</v>
      </c>
      <c r="S13">
        <v>0.141845970974778</v>
      </c>
      <c r="T13">
        <v>0.136253295297458</v>
      </c>
      <c r="U13">
        <v>0.13621146380430599</v>
      </c>
      <c r="W13">
        <v>0.34281784264276199</v>
      </c>
      <c r="X13">
        <v>0.33511331861955101</v>
      </c>
      <c r="Y13">
        <v>0.33558932963642202</v>
      </c>
      <c r="Z13">
        <v>0.33482281987671703</v>
      </c>
      <c r="AA13">
        <v>0.33506204961886399</v>
      </c>
      <c r="AB13">
        <v>0.33493368942727098</v>
      </c>
      <c r="AC13">
        <v>0.33498799910448701</v>
      </c>
      <c r="AD13">
        <v>0.33496272527991</v>
      </c>
      <c r="AE13">
        <v>0.334974029878503</v>
      </c>
      <c r="AF13">
        <v>0.33496889681409803</v>
      </c>
      <c r="AH13">
        <v>0.358196253608912</v>
      </c>
      <c r="AI13">
        <v>0.358196253608912</v>
      </c>
      <c r="AJ13">
        <v>0.358196253608912</v>
      </c>
      <c r="AK13">
        <v>0.358196253608912</v>
      </c>
      <c r="AL13">
        <v>0.358196253608912</v>
      </c>
      <c r="AM13">
        <v>0.358196253608912</v>
      </c>
      <c r="AN13">
        <v>0.358196253608912</v>
      </c>
      <c r="AO13">
        <v>0.358196253608912</v>
      </c>
      <c r="AP13">
        <v>0.358196253608912</v>
      </c>
      <c r="AQ13">
        <v>0.358196253608912</v>
      </c>
      <c r="AS13">
        <v>0.358196253608912</v>
      </c>
      <c r="AT13">
        <v>0.358196253608912</v>
      </c>
      <c r="AU13">
        <v>0.358196253608912</v>
      </c>
      <c r="AV13">
        <v>0.358196253608912</v>
      </c>
      <c r="AW13">
        <v>0.358196253608912</v>
      </c>
      <c r="AX13">
        <v>0.358196253608912</v>
      </c>
      <c r="AY13">
        <v>0.358196253608912</v>
      </c>
      <c r="AZ13">
        <v>0.358196253608912</v>
      </c>
      <c r="BA13">
        <v>0.358196253608912</v>
      </c>
      <c r="BB13">
        <v>0.358196253608912</v>
      </c>
    </row>
    <row r="14" spans="1:54" x14ac:dyDescent="0.25">
      <c r="A14">
        <v>0.53427370328593304</v>
      </c>
      <c r="B14">
        <v>0.10774401244716</v>
      </c>
      <c r="C14">
        <v>0.38724840936386801</v>
      </c>
      <c r="D14">
        <v>0.412794942657152</v>
      </c>
      <c r="E14">
        <v>1.09804772629771</v>
      </c>
      <c r="F14">
        <v>1.2360981802145601</v>
      </c>
      <c r="G14">
        <v>2.79496129354236</v>
      </c>
      <c r="H14">
        <v>2.9120836257934499</v>
      </c>
      <c r="I14">
        <v>6.1648696263631102</v>
      </c>
      <c r="J14">
        <v>6.2799817423025699</v>
      </c>
      <c r="L14">
        <v>0.347101371114452</v>
      </c>
      <c r="M14">
        <v>0.19273843677365199</v>
      </c>
      <c r="N14">
        <v>0.221036587414952</v>
      </c>
      <c r="O14">
        <v>0.18368731066584501</v>
      </c>
      <c r="P14">
        <v>0.15657071978785</v>
      </c>
      <c r="Q14">
        <v>0.10807271239658101</v>
      </c>
      <c r="R14">
        <v>0.107432621453578</v>
      </c>
      <c r="S14">
        <v>9.43123713950626E-2</v>
      </c>
      <c r="T14">
        <v>0.105613810087864</v>
      </c>
      <c r="U14">
        <v>6.6689981695768993E-2</v>
      </c>
      <c r="W14">
        <v>0.36961761047132302</v>
      </c>
      <c r="X14">
        <v>0.32604546127193601</v>
      </c>
      <c r="Y14">
        <v>0.32478335975974898</v>
      </c>
      <c r="Z14">
        <v>0.320869428900247</v>
      </c>
      <c r="AA14">
        <v>0.321079992182906</v>
      </c>
      <c r="AB14">
        <v>0.32069880656793698</v>
      </c>
      <c r="AC14">
        <v>0.32074652659988101</v>
      </c>
      <c r="AD14">
        <v>0.32070727213310102</v>
      </c>
      <c r="AE14">
        <v>0.32071459682992998</v>
      </c>
      <c r="AF14">
        <v>0.32071038073020902</v>
      </c>
      <c r="AH14">
        <v>0.46209812164306602</v>
      </c>
      <c r="AI14">
        <v>0.46209812164306602</v>
      </c>
      <c r="AJ14">
        <v>0.46209812164306602</v>
      </c>
      <c r="AK14">
        <v>0.46209812164306602</v>
      </c>
      <c r="AL14">
        <v>0.46209812164306602</v>
      </c>
      <c r="AM14">
        <v>0.46209812164306602</v>
      </c>
      <c r="AN14">
        <v>0.46209812164306602</v>
      </c>
      <c r="AO14">
        <v>0.46209812164306602</v>
      </c>
      <c r="AP14">
        <v>0.46209812164306602</v>
      </c>
      <c r="AQ14">
        <v>0.46209812164306602</v>
      </c>
      <c r="AS14">
        <v>0.46209812164306602</v>
      </c>
      <c r="AT14">
        <v>0.46209812164306602</v>
      </c>
      <c r="AU14">
        <v>0.46209812164306602</v>
      </c>
      <c r="AV14">
        <v>0.46209812164306602</v>
      </c>
      <c r="AW14">
        <v>0.46209812164306602</v>
      </c>
      <c r="AX14">
        <v>0.46209812164306602</v>
      </c>
      <c r="AY14">
        <v>0.46209812164306602</v>
      </c>
      <c r="AZ14">
        <v>0.46209812164306602</v>
      </c>
      <c r="BA14">
        <v>0.46209812164306602</v>
      </c>
      <c r="BB14">
        <v>0.46209812164306602</v>
      </c>
    </row>
    <row r="15" spans="1:54" x14ac:dyDescent="0.25">
      <c r="A15">
        <v>0.289554962842755</v>
      </c>
      <c r="B15">
        <v>0.34402005153801102</v>
      </c>
      <c r="C15">
        <v>0.459180017603319</v>
      </c>
      <c r="D15">
        <v>5.7887499365451403</v>
      </c>
      <c r="E15">
        <v>3.21281496194996</v>
      </c>
      <c r="F15">
        <v>44.431303364889899</v>
      </c>
      <c r="G15">
        <v>1000</v>
      </c>
      <c r="H15">
        <v>1000</v>
      </c>
      <c r="I15">
        <v>1000</v>
      </c>
      <c r="J15">
        <v>1000</v>
      </c>
      <c r="L15">
        <v>0.31214089973984999</v>
      </c>
      <c r="M15">
        <v>0.246433861333684</v>
      </c>
      <c r="N15">
        <v>0.19271695892471999</v>
      </c>
      <c r="O15">
        <v>0.172948069248753</v>
      </c>
      <c r="P15">
        <v>0.15167116257579299</v>
      </c>
      <c r="Q15">
        <v>0.14415470133018499</v>
      </c>
      <c r="R15">
        <v>0.13413180956520199</v>
      </c>
      <c r="S15">
        <v>0.13080265207912101</v>
      </c>
      <c r="T15">
        <v>0.12562641173386299</v>
      </c>
      <c r="U15">
        <v>0.123995394781867</v>
      </c>
      <c r="W15">
        <v>0.38558496201793302</v>
      </c>
      <c r="X15">
        <v>0.38529633834592197</v>
      </c>
      <c r="Y15">
        <v>0.38442231552991302</v>
      </c>
      <c r="Z15">
        <v>0.38455883700018001</v>
      </c>
      <c r="AA15">
        <v>0.384507615551618</v>
      </c>
      <c r="AB15">
        <v>0.38452074045198897</v>
      </c>
      <c r="AC15">
        <v>0.38451685415098502</v>
      </c>
      <c r="AD15">
        <v>0.38451793976543802</v>
      </c>
      <c r="AE15">
        <v>0.38451763335199601</v>
      </c>
      <c r="AF15">
        <v>0.38451771714608102</v>
      </c>
      <c r="AH15">
        <v>0.41649310746496199</v>
      </c>
      <c r="AI15">
        <v>0.41649310746496199</v>
      </c>
      <c r="AJ15">
        <v>0.41649310746496199</v>
      </c>
      <c r="AK15">
        <v>0.41649310746496199</v>
      </c>
      <c r="AL15">
        <v>0.41649310746496199</v>
      </c>
      <c r="AM15">
        <v>0.41649310746496199</v>
      </c>
      <c r="AN15">
        <v>0.41649310746496199</v>
      </c>
      <c r="AO15">
        <v>0.41649310746496199</v>
      </c>
      <c r="AP15">
        <v>0.41649310746496199</v>
      </c>
      <c r="AQ15">
        <v>0.41649310746496199</v>
      </c>
      <c r="AS15">
        <v>0.41649310746496199</v>
      </c>
      <c r="AT15">
        <v>0.41649310746496199</v>
      </c>
      <c r="AU15">
        <v>0.41649310746496199</v>
      </c>
      <c r="AV15">
        <v>0.41649310746496199</v>
      </c>
      <c r="AW15">
        <v>0.41649310746496199</v>
      </c>
      <c r="AX15">
        <v>0.41649310746496199</v>
      </c>
      <c r="AY15">
        <v>0.41649310746496199</v>
      </c>
      <c r="AZ15">
        <v>0.41649310746496199</v>
      </c>
      <c r="BA15">
        <v>0.41649310746496199</v>
      </c>
      <c r="BB15">
        <v>0.41649310746496199</v>
      </c>
    </row>
    <row r="16" spans="1:54" x14ac:dyDescent="0.25">
      <c r="A16">
        <v>0.42628034990570401</v>
      </c>
      <c r="B16">
        <v>0.337993120820894</v>
      </c>
      <c r="C16">
        <v>0.77211015258664994</v>
      </c>
      <c r="D16">
        <v>0.91755191785378898</v>
      </c>
      <c r="E16">
        <v>3.7774148280766999</v>
      </c>
      <c r="F16">
        <v>3.1781321948291699</v>
      </c>
      <c r="G16">
        <v>14.0543837333336</v>
      </c>
      <c r="H16">
        <v>11.497580178527199</v>
      </c>
      <c r="I16">
        <v>50.159630622619197</v>
      </c>
      <c r="J16">
        <v>1000</v>
      </c>
      <c r="L16">
        <v>0.38080448289521202</v>
      </c>
      <c r="M16">
        <v>0.43693505257705001</v>
      </c>
      <c r="N16">
        <v>0.41235249786852601</v>
      </c>
      <c r="O16">
        <v>0.41278823112206198</v>
      </c>
      <c r="P16">
        <v>0.39207788775615299</v>
      </c>
      <c r="Q16">
        <v>0.39181196860198902</v>
      </c>
      <c r="R16">
        <v>0.38361720783331499</v>
      </c>
      <c r="S16">
        <v>0.38427062058214601</v>
      </c>
      <c r="T16">
        <v>0.38295981558248698</v>
      </c>
      <c r="U16">
        <v>0.38602167763112899</v>
      </c>
      <c r="W16">
        <v>0.38604689045249102</v>
      </c>
      <c r="X16">
        <v>0.38030262115004598</v>
      </c>
      <c r="Y16">
        <v>0.38091600725333702</v>
      </c>
      <c r="Z16">
        <v>0.380313218720577</v>
      </c>
      <c r="AA16">
        <v>0.380438814440822</v>
      </c>
      <c r="AB16">
        <v>0.380365729688457</v>
      </c>
      <c r="AC16">
        <v>0.38038588880481899</v>
      </c>
      <c r="AD16">
        <v>0.38037648963485499</v>
      </c>
      <c r="AE16">
        <v>0.38037948200997901</v>
      </c>
      <c r="AF16">
        <v>0.38037823251505998</v>
      </c>
      <c r="AH16">
        <v>0.38667924312922403</v>
      </c>
      <c r="AI16">
        <v>0.38667924312922403</v>
      </c>
      <c r="AJ16">
        <v>0.38667924312922403</v>
      </c>
      <c r="AK16">
        <v>0.38667924312922403</v>
      </c>
      <c r="AL16">
        <v>0.38667924312922403</v>
      </c>
      <c r="AM16">
        <v>0.38667924312922403</v>
      </c>
      <c r="AN16">
        <v>0.38667924312922403</v>
      </c>
      <c r="AO16">
        <v>0.38667924312922403</v>
      </c>
      <c r="AP16">
        <v>0.38667924312922403</v>
      </c>
      <c r="AQ16">
        <v>0.38667924312922403</v>
      </c>
      <c r="AS16">
        <v>0.38667924312922403</v>
      </c>
      <c r="AT16">
        <v>0.38667924312922403</v>
      </c>
      <c r="AU16">
        <v>0.38667924312922403</v>
      </c>
      <c r="AV16">
        <v>0.38667924312922403</v>
      </c>
      <c r="AW16">
        <v>0.38667924312922403</v>
      </c>
      <c r="AX16">
        <v>0.38667924312922403</v>
      </c>
      <c r="AY16">
        <v>0.38667924312922403</v>
      </c>
      <c r="AZ16">
        <v>0.38667924312922403</v>
      </c>
      <c r="BA16">
        <v>0.38667924312922403</v>
      </c>
      <c r="BB16">
        <v>0.38667924312922403</v>
      </c>
    </row>
    <row r="17" spans="1:54" x14ac:dyDescent="0.25">
      <c r="A17">
        <v>0.38076345335381701</v>
      </c>
      <c r="B17">
        <v>0.37227071621810098</v>
      </c>
      <c r="C17">
        <v>1.15543159572262</v>
      </c>
      <c r="D17">
        <v>1.78764208169367</v>
      </c>
      <c r="E17">
        <v>6.5067214167436402</v>
      </c>
      <c r="F17">
        <v>7.5995687405268404</v>
      </c>
      <c r="G17">
        <v>25.718675740559799</v>
      </c>
      <c r="H17">
        <v>1000</v>
      </c>
      <c r="I17">
        <v>1000</v>
      </c>
      <c r="J17">
        <v>1000</v>
      </c>
      <c r="L17">
        <v>0.39947871506737198</v>
      </c>
      <c r="M17">
        <v>0.29893893082650402</v>
      </c>
      <c r="N17">
        <v>0.24419128203982499</v>
      </c>
      <c r="O17">
        <v>0.22392806483111</v>
      </c>
      <c r="P17">
        <v>0.207517145959845</v>
      </c>
      <c r="Q17">
        <v>0.20452906479059299</v>
      </c>
      <c r="R17">
        <v>0.19978315019604601</v>
      </c>
      <c r="S17">
        <v>0.20258423849624399</v>
      </c>
      <c r="T17">
        <v>0.20177989890432299</v>
      </c>
      <c r="U17">
        <v>0.206316340507466</v>
      </c>
      <c r="W17">
        <v>0.47834593816660298</v>
      </c>
      <c r="X17">
        <v>0.466539637822036</v>
      </c>
      <c r="Y17">
        <v>0.46553547483247998</v>
      </c>
      <c r="Z17">
        <v>0.46515248259529401</v>
      </c>
      <c r="AA17">
        <v>0.46521386213910998</v>
      </c>
      <c r="AB17">
        <v>0.46517184797363897</v>
      </c>
      <c r="AC17">
        <v>0.46518905676590899</v>
      </c>
      <c r="AD17">
        <v>0.46518106730654801</v>
      </c>
      <c r="AE17">
        <v>0.46518465836221901</v>
      </c>
      <c r="AF17">
        <v>0.46518303019305002</v>
      </c>
      <c r="AH17">
        <v>0.55062669763962402</v>
      </c>
      <c r="AI17">
        <v>0.55062669763962402</v>
      </c>
      <c r="AJ17">
        <v>0.55062669763962402</v>
      </c>
      <c r="AK17">
        <v>0.55062669763962402</v>
      </c>
      <c r="AL17">
        <v>0.55062669763962402</v>
      </c>
      <c r="AM17">
        <v>0.55062669763962402</v>
      </c>
      <c r="AN17">
        <v>0.55062669763962402</v>
      </c>
      <c r="AO17">
        <v>0.55062669763962402</v>
      </c>
      <c r="AP17">
        <v>0.55062669763962402</v>
      </c>
      <c r="AQ17">
        <v>0.55062669763962402</v>
      </c>
      <c r="AS17">
        <v>0.55062669763962402</v>
      </c>
      <c r="AT17">
        <v>0.55062669763962402</v>
      </c>
      <c r="AU17">
        <v>0.55062669763962402</v>
      </c>
      <c r="AV17">
        <v>0.55062669763962402</v>
      </c>
      <c r="AW17">
        <v>0.55062669763962402</v>
      </c>
      <c r="AX17">
        <v>0.55062669763962402</v>
      </c>
      <c r="AY17">
        <v>0.55062669763962402</v>
      </c>
      <c r="AZ17">
        <v>0.55062669763962402</v>
      </c>
      <c r="BA17">
        <v>0.55062669763962402</v>
      </c>
      <c r="BB17">
        <v>0.55062669763962402</v>
      </c>
    </row>
    <row r="18" spans="1:54" x14ac:dyDescent="0.25">
      <c r="A18">
        <v>0.28613744351896397</v>
      </c>
      <c r="B18">
        <v>0.20158581867296199</v>
      </c>
      <c r="C18">
        <v>0.210737739008618</v>
      </c>
      <c r="D18">
        <v>0.20669157556906301</v>
      </c>
      <c r="E18">
        <v>0.38813477992662199</v>
      </c>
      <c r="F18">
        <v>0.44345618571985801</v>
      </c>
      <c r="G18">
        <v>1.26149802254818</v>
      </c>
      <c r="H18">
        <v>1.4056831710687401</v>
      </c>
      <c r="I18">
        <v>4.5530664252432897</v>
      </c>
      <c r="J18">
        <v>3.0516226836053399</v>
      </c>
      <c r="L18">
        <v>0.33787598572643701</v>
      </c>
      <c r="M18">
        <v>0.241117259623085</v>
      </c>
      <c r="N18">
        <v>0.17592607257280099</v>
      </c>
      <c r="O18">
        <v>0.144538373262074</v>
      </c>
      <c r="P18">
        <v>0.12067597420382301</v>
      </c>
      <c r="Q18">
        <v>0.108096763340413</v>
      </c>
      <c r="R18">
        <v>9.9854439249633303E-2</v>
      </c>
      <c r="S18">
        <v>9.6252462086165502E-2</v>
      </c>
      <c r="T18">
        <v>9.5736173038090094E-2</v>
      </c>
      <c r="U18">
        <v>9.6739996603839903E-2</v>
      </c>
      <c r="W18">
        <v>0.44000322005061498</v>
      </c>
      <c r="X18">
        <v>0.43133019954269303</v>
      </c>
      <c r="Y18">
        <v>0.43050569170389502</v>
      </c>
      <c r="Z18">
        <v>0.43031417440417902</v>
      </c>
      <c r="AA18">
        <v>0.43031736959463401</v>
      </c>
      <c r="AB18">
        <v>0.43030879941418998</v>
      </c>
      <c r="AC18">
        <v>0.43031060563726697</v>
      </c>
      <c r="AD18">
        <v>0.430309893911059</v>
      </c>
      <c r="AE18">
        <v>0.43031010994813301</v>
      </c>
      <c r="AF18">
        <v>0.43031003374252702</v>
      </c>
      <c r="AH18">
        <v>0.50084029535452501</v>
      </c>
      <c r="AI18">
        <v>0.50084029535452501</v>
      </c>
      <c r="AJ18">
        <v>0.50084029535452501</v>
      </c>
      <c r="AK18">
        <v>0.50084029535452501</v>
      </c>
      <c r="AL18">
        <v>0.50084029535452501</v>
      </c>
      <c r="AM18">
        <v>0.50084029535452501</v>
      </c>
      <c r="AN18">
        <v>0.50084029535452501</v>
      </c>
      <c r="AO18">
        <v>0.50084029535452501</v>
      </c>
      <c r="AP18">
        <v>0.50084029535452501</v>
      </c>
      <c r="AQ18">
        <v>0.50084029535452501</v>
      </c>
      <c r="AS18">
        <v>0.50084029535452501</v>
      </c>
      <c r="AT18">
        <v>0.50084029535452501</v>
      </c>
      <c r="AU18">
        <v>0.50084029535452501</v>
      </c>
      <c r="AV18">
        <v>0.50084029535452501</v>
      </c>
      <c r="AW18">
        <v>0.50084029535452501</v>
      </c>
      <c r="AX18">
        <v>0.50084029535452501</v>
      </c>
      <c r="AY18">
        <v>0.50084029535452501</v>
      </c>
      <c r="AZ18">
        <v>0.50084029535452501</v>
      </c>
      <c r="BA18">
        <v>0.50084029535452501</v>
      </c>
      <c r="BB18">
        <v>0.50084029535452501</v>
      </c>
    </row>
    <row r="19" spans="1:54" x14ac:dyDescent="0.25">
      <c r="A19">
        <v>0.55892352443188398</v>
      </c>
      <c r="B19">
        <v>0.46796276042095902</v>
      </c>
      <c r="C19">
        <v>0.98077226940222295</v>
      </c>
      <c r="D19">
        <v>1.0488480820286401</v>
      </c>
      <c r="E19">
        <v>3.0414219221149899</v>
      </c>
      <c r="F19">
        <v>2.3987448080190501</v>
      </c>
      <c r="G19">
        <v>7.0355244223392397</v>
      </c>
      <c r="H19">
        <v>5.5491151997605499</v>
      </c>
      <c r="I19">
        <v>15.8943046887716</v>
      </c>
      <c r="J19">
        <v>12.7525844738609</v>
      </c>
      <c r="L19">
        <v>0.58767740386538203</v>
      </c>
      <c r="M19">
        <v>0.48629922444427698</v>
      </c>
      <c r="N19">
        <v>0.408267166760439</v>
      </c>
      <c r="O19">
        <v>0.42327447717252598</v>
      </c>
      <c r="P19">
        <v>0.384738836753725</v>
      </c>
      <c r="Q19">
        <v>0.40697464238619402</v>
      </c>
      <c r="R19">
        <v>0.382399862492457</v>
      </c>
      <c r="S19">
        <v>0.40302890107947498</v>
      </c>
      <c r="T19">
        <v>0.382647845799025</v>
      </c>
      <c r="U19">
        <v>0.40082733089026601</v>
      </c>
      <c r="W19">
        <v>0.58166914858932905</v>
      </c>
      <c r="X19">
        <v>0.57472211612039203</v>
      </c>
      <c r="Y19">
        <v>0.57352957625601697</v>
      </c>
      <c r="Z19">
        <v>0.57356209643379097</v>
      </c>
      <c r="AA19">
        <v>0.57350406777501695</v>
      </c>
      <c r="AB19">
        <v>0.57352082146874905</v>
      </c>
      <c r="AC19">
        <v>0.57351402625402703</v>
      </c>
      <c r="AD19">
        <v>0.57351651375065504</v>
      </c>
      <c r="AE19">
        <v>0.573515578262352</v>
      </c>
      <c r="AF19">
        <v>0.57351593367056897</v>
      </c>
      <c r="AH19">
        <v>0.64693737030029297</v>
      </c>
      <c r="AI19">
        <v>0.64693737030029297</v>
      </c>
      <c r="AJ19">
        <v>0.64693737030029297</v>
      </c>
      <c r="AK19">
        <v>0.64693737030029297</v>
      </c>
      <c r="AL19">
        <v>0.64693737030029297</v>
      </c>
      <c r="AM19">
        <v>0.64693737030029297</v>
      </c>
      <c r="AN19">
        <v>0.64693737030029297</v>
      </c>
      <c r="AO19">
        <v>0.64693737030029297</v>
      </c>
      <c r="AP19">
        <v>0.64693737030029297</v>
      </c>
      <c r="AQ19">
        <v>0.64693737030029297</v>
      </c>
      <c r="AS19">
        <v>0.64693737030029297</v>
      </c>
      <c r="AT19">
        <v>0.64693737030029297</v>
      </c>
      <c r="AU19">
        <v>0.64693737030029297</v>
      </c>
      <c r="AV19">
        <v>0.64693737030029297</v>
      </c>
      <c r="AW19">
        <v>0.64693737030029297</v>
      </c>
      <c r="AX19">
        <v>0.64693737030029297</v>
      </c>
      <c r="AY19">
        <v>0.64693737030029297</v>
      </c>
      <c r="AZ19">
        <v>0.64693737030029297</v>
      </c>
      <c r="BA19">
        <v>0.64693737030029297</v>
      </c>
      <c r="BB19">
        <v>0.64693737030029297</v>
      </c>
    </row>
    <row r="20" spans="1:54" x14ac:dyDescent="0.25">
      <c r="A20">
        <v>0.39097484586139503</v>
      </c>
      <c r="B20">
        <v>0.25562923850153002</v>
      </c>
      <c r="C20">
        <v>0.34832968239119</v>
      </c>
      <c r="D20">
        <v>0.555572439988821</v>
      </c>
      <c r="E20">
        <v>1.56329004339175</v>
      </c>
      <c r="F20">
        <v>3.1385250064721499</v>
      </c>
      <c r="G20">
        <v>10.2273801167806</v>
      </c>
      <c r="H20">
        <v>26.905961100260399</v>
      </c>
      <c r="I20">
        <v>81.767726643880195</v>
      </c>
      <c r="J20">
        <v>1000</v>
      </c>
      <c r="L20">
        <v>0.55092930272221496</v>
      </c>
      <c r="M20">
        <v>0.39410188249700301</v>
      </c>
      <c r="N20">
        <v>0.25815589558351298</v>
      </c>
      <c r="O20">
        <v>0.24388500813109101</v>
      </c>
      <c r="P20">
        <v>0.171496866060729</v>
      </c>
      <c r="Q20">
        <v>0.18218052197905699</v>
      </c>
      <c r="R20">
        <v>0.166481696492398</v>
      </c>
      <c r="S20">
        <v>0.171515551154445</v>
      </c>
      <c r="T20">
        <v>0.16372580096198999</v>
      </c>
      <c r="U20">
        <v>0.166801212327504</v>
      </c>
      <c r="W20">
        <v>0.58309169014294904</v>
      </c>
      <c r="X20">
        <v>0.57127554515997503</v>
      </c>
      <c r="Y20">
        <v>0.56852759520212803</v>
      </c>
      <c r="Z20">
        <v>0.56866968870162904</v>
      </c>
      <c r="AA20">
        <v>0.56847612659136404</v>
      </c>
      <c r="AB20">
        <v>0.56853886047999003</v>
      </c>
      <c r="AC20">
        <v>0.56851080954074795</v>
      </c>
      <c r="AD20">
        <v>0.56852215131123796</v>
      </c>
      <c r="AE20">
        <v>0.56851744254430103</v>
      </c>
      <c r="AF20">
        <v>0.56851938764254195</v>
      </c>
      <c r="AH20">
        <v>0.69314718246459905</v>
      </c>
      <c r="AI20">
        <v>0.69314718246459905</v>
      </c>
      <c r="AJ20">
        <v>0.69314718246459905</v>
      </c>
      <c r="AK20">
        <v>0.69314718246459905</v>
      </c>
      <c r="AL20">
        <v>0.69314718246459905</v>
      </c>
      <c r="AM20">
        <v>0.69314718246459905</v>
      </c>
      <c r="AN20">
        <v>0.69314718246459905</v>
      </c>
      <c r="AO20">
        <v>0.69314718246459905</v>
      </c>
      <c r="AP20">
        <v>0.69314718246459905</v>
      </c>
      <c r="AQ20">
        <v>0.69314718246459905</v>
      </c>
      <c r="AS20">
        <v>0.69314718246459905</v>
      </c>
      <c r="AT20">
        <v>0.69314718246459905</v>
      </c>
      <c r="AU20">
        <v>0.69314718246459905</v>
      </c>
      <c r="AV20">
        <v>0.69314718246459905</v>
      </c>
      <c r="AW20">
        <v>0.69314718246459905</v>
      </c>
      <c r="AX20">
        <v>0.69314718246459905</v>
      </c>
      <c r="AY20">
        <v>0.69314718246459905</v>
      </c>
      <c r="AZ20">
        <v>0.69314718246459905</v>
      </c>
      <c r="BA20">
        <v>0.69314718246459905</v>
      </c>
      <c r="BB20">
        <v>0.69314718246459905</v>
      </c>
    </row>
    <row r="21" spans="1:54" x14ac:dyDescent="0.25">
      <c r="A21">
        <v>0.34152295608073402</v>
      </c>
      <c r="B21">
        <v>0.206062258101156</v>
      </c>
      <c r="C21">
        <v>0.44869182204731101</v>
      </c>
      <c r="D21">
        <v>1.04080302146682</v>
      </c>
      <c r="E21">
        <v>3.5779582827351701</v>
      </c>
      <c r="F21">
        <v>7.1369880601091999</v>
      </c>
      <c r="G21">
        <v>22.422059313456199</v>
      </c>
      <c r="H21">
        <v>56.606140645345</v>
      </c>
      <c r="I21">
        <v>1000</v>
      </c>
      <c r="J21">
        <v>1000</v>
      </c>
      <c r="L21">
        <v>0.48287195861339499</v>
      </c>
      <c r="M21">
        <v>0.34905087755735897</v>
      </c>
      <c r="N21">
        <v>0.234904323383792</v>
      </c>
      <c r="O21">
        <v>0.23059779006002201</v>
      </c>
      <c r="P21">
        <v>0.20099192252720499</v>
      </c>
      <c r="Q21">
        <v>0.21273075309121001</v>
      </c>
      <c r="R21">
        <v>0.19989106851004301</v>
      </c>
      <c r="S21">
        <v>0.20765670865410199</v>
      </c>
      <c r="T21">
        <v>0.20015378214371601</v>
      </c>
      <c r="U21">
        <v>0.2052502466493</v>
      </c>
      <c r="W21">
        <v>0.50358571745455205</v>
      </c>
      <c r="X21">
        <v>0.48946829612056397</v>
      </c>
      <c r="Y21">
        <v>0.48702341349174499</v>
      </c>
      <c r="Z21">
        <v>0.48687642235308798</v>
      </c>
      <c r="AA21">
        <v>0.48676211039225198</v>
      </c>
      <c r="AB21">
        <v>0.48678689009199499</v>
      </c>
      <c r="AC21">
        <v>0.48677277496705401</v>
      </c>
      <c r="AD21">
        <v>0.48677846652765999</v>
      </c>
      <c r="AE21">
        <v>0.48677594282974801</v>
      </c>
      <c r="AF21">
        <v>0.48677703732003702</v>
      </c>
      <c r="AH21">
        <v>0.60827862620353701</v>
      </c>
      <c r="AI21">
        <v>0.60827862620353701</v>
      </c>
      <c r="AJ21">
        <v>0.60827862620353701</v>
      </c>
      <c r="AK21">
        <v>0.60827862620353701</v>
      </c>
      <c r="AL21">
        <v>0.60827862620353701</v>
      </c>
      <c r="AM21">
        <v>0.60827862620353701</v>
      </c>
      <c r="AN21">
        <v>0.60827862620353701</v>
      </c>
      <c r="AO21">
        <v>0.60827862620353701</v>
      </c>
      <c r="AP21">
        <v>0.60827862620353701</v>
      </c>
      <c r="AQ21">
        <v>0.60827862620353701</v>
      </c>
      <c r="AS21">
        <v>0.60827862620353701</v>
      </c>
      <c r="AT21">
        <v>0.60827862620353701</v>
      </c>
      <c r="AU21">
        <v>0.60827862620353701</v>
      </c>
      <c r="AV21">
        <v>0.60827862620353701</v>
      </c>
      <c r="AW21">
        <v>0.60827862620353701</v>
      </c>
      <c r="AX21">
        <v>0.60827862620353701</v>
      </c>
      <c r="AY21">
        <v>0.60827862620353701</v>
      </c>
      <c r="AZ21">
        <v>0.60827862620353701</v>
      </c>
      <c r="BA21">
        <v>0.60827862620353701</v>
      </c>
      <c r="BB21">
        <v>0.60827862620353701</v>
      </c>
    </row>
    <row r="22" spans="1:54" x14ac:dyDescent="0.25">
      <c r="A22">
        <v>0.61452427571639401</v>
      </c>
      <c r="B22">
        <v>0.70349779427051495</v>
      </c>
      <c r="C22">
        <v>7.88793014883995</v>
      </c>
      <c r="D22">
        <v>8.1919887304305998</v>
      </c>
      <c r="E22">
        <v>58.402244138717599</v>
      </c>
      <c r="F22">
        <v>1000</v>
      </c>
      <c r="G22">
        <v>1000</v>
      </c>
      <c r="H22">
        <v>1000</v>
      </c>
      <c r="I22">
        <v>1000</v>
      </c>
      <c r="J22">
        <v>1000</v>
      </c>
      <c r="L22">
        <v>7.7856565992988097E-2</v>
      </c>
      <c r="M22">
        <v>9.2387041447909699E-2</v>
      </c>
      <c r="N22">
        <v>4.5256728434469498E-2</v>
      </c>
      <c r="O22">
        <v>5.64703644318683E-2</v>
      </c>
      <c r="P22">
        <v>3.80981302904966E-2</v>
      </c>
      <c r="Q22">
        <v>4.6686946628324198E-2</v>
      </c>
      <c r="R22">
        <v>3.8027371667328599E-2</v>
      </c>
      <c r="S22">
        <v>4.4107039508526201E-2</v>
      </c>
      <c r="T22">
        <v>3.94652436276373E-2</v>
      </c>
      <c r="U22">
        <v>4.3663549903340003E-2</v>
      </c>
      <c r="W22">
        <v>8.6017250567237996E-2</v>
      </c>
      <c r="X22">
        <v>8.4465264945174506E-2</v>
      </c>
      <c r="Y22">
        <v>8.4710240514686994E-2</v>
      </c>
      <c r="Z22">
        <v>8.4577656433975704E-2</v>
      </c>
      <c r="AA22">
        <v>8.46223836881108E-2</v>
      </c>
      <c r="AB22">
        <v>8.4604782151291094E-2</v>
      </c>
      <c r="AC22">
        <v>8.4611325722653397E-2</v>
      </c>
      <c r="AD22">
        <v>8.4608841621957198E-2</v>
      </c>
      <c r="AE22">
        <v>8.4609776995784994E-2</v>
      </c>
      <c r="AF22">
        <v>8.4609424916561607E-2</v>
      </c>
      <c r="AH22">
        <v>8.86339972525092E-2</v>
      </c>
      <c r="AI22">
        <v>8.86339972525092E-2</v>
      </c>
      <c r="AJ22">
        <v>8.86339972525092E-2</v>
      </c>
      <c r="AK22">
        <v>8.86339972525092E-2</v>
      </c>
      <c r="AL22">
        <v>8.86339972525092E-2</v>
      </c>
      <c r="AM22">
        <v>8.86339972525092E-2</v>
      </c>
      <c r="AN22">
        <v>8.86339972525092E-2</v>
      </c>
      <c r="AO22">
        <v>8.86339972525092E-2</v>
      </c>
      <c r="AP22">
        <v>8.86339972525092E-2</v>
      </c>
      <c r="AQ22">
        <v>8.86339972525092E-2</v>
      </c>
      <c r="AS22">
        <v>8.86339972525092E-2</v>
      </c>
      <c r="AT22">
        <v>8.86339972525092E-2</v>
      </c>
      <c r="AU22">
        <v>8.86339972525092E-2</v>
      </c>
      <c r="AV22">
        <v>8.86339972525092E-2</v>
      </c>
      <c r="AW22">
        <v>8.86339972525092E-2</v>
      </c>
      <c r="AX22">
        <v>8.86339972525092E-2</v>
      </c>
      <c r="AY22">
        <v>8.86339972525092E-2</v>
      </c>
      <c r="AZ22">
        <v>8.86339972525092E-2</v>
      </c>
      <c r="BA22">
        <v>8.86339972525092E-2</v>
      </c>
      <c r="BB22">
        <v>8.86339972525092E-2</v>
      </c>
    </row>
    <row r="23" spans="1:54" x14ac:dyDescent="0.25">
      <c r="A23" t="s">
        <v>36</v>
      </c>
      <c r="L23" t="s">
        <v>91</v>
      </c>
      <c r="W23" t="s">
        <v>93</v>
      </c>
      <c r="AH23" t="s">
        <v>37</v>
      </c>
      <c r="AS23" t="s">
        <v>92</v>
      </c>
    </row>
    <row r="27" spans="1:54" x14ac:dyDescent="0.25">
      <c r="A27" t="s">
        <v>104</v>
      </c>
    </row>
    <row r="28" spans="1:54" x14ac:dyDescent="0.25">
      <c r="A28">
        <f>AVERAGEA(A2:A9)</f>
        <v>0.46081538346911677</v>
      </c>
      <c r="B28">
        <f t="shared" ref="B28:BB28" si="0">AVERAGEA(B2:B9)</f>
        <v>0.39092210234541158</v>
      </c>
      <c r="C28">
        <f t="shared" si="0"/>
        <v>0.38214089325697714</v>
      </c>
      <c r="D28">
        <f t="shared" si="0"/>
        <v>0.35459053985972772</v>
      </c>
      <c r="E28">
        <f t="shared" si="0"/>
        <v>0.41601203772669215</v>
      </c>
      <c r="F28">
        <f t="shared" si="0"/>
        <v>0.43822550243048414</v>
      </c>
      <c r="G28">
        <f t="shared" si="0"/>
        <v>0.85826417980030401</v>
      </c>
      <c r="H28">
        <f t="shared" si="0"/>
        <v>0.77391898315404817</v>
      </c>
      <c r="I28">
        <f t="shared" si="0"/>
        <v>2.1826836726249659</v>
      </c>
      <c r="J28">
        <f t="shared" si="0"/>
        <v>1.6665296578853104</v>
      </c>
      <c r="K28" t="e">
        <f t="shared" si="0"/>
        <v>#DIV/0!</v>
      </c>
      <c r="L28">
        <f t="shared" si="0"/>
        <v>0.47229833137510135</v>
      </c>
      <c r="M28">
        <f t="shared" si="0"/>
        <v>0.4199878015380622</v>
      </c>
      <c r="N28">
        <f t="shared" si="0"/>
        <v>0.38242660194791511</v>
      </c>
      <c r="O28">
        <f t="shared" si="0"/>
        <v>0.36015380827460763</v>
      </c>
      <c r="P28">
        <f t="shared" si="0"/>
        <v>0.335359333607534</v>
      </c>
      <c r="Q28">
        <f t="shared" si="0"/>
        <v>0.32923280179805736</v>
      </c>
      <c r="R28">
        <f t="shared" si="0"/>
        <v>0.30637375997679173</v>
      </c>
      <c r="S28">
        <f t="shared" si="0"/>
        <v>0.302036176255152</v>
      </c>
      <c r="T28">
        <f t="shared" si="0"/>
        <v>0.28588938760066412</v>
      </c>
      <c r="U28">
        <f t="shared" si="0"/>
        <v>0.29588463441555851</v>
      </c>
      <c r="V28" t="e">
        <f t="shared" si="0"/>
        <v>#DIV/0!</v>
      </c>
      <c r="W28">
        <f t="shared" si="0"/>
        <v>0.47507403704446488</v>
      </c>
      <c r="X28">
        <f t="shared" si="0"/>
        <v>0.45965806692364536</v>
      </c>
      <c r="Y28">
        <f t="shared" si="0"/>
        <v>0.4559760673500135</v>
      </c>
      <c r="Z28">
        <f t="shared" si="0"/>
        <v>0.45442730024493699</v>
      </c>
      <c r="AA28">
        <f t="shared" si="0"/>
        <v>0.45403988925283245</v>
      </c>
      <c r="AB28">
        <f t="shared" si="0"/>
        <v>0.4538573196820947</v>
      </c>
      <c r="AC28">
        <f t="shared" si="0"/>
        <v>0.45381212445640523</v>
      </c>
      <c r="AD28">
        <f t="shared" si="0"/>
        <v>0.45379011745091752</v>
      </c>
      <c r="AE28">
        <f t="shared" si="0"/>
        <v>0.453784580679441</v>
      </c>
      <c r="AF28">
        <f t="shared" si="0"/>
        <v>0.45378201031468973</v>
      </c>
      <c r="AG28" t="e">
        <f t="shared" si="0"/>
        <v>#DIV/0!</v>
      </c>
      <c r="AH28">
        <f t="shared" si="0"/>
        <v>0.51520578265539152</v>
      </c>
      <c r="AI28">
        <f t="shared" si="0"/>
        <v>0.51520578265539152</v>
      </c>
      <c r="AJ28">
        <f t="shared" si="0"/>
        <v>0.51520578265539152</v>
      </c>
      <c r="AK28">
        <f t="shared" si="0"/>
        <v>0.51520578265539152</v>
      </c>
      <c r="AL28">
        <f t="shared" si="0"/>
        <v>0.51520578265539152</v>
      </c>
      <c r="AM28">
        <f t="shared" si="0"/>
        <v>0.51520578265539152</v>
      </c>
      <c r="AN28">
        <f t="shared" si="0"/>
        <v>0.51520578265539152</v>
      </c>
      <c r="AO28">
        <f t="shared" si="0"/>
        <v>0.51520578265539152</v>
      </c>
      <c r="AP28">
        <f t="shared" si="0"/>
        <v>0.51520578265539152</v>
      </c>
      <c r="AQ28">
        <f t="shared" si="0"/>
        <v>0.51520578265539152</v>
      </c>
      <c r="AR28" t="e">
        <f t="shared" si="0"/>
        <v>#DIV/0!</v>
      </c>
      <c r="AS28">
        <f t="shared" si="0"/>
        <v>0.51520578265539152</v>
      </c>
      <c r="AT28">
        <f t="shared" si="0"/>
        <v>0.51520578265539152</v>
      </c>
      <c r="AU28">
        <f t="shared" si="0"/>
        <v>0.51520578265539152</v>
      </c>
      <c r="AV28">
        <f t="shared" si="0"/>
        <v>0.51520578265539152</v>
      </c>
      <c r="AW28">
        <f t="shared" si="0"/>
        <v>0.51520578265539152</v>
      </c>
      <c r="AX28">
        <f t="shared" si="0"/>
        <v>0.51520578265539152</v>
      </c>
      <c r="AY28">
        <f t="shared" si="0"/>
        <v>0.51520578265539152</v>
      </c>
      <c r="AZ28">
        <f t="shared" si="0"/>
        <v>0.51520578265539152</v>
      </c>
      <c r="BA28">
        <f t="shared" si="0"/>
        <v>0.51520578265539152</v>
      </c>
      <c r="BB28">
        <f t="shared" si="0"/>
        <v>0.51520578265539152</v>
      </c>
    </row>
    <row r="29" spans="1:54" x14ac:dyDescent="0.25">
      <c r="A29">
        <f>MEDIAN(A2:A9)</f>
        <v>0.48639285112729796</v>
      </c>
      <c r="B29">
        <f t="shared" ref="B29:BB29" si="1">MEDIAN(B2:B9)</f>
        <v>0.39569792568337447</v>
      </c>
      <c r="C29">
        <f t="shared" si="1"/>
        <v>0.37137228928453347</v>
      </c>
      <c r="D29">
        <f t="shared" si="1"/>
        <v>0.333867141811857</v>
      </c>
      <c r="E29">
        <f t="shared" si="1"/>
        <v>0.36680802658337452</v>
      </c>
      <c r="F29">
        <f t="shared" si="1"/>
        <v>0.34237503119837454</v>
      </c>
      <c r="G29">
        <f t="shared" si="1"/>
        <v>0.34313093443939546</v>
      </c>
      <c r="H29">
        <f t="shared" si="1"/>
        <v>0.31756940309433801</v>
      </c>
      <c r="I29">
        <f t="shared" si="1"/>
        <v>0.32811923333844401</v>
      </c>
      <c r="J29">
        <f t="shared" si="1"/>
        <v>0.27817564491737451</v>
      </c>
      <c r="K29" t="e">
        <f t="shared" si="1"/>
        <v>#NUM!</v>
      </c>
      <c r="L29">
        <f t="shared" si="1"/>
        <v>0.50298728809918547</v>
      </c>
      <c r="M29">
        <f t="shared" si="1"/>
        <v>0.43114715840249501</v>
      </c>
      <c r="N29">
        <f t="shared" si="1"/>
        <v>0.38059263793762999</v>
      </c>
      <c r="O29">
        <f t="shared" si="1"/>
        <v>0.35359539876449597</v>
      </c>
      <c r="P29">
        <f t="shared" si="1"/>
        <v>0.324633737775604</v>
      </c>
      <c r="Q29">
        <f t="shared" si="1"/>
        <v>0.31613723582847453</v>
      </c>
      <c r="R29">
        <f t="shared" si="1"/>
        <v>0.29550180985298902</v>
      </c>
      <c r="S29">
        <f t="shared" si="1"/>
        <v>0.28661510332124451</v>
      </c>
      <c r="T29">
        <f t="shared" si="1"/>
        <v>0.27444607873694099</v>
      </c>
      <c r="U29">
        <f t="shared" si="1"/>
        <v>0.26688062572117899</v>
      </c>
      <c r="V29" t="e">
        <f t="shared" si="1"/>
        <v>#NUM!</v>
      </c>
      <c r="W29">
        <f t="shared" si="1"/>
        <v>0.50583701731245201</v>
      </c>
      <c r="X29">
        <f t="shared" si="1"/>
        <v>0.48822584789533152</v>
      </c>
      <c r="Y29">
        <f t="shared" si="1"/>
        <v>0.48209086432429299</v>
      </c>
      <c r="Z29">
        <f t="shared" si="1"/>
        <v>0.4805700923201835</v>
      </c>
      <c r="AA29">
        <f t="shared" si="1"/>
        <v>0.47982628430379104</v>
      </c>
      <c r="AB29">
        <f t="shared" si="1"/>
        <v>0.4796814932446325</v>
      </c>
      <c r="AC29">
        <f t="shared" si="1"/>
        <v>0.479581668971929</v>
      </c>
      <c r="AD29">
        <f t="shared" si="1"/>
        <v>0.479570903638107</v>
      </c>
      <c r="AE29">
        <f t="shared" si="1"/>
        <v>0.47955635192192803</v>
      </c>
      <c r="AF29">
        <f t="shared" si="1"/>
        <v>0.479556397489172</v>
      </c>
      <c r="AG29" t="e">
        <f t="shared" si="1"/>
        <v>#NUM!</v>
      </c>
      <c r="AH29">
        <f t="shared" si="1"/>
        <v>0.56760823969405749</v>
      </c>
      <c r="AI29">
        <f t="shared" si="1"/>
        <v>0.56760823969405749</v>
      </c>
      <c r="AJ29">
        <f t="shared" si="1"/>
        <v>0.56760823969405749</v>
      </c>
      <c r="AK29">
        <f t="shared" si="1"/>
        <v>0.56760823969405749</v>
      </c>
      <c r="AL29">
        <f t="shared" si="1"/>
        <v>0.56760823969405749</v>
      </c>
      <c r="AM29">
        <f t="shared" si="1"/>
        <v>0.56760823969405749</v>
      </c>
      <c r="AN29">
        <f t="shared" si="1"/>
        <v>0.56760823969405749</v>
      </c>
      <c r="AO29">
        <f t="shared" si="1"/>
        <v>0.56760823969405749</v>
      </c>
      <c r="AP29">
        <f t="shared" si="1"/>
        <v>0.56760823969405749</v>
      </c>
      <c r="AQ29">
        <f t="shared" si="1"/>
        <v>0.56760823969405749</v>
      </c>
      <c r="AR29" t="e">
        <f t="shared" si="1"/>
        <v>#NUM!</v>
      </c>
      <c r="AS29">
        <f t="shared" si="1"/>
        <v>0.56760823969405749</v>
      </c>
      <c r="AT29">
        <f t="shared" si="1"/>
        <v>0.56760823969405749</v>
      </c>
      <c r="AU29">
        <f t="shared" si="1"/>
        <v>0.56760823969405749</v>
      </c>
      <c r="AV29">
        <f t="shared" si="1"/>
        <v>0.56760823969405749</v>
      </c>
      <c r="AW29">
        <f t="shared" si="1"/>
        <v>0.56760823969405749</v>
      </c>
      <c r="AX29">
        <f t="shared" si="1"/>
        <v>0.56760823969405749</v>
      </c>
      <c r="AY29">
        <f t="shared" si="1"/>
        <v>0.56760823969405749</v>
      </c>
      <c r="AZ29">
        <f t="shared" si="1"/>
        <v>0.56760823969405749</v>
      </c>
      <c r="BA29">
        <f t="shared" si="1"/>
        <v>0.56760823969405749</v>
      </c>
      <c r="BB29">
        <f t="shared" si="1"/>
        <v>0.56760823969405749</v>
      </c>
    </row>
    <row r="30" spans="1:54" x14ac:dyDescent="0.25">
      <c r="A30" t="s">
        <v>105</v>
      </c>
    </row>
    <row r="31" spans="1:54" x14ac:dyDescent="0.25">
      <c r="A31">
        <f>AVERAGEA(A12:A22)</f>
        <v>0.412687662000434</v>
      </c>
      <c r="B31">
        <f t="shared" ref="B31:BB31" si="2">AVERAGEA(B12:B22)</f>
        <v>0.32549680559851013</v>
      </c>
      <c r="C31">
        <f t="shared" si="2"/>
        <v>1.7364040856935288</v>
      </c>
      <c r="D31">
        <f t="shared" si="2"/>
        <v>2.28171314323325</v>
      </c>
      <c r="E31">
        <f t="shared" si="2"/>
        <v>13.214905010234149</v>
      </c>
      <c r="F31">
        <v>1000</v>
      </c>
      <c r="G31">
        <v>1000</v>
      </c>
      <c r="H31">
        <v>1000</v>
      </c>
      <c r="I31">
        <v>1000</v>
      </c>
      <c r="J31">
        <v>1000</v>
      </c>
      <c r="K31" t="e">
        <f t="shared" si="2"/>
        <v>#DIV/0!</v>
      </c>
      <c r="L31">
        <f t="shared" si="2"/>
        <v>0.35873538003309152</v>
      </c>
      <c r="M31">
        <f t="shared" si="2"/>
        <v>0.28404322865105747</v>
      </c>
      <c r="N31">
        <f t="shared" si="2"/>
        <v>0.22464885222831998</v>
      </c>
      <c r="O31">
        <f t="shared" si="2"/>
        <v>0.21358930808789589</v>
      </c>
      <c r="P31">
        <f t="shared" si="2"/>
        <v>0.18581592423741258</v>
      </c>
      <c r="Q31">
        <f t="shared" si="2"/>
        <v>0.18465850883657328</v>
      </c>
      <c r="R31">
        <f t="shared" si="2"/>
        <v>0.17423060332347962</v>
      </c>
      <c r="S31">
        <f t="shared" si="2"/>
        <v>0.17703757537181916</v>
      </c>
      <c r="T31">
        <f t="shared" si="2"/>
        <v>0.17241589696527718</v>
      </c>
      <c r="U31">
        <f t="shared" si="2"/>
        <v>0.17292382634596939</v>
      </c>
      <c r="V31" t="e">
        <f t="shared" si="2"/>
        <v>#DIV/0!</v>
      </c>
      <c r="W31">
        <f t="shared" si="2"/>
        <v>0.4011824594414477</v>
      </c>
      <c r="X31">
        <f t="shared" si="2"/>
        <v>0.39066333283168286</v>
      </c>
      <c r="Y31">
        <f t="shared" si="2"/>
        <v>0.38979534423521228</v>
      </c>
      <c r="Z31">
        <f t="shared" si="2"/>
        <v>0.38925934835997045</v>
      </c>
      <c r="AA31">
        <f t="shared" si="2"/>
        <v>0.38928272907428352</v>
      </c>
      <c r="AB31">
        <f t="shared" si="2"/>
        <v>0.38923414463446115</v>
      </c>
      <c r="AC31">
        <f t="shared" si="2"/>
        <v>0.38924274965238526</v>
      </c>
      <c r="AD31">
        <f t="shared" si="2"/>
        <v>0.38923688597125766</v>
      </c>
      <c r="AE31">
        <f t="shared" si="2"/>
        <v>0.38923851093327644</v>
      </c>
      <c r="AF31">
        <f t="shared" si="2"/>
        <v>0.38923767708905088</v>
      </c>
      <c r="AG31" t="e">
        <f t="shared" si="2"/>
        <v>#DIV/0!</v>
      </c>
      <c r="AH31">
        <f t="shared" si="2"/>
        <v>0.45338100638976281</v>
      </c>
      <c r="AI31">
        <f t="shared" si="2"/>
        <v>0.45338100638976281</v>
      </c>
      <c r="AJ31">
        <f t="shared" si="2"/>
        <v>0.45338100638976281</v>
      </c>
      <c r="AK31">
        <f t="shared" si="2"/>
        <v>0.45338100638976281</v>
      </c>
      <c r="AL31">
        <f t="shared" si="2"/>
        <v>0.45338100638976281</v>
      </c>
      <c r="AM31">
        <f t="shared" si="2"/>
        <v>0.45338100638976281</v>
      </c>
      <c r="AN31">
        <f t="shared" si="2"/>
        <v>0.45338100638976281</v>
      </c>
      <c r="AO31">
        <f t="shared" si="2"/>
        <v>0.45338100638976281</v>
      </c>
      <c r="AP31">
        <f t="shared" si="2"/>
        <v>0.45338100638976281</v>
      </c>
      <c r="AQ31">
        <f t="shared" si="2"/>
        <v>0.45338100638976281</v>
      </c>
      <c r="AR31" t="e">
        <f t="shared" si="2"/>
        <v>#DIV/0!</v>
      </c>
      <c r="AS31">
        <f t="shared" si="2"/>
        <v>0.45338100638976281</v>
      </c>
      <c r="AT31">
        <f t="shared" si="2"/>
        <v>0.45338100638976281</v>
      </c>
      <c r="AU31">
        <f t="shared" si="2"/>
        <v>0.45338100638976281</v>
      </c>
      <c r="AV31">
        <f t="shared" si="2"/>
        <v>0.45338100638976281</v>
      </c>
      <c r="AW31">
        <f t="shared" si="2"/>
        <v>0.45338100638976281</v>
      </c>
      <c r="AX31">
        <f t="shared" si="2"/>
        <v>0.45338100638976281</v>
      </c>
      <c r="AY31">
        <f t="shared" si="2"/>
        <v>0.45338100638976281</v>
      </c>
      <c r="AZ31">
        <f t="shared" si="2"/>
        <v>0.45338100638976281</v>
      </c>
      <c r="BA31">
        <f t="shared" si="2"/>
        <v>0.45338100638976281</v>
      </c>
      <c r="BB31">
        <f t="shared" si="2"/>
        <v>0.45338100638976281</v>
      </c>
    </row>
    <row r="32" spans="1:54" x14ac:dyDescent="0.25">
      <c r="A32">
        <f>MEDIAN(A12:A22)</f>
        <v>0.39097484586139503</v>
      </c>
      <c r="B32">
        <f t="shared" ref="B32:BB32" si="3">MEDIAN(B12:B22)</f>
        <v>0.337993120820894</v>
      </c>
      <c r="C32">
        <f t="shared" si="3"/>
        <v>0.45955129129558703</v>
      </c>
      <c r="D32">
        <f t="shared" si="3"/>
        <v>1.04080302146682</v>
      </c>
      <c r="E32">
        <f t="shared" si="3"/>
        <v>3.5779582827351701</v>
      </c>
      <c r="F32">
        <f t="shared" si="3"/>
        <v>7.1369880601091999</v>
      </c>
      <c r="G32">
        <f t="shared" si="3"/>
        <v>22.422059313456199</v>
      </c>
      <c r="H32">
        <f t="shared" si="3"/>
        <v>56.606140645345</v>
      </c>
      <c r="I32">
        <f t="shared" si="3"/>
        <v>1000</v>
      </c>
      <c r="J32">
        <f t="shared" si="3"/>
        <v>1000</v>
      </c>
      <c r="K32" t="e">
        <f t="shared" si="3"/>
        <v>#NUM!</v>
      </c>
      <c r="L32">
        <f t="shared" si="3"/>
        <v>0.347101371114452</v>
      </c>
      <c r="M32">
        <f t="shared" si="3"/>
        <v>0.246433861333684</v>
      </c>
      <c r="N32">
        <f t="shared" si="3"/>
        <v>0.221036587414952</v>
      </c>
      <c r="O32">
        <f t="shared" si="3"/>
        <v>0.18368731066584501</v>
      </c>
      <c r="P32">
        <f t="shared" si="3"/>
        <v>0.15677876038629199</v>
      </c>
      <c r="Q32">
        <f t="shared" si="3"/>
        <v>0.15237699016739201</v>
      </c>
      <c r="R32">
        <f t="shared" si="3"/>
        <v>0.142885519958493</v>
      </c>
      <c r="S32">
        <f t="shared" si="3"/>
        <v>0.141845970974778</v>
      </c>
      <c r="T32">
        <f t="shared" si="3"/>
        <v>0.136253295297458</v>
      </c>
      <c r="U32">
        <f t="shared" si="3"/>
        <v>0.13621146380430599</v>
      </c>
      <c r="V32" t="e">
        <f t="shared" si="3"/>
        <v>#NUM!</v>
      </c>
      <c r="W32">
        <f t="shared" si="3"/>
        <v>0.38604689045249102</v>
      </c>
      <c r="X32">
        <f t="shared" si="3"/>
        <v>0.38529633834592197</v>
      </c>
      <c r="Y32">
        <f t="shared" si="3"/>
        <v>0.38442231552991302</v>
      </c>
      <c r="Z32">
        <f t="shared" si="3"/>
        <v>0.38455883700018001</v>
      </c>
      <c r="AA32">
        <f t="shared" si="3"/>
        <v>0.384507615551618</v>
      </c>
      <c r="AB32">
        <f t="shared" si="3"/>
        <v>0.38452074045198897</v>
      </c>
      <c r="AC32">
        <f t="shared" si="3"/>
        <v>0.38451685415098502</v>
      </c>
      <c r="AD32">
        <f t="shared" si="3"/>
        <v>0.38451793976543802</v>
      </c>
      <c r="AE32">
        <f t="shared" si="3"/>
        <v>0.38451763335199601</v>
      </c>
      <c r="AF32">
        <f t="shared" si="3"/>
        <v>0.38451771714608102</v>
      </c>
      <c r="AG32" t="e">
        <f t="shared" si="3"/>
        <v>#NUM!</v>
      </c>
      <c r="AH32">
        <f t="shared" si="3"/>
        <v>0.46209812164306602</v>
      </c>
      <c r="AI32">
        <f t="shared" si="3"/>
        <v>0.46209812164306602</v>
      </c>
      <c r="AJ32">
        <f t="shared" si="3"/>
        <v>0.46209812164306602</v>
      </c>
      <c r="AK32">
        <f t="shared" si="3"/>
        <v>0.46209812164306602</v>
      </c>
      <c r="AL32">
        <f t="shared" si="3"/>
        <v>0.46209812164306602</v>
      </c>
      <c r="AM32">
        <f t="shared" si="3"/>
        <v>0.46209812164306602</v>
      </c>
      <c r="AN32">
        <f t="shared" si="3"/>
        <v>0.46209812164306602</v>
      </c>
      <c r="AO32">
        <f t="shared" si="3"/>
        <v>0.46209812164306602</v>
      </c>
      <c r="AP32">
        <f t="shared" si="3"/>
        <v>0.46209812164306602</v>
      </c>
      <c r="AQ32">
        <f t="shared" si="3"/>
        <v>0.46209812164306602</v>
      </c>
      <c r="AR32" t="e">
        <f t="shared" si="3"/>
        <v>#NUM!</v>
      </c>
      <c r="AS32">
        <f t="shared" si="3"/>
        <v>0.46209812164306602</v>
      </c>
      <c r="AT32">
        <f t="shared" si="3"/>
        <v>0.46209812164306602</v>
      </c>
      <c r="AU32">
        <f t="shared" si="3"/>
        <v>0.46209812164306602</v>
      </c>
      <c r="AV32">
        <f t="shared" si="3"/>
        <v>0.46209812164306602</v>
      </c>
      <c r="AW32">
        <f t="shared" si="3"/>
        <v>0.46209812164306602</v>
      </c>
      <c r="AX32">
        <f t="shared" si="3"/>
        <v>0.46209812164306602</v>
      </c>
      <c r="AY32">
        <f t="shared" si="3"/>
        <v>0.46209812164306602</v>
      </c>
      <c r="AZ32">
        <f t="shared" si="3"/>
        <v>0.46209812164306602</v>
      </c>
      <c r="BA32">
        <f t="shared" si="3"/>
        <v>0.46209812164306602</v>
      </c>
      <c r="BB32">
        <f t="shared" si="3"/>
        <v>0.46209812164306602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CB42-929A-42AD-8AF4-3111CED90A1A}">
  <dimension ref="A1:BB21"/>
  <sheetViews>
    <sheetView tabSelected="1" topLeftCell="N7" workbookViewId="0">
      <selection activeCell="AS2" sqref="AS2:BB11"/>
    </sheetView>
  </sheetViews>
  <sheetFormatPr baseColWidth="10" defaultRowHeight="15" x14ac:dyDescent="0.25"/>
  <sheetData>
    <row r="1" spans="1:54" x14ac:dyDescent="0.25">
      <c r="A1" t="s">
        <v>36</v>
      </c>
      <c r="L1" t="s">
        <v>37</v>
      </c>
      <c r="W1" t="s">
        <v>93</v>
      </c>
      <c r="AH1" t="s">
        <v>91</v>
      </c>
      <c r="AS1" t="s">
        <v>92</v>
      </c>
    </row>
    <row r="2" spans="1:54" x14ac:dyDescent="0.25">
      <c r="A2">
        <v>7.2000124957412401</v>
      </c>
      <c r="B2">
        <v>6.0107061201706502</v>
      </c>
      <c r="C2">
        <v>5.4199333414435298</v>
      </c>
      <c r="D2">
        <v>4.8301120069809196</v>
      </c>
      <c r="E2">
        <v>4.5086376598337603</v>
      </c>
      <c r="F2">
        <v>4.1400963298510698</v>
      </c>
      <c r="G2">
        <v>3.8690443296800301</v>
      </c>
      <c r="H2">
        <v>3.5739619362284398</v>
      </c>
      <c r="I2">
        <v>3.3646521516347998</v>
      </c>
      <c r="J2">
        <v>3.1338722600194102</v>
      </c>
      <c r="L2">
        <v>8.78746552020311</v>
      </c>
      <c r="M2">
        <v>7.5922010820358903</v>
      </c>
      <c r="N2">
        <v>8.78746552020311</v>
      </c>
      <c r="O2">
        <v>7.5922010820358903</v>
      </c>
      <c r="P2">
        <v>8.78746552020311</v>
      </c>
      <c r="Q2">
        <v>7.5922010820358903</v>
      </c>
      <c r="R2">
        <v>8.78746552020311</v>
      </c>
      <c r="S2">
        <v>7.5922010820358903</v>
      </c>
      <c r="T2">
        <v>8.78746552020311</v>
      </c>
      <c r="U2">
        <v>7.5922010820358903</v>
      </c>
      <c r="W2">
        <v>7.6734205931424997</v>
      </c>
      <c r="X2">
        <v>7.1501517817378</v>
      </c>
      <c r="Y2">
        <v>7.0739234238862903</v>
      </c>
      <c r="Z2">
        <v>7.0171375125646502</v>
      </c>
      <c r="AA2">
        <v>7.0000595226883799</v>
      </c>
      <c r="AB2">
        <v>6.9876563139259797</v>
      </c>
      <c r="AC2">
        <v>6.9839010760188103</v>
      </c>
      <c r="AD2">
        <v>6.9811248816549698</v>
      </c>
      <c r="AE2">
        <v>6.9802890233695498</v>
      </c>
      <c r="AF2">
        <v>6.9796742685139099</v>
      </c>
      <c r="AH2">
        <v>7.5867783492431</v>
      </c>
      <c r="AI2">
        <v>6.4647298734635097</v>
      </c>
      <c r="AJ2">
        <v>5.9131163141573699</v>
      </c>
      <c r="AK2">
        <v>5.2339500324305801</v>
      </c>
      <c r="AL2">
        <v>5.0081794534962603</v>
      </c>
      <c r="AM2">
        <v>4.7043035135860602</v>
      </c>
      <c r="AN2">
        <v>4.9178546542729098</v>
      </c>
      <c r="AO2">
        <v>5.4170281382229604</v>
      </c>
      <c r="AP2">
        <v>6.3420414288829896</v>
      </c>
      <c r="AQ2">
        <v>6.9425156590849202</v>
      </c>
      <c r="AS2">
        <v>9.0389263331890106</v>
      </c>
      <c r="AT2">
        <v>8.78746552020311</v>
      </c>
      <c r="AU2">
        <v>7.5922010820358903</v>
      </c>
      <c r="AV2">
        <v>8.78746552020311</v>
      </c>
      <c r="AW2">
        <v>7.5922010820358903</v>
      </c>
      <c r="AX2">
        <v>8.78746552020311</v>
      </c>
      <c r="AY2">
        <v>7.5922010820358903</v>
      </c>
      <c r="AZ2">
        <v>8.78746552020311</v>
      </c>
      <c r="BA2">
        <v>7.5922010820358903</v>
      </c>
      <c r="BB2">
        <v>8.78746552020311</v>
      </c>
    </row>
    <row r="3" spans="1:54" x14ac:dyDescent="0.25">
      <c r="A3">
        <v>5.75732393097132</v>
      </c>
      <c r="B3">
        <v>4.8140878244303096</v>
      </c>
      <c r="C3">
        <v>4.1166541571728796</v>
      </c>
      <c r="D3">
        <v>3.4617443415336302</v>
      </c>
      <c r="E3">
        <v>3.0647236329969001</v>
      </c>
      <c r="F3">
        <v>2.6099586870986902</v>
      </c>
      <c r="G3">
        <v>2.3108863342786199</v>
      </c>
      <c r="H3">
        <v>2.0008497554808802</v>
      </c>
      <c r="I3">
        <v>1.78076610795687</v>
      </c>
      <c r="J3">
        <v>1.54744844988454</v>
      </c>
      <c r="L3">
        <v>6.3545629689469898</v>
      </c>
      <c r="M3">
        <v>5.9119398845359603</v>
      </c>
      <c r="N3">
        <v>6.3545629689469898</v>
      </c>
      <c r="O3">
        <v>5.9119398845359603</v>
      </c>
      <c r="P3">
        <v>6.3545629689469898</v>
      </c>
      <c r="Q3">
        <v>5.9119398845359603</v>
      </c>
      <c r="R3">
        <v>6.3545629689469898</v>
      </c>
      <c r="S3">
        <v>5.9119398845359603</v>
      </c>
      <c r="T3">
        <v>6.3545629689469898</v>
      </c>
      <c r="U3">
        <v>5.9119398845359603</v>
      </c>
      <c r="W3">
        <v>5.8283119453117198</v>
      </c>
      <c r="X3">
        <v>5.3898460837081004</v>
      </c>
      <c r="Y3">
        <v>5.2587724085897198</v>
      </c>
      <c r="Z3">
        <v>5.1868484509177497</v>
      </c>
      <c r="AA3">
        <v>5.1665784358046896</v>
      </c>
      <c r="AB3">
        <v>5.1546465880237502</v>
      </c>
      <c r="AC3">
        <v>5.1509532234631399</v>
      </c>
      <c r="AD3">
        <v>5.1490017422474903</v>
      </c>
      <c r="AE3">
        <v>5.1484282892197299</v>
      </c>
      <c r="AF3">
        <v>5.1481195697560898</v>
      </c>
      <c r="AH3">
        <v>5.7887905570678404</v>
      </c>
      <c r="AI3">
        <v>4.3111795410513798</v>
      </c>
      <c r="AJ3">
        <v>3.8397073860978699</v>
      </c>
      <c r="AK3">
        <v>3.61839494813466</v>
      </c>
      <c r="AL3">
        <v>3.2230543072800999</v>
      </c>
      <c r="AM3">
        <v>2.8159692013869</v>
      </c>
      <c r="AN3">
        <v>2.6111618895665698</v>
      </c>
      <c r="AO3">
        <v>2.76051991101121</v>
      </c>
      <c r="AP3">
        <v>2.6745087884482901</v>
      </c>
      <c r="AQ3">
        <v>2.9778870528695198</v>
      </c>
      <c r="AS3">
        <v>6.5799657674506298</v>
      </c>
      <c r="AT3">
        <v>6.3545629689469898</v>
      </c>
      <c r="AU3">
        <v>5.9119398845359603</v>
      </c>
      <c r="AV3">
        <v>6.3545629689469898</v>
      </c>
      <c r="AW3">
        <v>5.9119398845359603</v>
      </c>
      <c r="AX3">
        <v>6.3545629689469898</v>
      </c>
      <c r="AY3">
        <v>5.9119398845359603</v>
      </c>
      <c r="AZ3">
        <v>6.3545629689469898</v>
      </c>
      <c r="BA3">
        <v>5.9119398845359603</v>
      </c>
      <c r="BB3">
        <v>6.3545629689469898</v>
      </c>
    </row>
    <row r="4" spans="1:54" x14ac:dyDescent="0.25">
      <c r="A4">
        <v>0.768458819380612</v>
      </c>
      <c r="B4">
        <v>0.38671084403176698</v>
      </c>
      <c r="C4">
        <v>0.29035452447715199</v>
      </c>
      <c r="D4">
        <v>0.223950091312872</v>
      </c>
      <c r="E4">
        <v>0.161093491180508</v>
      </c>
      <c r="F4">
        <v>0.12479810090007901</v>
      </c>
      <c r="G4">
        <v>9.3251850063097594E-2</v>
      </c>
      <c r="H4">
        <v>7.4409125898910106E-2</v>
      </c>
      <c r="I4">
        <v>5.7410381847148501E-2</v>
      </c>
      <c r="J4">
        <v>4.7484312009473201E-2</v>
      </c>
      <c r="L4">
        <v>1.3190073739970101</v>
      </c>
      <c r="M4">
        <v>1.01440853421809</v>
      </c>
      <c r="N4">
        <v>1.3190073739970101</v>
      </c>
      <c r="O4">
        <v>1.01440853421809</v>
      </c>
      <c r="P4">
        <v>1.3190073739970101</v>
      </c>
      <c r="Q4">
        <v>1.01440853421809</v>
      </c>
      <c r="R4">
        <v>1.3190073739970101</v>
      </c>
      <c r="S4">
        <v>1.01440853421809</v>
      </c>
      <c r="T4">
        <v>1.3190073739970101</v>
      </c>
      <c r="U4">
        <v>1.01440853421809</v>
      </c>
      <c r="W4">
        <v>0.91728018327557903</v>
      </c>
      <c r="X4">
        <v>0.70962735498324003</v>
      </c>
      <c r="Y4">
        <v>0.70976502486064397</v>
      </c>
      <c r="Z4">
        <v>0.70845048383489395</v>
      </c>
      <c r="AA4">
        <v>0.70443559342675099</v>
      </c>
      <c r="AB4">
        <v>0.702765615758835</v>
      </c>
      <c r="AC4">
        <v>0.702081274990632</v>
      </c>
      <c r="AD4">
        <v>0.70183561098747305</v>
      </c>
      <c r="AE4">
        <v>0.70170829413473201</v>
      </c>
      <c r="AF4">
        <v>0.70165890316638901</v>
      </c>
      <c r="AH4">
        <v>0.94828070993025904</v>
      </c>
      <c r="AI4">
        <v>0.42038257178501198</v>
      </c>
      <c r="AJ4">
        <v>0.52317083188609104</v>
      </c>
      <c r="AK4">
        <v>0.49835567841364498</v>
      </c>
      <c r="AL4">
        <v>0.47301865919507602</v>
      </c>
      <c r="AM4">
        <v>0.64122041737132895</v>
      </c>
      <c r="AN4">
        <v>0.691776815423509</v>
      </c>
      <c r="AO4">
        <v>0.94704800352337704</v>
      </c>
      <c r="AP4">
        <v>0.94834636757150204</v>
      </c>
      <c r="AQ4">
        <v>1.16428613074822</v>
      </c>
      <c r="AS4">
        <v>1.66845564625691</v>
      </c>
      <c r="AT4">
        <v>1.3190073739970101</v>
      </c>
      <c r="AU4">
        <v>1.01440853421809</v>
      </c>
      <c r="AV4">
        <v>1.3190073739970101</v>
      </c>
      <c r="AW4">
        <v>1.01440853421809</v>
      </c>
      <c r="AX4">
        <v>1.3190073739970101</v>
      </c>
      <c r="AY4">
        <v>1.01440853421809</v>
      </c>
      <c r="AZ4">
        <v>1.3190073739970101</v>
      </c>
      <c r="BA4">
        <v>1.01440853421809</v>
      </c>
      <c r="BB4">
        <v>1.3190073739970101</v>
      </c>
    </row>
    <row r="5" spans="1:54" x14ac:dyDescent="0.25">
      <c r="A5">
        <v>5.3920026745181504</v>
      </c>
      <c r="B5">
        <v>4.5914499111095202</v>
      </c>
      <c r="C5">
        <v>4.2721961558563599</v>
      </c>
      <c r="D5">
        <v>3.87429707121469</v>
      </c>
      <c r="E5">
        <v>3.6167368224996599</v>
      </c>
      <c r="F5">
        <v>3.3372110510244899</v>
      </c>
      <c r="G5">
        <v>3.1853454230586</v>
      </c>
      <c r="H5">
        <v>3.03429668117314</v>
      </c>
      <c r="I5">
        <v>2.9713256520617501</v>
      </c>
      <c r="J5">
        <v>2.9139912960963499</v>
      </c>
      <c r="L5">
        <v>6.1845784436445603</v>
      </c>
      <c r="M5">
        <v>5.8222346120746797</v>
      </c>
      <c r="N5">
        <v>6.1845784436445603</v>
      </c>
      <c r="O5">
        <v>5.8222346120746797</v>
      </c>
      <c r="P5">
        <v>6.1845784436445603</v>
      </c>
      <c r="Q5">
        <v>5.8222346120746797</v>
      </c>
      <c r="R5">
        <v>6.1845784436445603</v>
      </c>
      <c r="S5">
        <v>5.8222346120746797</v>
      </c>
      <c r="T5">
        <v>6.1845784436445603</v>
      </c>
      <c r="U5">
        <v>5.8222346120746797</v>
      </c>
      <c r="W5">
        <v>5.6829670653678397</v>
      </c>
      <c r="X5">
        <v>5.3463542492827401</v>
      </c>
      <c r="Y5">
        <v>5.2777645718306303</v>
      </c>
      <c r="Z5">
        <v>5.2317620075773403</v>
      </c>
      <c r="AA5">
        <v>5.21735966787673</v>
      </c>
      <c r="AB5">
        <v>5.2079360180068699</v>
      </c>
      <c r="AC5">
        <v>5.2050133160082597</v>
      </c>
      <c r="AD5">
        <v>5.2032269268529401</v>
      </c>
      <c r="AE5">
        <v>5.2027067170711199</v>
      </c>
      <c r="AF5">
        <v>5.2023653453215903</v>
      </c>
      <c r="AH5">
        <v>5.6116110789589504</v>
      </c>
      <c r="AI5">
        <v>4.7090453496784903</v>
      </c>
      <c r="AJ5">
        <v>4.29216572642326</v>
      </c>
      <c r="AK5">
        <v>3.7370112264688902</v>
      </c>
      <c r="AL5">
        <v>3.31247593773878</v>
      </c>
      <c r="AM5">
        <v>3.51677514216862</v>
      </c>
      <c r="AN5">
        <v>3.0958368671854202</v>
      </c>
      <c r="AO5">
        <v>2.9557736867573099</v>
      </c>
      <c r="AP5">
        <v>2.9489201933465599</v>
      </c>
      <c r="AQ5">
        <v>2.5509274589567199</v>
      </c>
      <c r="AS5">
        <v>6.3922385871410299</v>
      </c>
      <c r="AT5">
        <v>6.1845784436445603</v>
      </c>
      <c r="AU5">
        <v>5.8222346120746797</v>
      </c>
      <c r="AV5">
        <v>6.1845784436445603</v>
      </c>
      <c r="AW5">
        <v>5.8222346120746797</v>
      </c>
      <c r="AX5">
        <v>6.1845784436445603</v>
      </c>
      <c r="AY5">
        <v>5.8222346120746797</v>
      </c>
      <c r="AZ5">
        <v>6.1845784436445603</v>
      </c>
      <c r="BA5">
        <v>5.8222346120746797</v>
      </c>
      <c r="BB5">
        <v>6.1845784436445603</v>
      </c>
    </row>
    <row r="6" spans="1:54" x14ac:dyDescent="0.25">
      <c r="A6">
        <v>2.3129326166235802</v>
      </c>
      <c r="B6">
        <v>1.62322018580744</v>
      </c>
      <c r="C6">
        <v>1.3871397717157301</v>
      </c>
      <c r="D6">
        <v>1.07833974156528</v>
      </c>
      <c r="E6">
        <v>0.88883369835093595</v>
      </c>
      <c r="F6">
        <v>0.69672511948738203</v>
      </c>
      <c r="G6">
        <v>0.57905612257309202</v>
      </c>
      <c r="H6">
        <v>0.45897963526658703</v>
      </c>
      <c r="I6">
        <v>0.39070925206760798</v>
      </c>
      <c r="J6">
        <v>0.32161873413133402</v>
      </c>
      <c r="L6">
        <v>3.5982533176429499</v>
      </c>
      <c r="M6">
        <v>2.4494299804355202</v>
      </c>
      <c r="N6">
        <v>3.5982533176429499</v>
      </c>
      <c r="O6">
        <v>2.4494299804355202</v>
      </c>
      <c r="P6">
        <v>3.5982533176429499</v>
      </c>
      <c r="Q6">
        <v>2.4494299804355202</v>
      </c>
      <c r="R6">
        <v>3.5982533176429499</v>
      </c>
      <c r="S6">
        <v>2.4494299804355202</v>
      </c>
      <c r="T6">
        <v>3.5982533176429499</v>
      </c>
      <c r="U6">
        <v>2.4494299804355202</v>
      </c>
      <c r="W6">
        <v>2.5715963874245</v>
      </c>
      <c r="X6">
        <v>2.3043703687726498</v>
      </c>
      <c r="Y6">
        <v>2.2832555903587402</v>
      </c>
      <c r="Z6">
        <v>2.2601025050971599</v>
      </c>
      <c r="AA6">
        <v>2.2526718142908</v>
      </c>
      <c r="AB6">
        <v>2.2479260786203601</v>
      </c>
      <c r="AC6">
        <v>2.2462691487744402</v>
      </c>
      <c r="AD6">
        <v>2.2452895174501402</v>
      </c>
      <c r="AE6">
        <v>2.2449668631888899</v>
      </c>
      <c r="AF6">
        <v>2.2447760975919602</v>
      </c>
      <c r="AH6">
        <v>2.5091048902831901</v>
      </c>
      <c r="AI6">
        <v>1.9407025045948101</v>
      </c>
      <c r="AJ6">
        <v>1.7708047768101001</v>
      </c>
      <c r="AK6">
        <v>1.5606441811396501</v>
      </c>
      <c r="AL6">
        <v>1.3581561387982199</v>
      </c>
      <c r="AM6">
        <v>1.1409755805798301</v>
      </c>
      <c r="AN6">
        <v>1.22569551621563</v>
      </c>
      <c r="AO6">
        <v>1.41082637831823</v>
      </c>
      <c r="AP6">
        <v>1.48017858952516</v>
      </c>
      <c r="AQ6">
        <v>1.69857550620508</v>
      </c>
      <c r="AS6">
        <v>3.7818840541876799</v>
      </c>
      <c r="AT6">
        <v>3.5982533176429499</v>
      </c>
      <c r="AU6">
        <v>2.4494299804355202</v>
      </c>
      <c r="AV6">
        <v>3.5982533176429499</v>
      </c>
      <c r="AW6">
        <v>2.4494299804355202</v>
      </c>
      <c r="AX6">
        <v>3.5982533176429499</v>
      </c>
      <c r="AY6">
        <v>2.4494299804355202</v>
      </c>
      <c r="AZ6">
        <v>3.5982533176429499</v>
      </c>
      <c r="BA6">
        <v>2.4494299804355202</v>
      </c>
      <c r="BB6">
        <v>3.5982533176429499</v>
      </c>
    </row>
    <row r="7" spans="1:54" x14ac:dyDescent="0.25">
      <c r="A7">
        <v>6.9322794489562503</v>
      </c>
      <c r="B7">
        <v>6.3682273495942301</v>
      </c>
      <c r="C7">
        <v>6.0306969676166702</v>
      </c>
      <c r="D7">
        <v>5.5416259393095899</v>
      </c>
      <c r="E7">
        <v>5.3052829615771699</v>
      </c>
      <c r="F7">
        <v>4.9812468476593397</v>
      </c>
      <c r="G7">
        <v>4.8148777782916996</v>
      </c>
      <c r="H7">
        <v>4.5681423842906899</v>
      </c>
      <c r="I7">
        <v>4.4316748548299003</v>
      </c>
      <c r="J7">
        <v>4.2387844361364797</v>
      </c>
      <c r="L7">
        <v>7.57717699557542</v>
      </c>
      <c r="M7">
        <v>7.1579597517847997</v>
      </c>
      <c r="N7">
        <v>7.57717699557542</v>
      </c>
      <c r="O7">
        <v>7.1579597517847997</v>
      </c>
      <c r="P7">
        <v>7.57717699557542</v>
      </c>
      <c r="Q7">
        <v>7.1579597517847997</v>
      </c>
      <c r="R7">
        <v>7.57717699557542</v>
      </c>
      <c r="S7">
        <v>7.1579597517847997</v>
      </c>
      <c r="T7">
        <v>7.57717699557542</v>
      </c>
      <c r="U7">
        <v>7.1579597517847997</v>
      </c>
      <c r="W7">
        <v>7.0887982528656703</v>
      </c>
      <c r="X7">
        <v>6.8706395737826798</v>
      </c>
      <c r="Y7">
        <v>6.8260164745151997</v>
      </c>
      <c r="Z7">
        <v>6.7851404808461604</v>
      </c>
      <c r="AA7">
        <v>6.7743183299899101</v>
      </c>
      <c r="AB7">
        <v>6.7666945159435201</v>
      </c>
      <c r="AC7">
        <v>6.7646175399422601</v>
      </c>
      <c r="AD7">
        <v>6.7630197536200196</v>
      </c>
      <c r="AE7">
        <v>6.7625929825007898</v>
      </c>
      <c r="AF7">
        <v>6.7622697651386199</v>
      </c>
      <c r="AH7">
        <v>7.2167786285281101</v>
      </c>
      <c r="AI7">
        <v>6.7121513960883004</v>
      </c>
      <c r="AJ7">
        <v>6.4972003116272301</v>
      </c>
      <c r="AK7">
        <v>5.81230653449893</v>
      </c>
      <c r="AL7">
        <v>6.1168174799531698</v>
      </c>
      <c r="AM7">
        <v>6.1712528374045998</v>
      </c>
      <c r="AN7">
        <v>6.3335001086816103</v>
      </c>
      <c r="AO7">
        <v>6.4947430314496097</v>
      </c>
      <c r="AP7">
        <v>7.5075946690048996</v>
      </c>
      <c r="AQ7">
        <v>7.9873247616924301</v>
      </c>
      <c r="AS7">
        <v>7.74030042439699</v>
      </c>
      <c r="AT7">
        <v>7.57717699557542</v>
      </c>
      <c r="AU7">
        <v>7.1579597517847997</v>
      </c>
      <c r="AV7">
        <v>7.57717699557542</v>
      </c>
      <c r="AW7">
        <v>7.1579597517847997</v>
      </c>
      <c r="AX7">
        <v>7.57717699557542</v>
      </c>
      <c r="AY7">
        <v>7.1579597517847997</v>
      </c>
      <c r="AZ7">
        <v>7.57717699557542</v>
      </c>
      <c r="BA7">
        <v>7.1579597517847997</v>
      </c>
      <c r="BB7">
        <v>7.57717699557542</v>
      </c>
    </row>
    <row r="8" spans="1:54" x14ac:dyDescent="0.25">
      <c r="A8">
        <v>2.6966530666686501</v>
      </c>
      <c r="B8">
        <v>2.0263307274435598</v>
      </c>
      <c r="C8">
        <v>1.7172394770896</v>
      </c>
      <c r="D8">
        <v>1.29379272577352</v>
      </c>
      <c r="E8">
        <v>1.1439467470918301</v>
      </c>
      <c r="F8">
        <v>0.89609579183161203</v>
      </c>
      <c r="G8">
        <v>0.80218747994513195</v>
      </c>
      <c r="H8">
        <v>0.64242441905662395</v>
      </c>
      <c r="I8">
        <v>0.58442127602756899</v>
      </c>
      <c r="J8">
        <v>0.48146039666607898</v>
      </c>
      <c r="L8">
        <v>3.33771267253905</v>
      </c>
      <c r="M8">
        <v>2.7986393154133098</v>
      </c>
      <c r="N8">
        <v>3.33771267253905</v>
      </c>
      <c r="O8">
        <v>2.7986393154133098</v>
      </c>
      <c r="P8">
        <v>3.33771267253905</v>
      </c>
      <c r="Q8">
        <v>2.7986393154133098</v>
      </c>
      <c r="R8">
        <v>3.33771267253905</v>
      </c>
      <c r="S8">
        <v>2.7986393154133098</v>
      </c>
      <c r="T8">
        <v>3.33771267253905</v>
      </c>
      <c r="U8">
        <v>2.7986393154133098</v>
      </c>
      <c r="W8">
        <v>2.8500372747657798</v>
      </c>
      <c r="X8">
        <v>2.6036837103310901</v>
      </c>
      <c r="Y8">
        <v>2.5482764525804602</v>
      </c>
      <c r="Z8">
        <v>2.5017476412467601</v>
      </c>
      <c r="AA8">
        <v>2.4918973187450302</v>
      </c>
      <c r="AB8">
        <v>2.48384635476395</v>
      </c>
      <c r="AC8">
        <v>2.4818401976954099</v>
      </c>
      <c r="AD8">
        <v>2.4802068665157999</v>
      </c>
      <c r="AE8">
        <v>2.4798149557318498</v>
      </c>
      <c r="AF8">
        <v>2.47949517308734</v>
      </c>
      <c r="AH8">
        <v>2.8215822190977602</v>
      </c>
      <c r="AI8">
        <v>2.11108707170933</v>
      </c>
      <c r="AJ8">
        <v>1.73771535186097</v>
      </c>
      <c r="AK8">
        <v>1.44732133811339</v>
      </c>
      <c r="AL8">
        <v>1.58727557910606</v>
      </c>
      <c r="AM8">
        <v>1.8362893527955699</v>
      </c>
      <c r="AN8">
        <v>2.1765756433887802</v>
      </c>
      <c r="AO8">
        <v>2.994150391547</v>
      </c>
      <c r="AP8">
        <v>3.3351244258228601</v>
      </c>
      <c r="AQ8">
        <v>4.70183526200708</v>
      </c>
      <c r="AS8">
        <v>3.4476290596649002</v>
      </c>
      <c r="AT8">
        <v>3.33771267253905</v>
      </c>
      <c r="AU8">
        <v>2.7986393154133098</v>
      </c>
      <c r="AV8">
        <v>3.33771267253905</v>
      </c>
      <c r="AW8">
        <v>2.7986393154133098</v>
      </c>
      <c r="AX8">
        <v>3.33771267253905</v>
      </c>
      <c r="AY8">
        <v>2.7986393154133098</v>
      </c>
      <c r="AZ8">
        <v>3.33771267253905</v>
      </c>
      <c r="BA8">
        <v>2.7986393154133098</v>
      </c>
      <c r="BB8">
        <v>3.33771267253905</v>
      </c>
    </row>
    <row r="9" spans="1:54" x14ac:dyDescent="0.25">
      <c r="A9">
        <v>4.3369971374049703</v>
      </c>
      <c r="B9">
        <v>3.3067474439740101</v>
      </c>
      <c r="C9">
        <v>2.7578888591378901</v>
      </c>
      <c r="D9">
        <v>2.12894778791815</v>
      </c>
      <c r="E9">
        <v>1.8620018216315599</v>
      </c>
      <c r="F9">
        <v>1.5439947750419301</v>
      </c>
      <c r="G9">
        <v>1.40230771433562</v>
      </c>
      <c r="H9">
        <v>1.2235145948361601</v>
      </c>
      <c r="I9">
        <v>1.1400926732458101</v>
      </c>
      <c r="J9">
        <v>1.02963650808669</v>
      </c>
      <c r="L9">
        <v>5.26370110362768</v>
      </c>
      <c r="M9">
        <v>4.6123645212501199</v>
      </c>
      <c r="N9">
        <v>5.26370110362768</v>
      </c>
      <c r="O9">
        <v>4.6123645212501199</v>
      </c>
      <c r="P9">
        <v>5.26370110362768</v>
      </c>
      <c r="Q9">
        <v>4.6123645212501199</v>
      </c>
      <c r="R9">
        <v>5.26370110362768</v>
      </c>
      <c r="S9">
        <v>4.6123645212501199</v>
      </c>
      <c r="T9">
        <v>5.26370110362768</v>
      </c>
      <c r="U9">
        <v>4.6123645212501199</v>
      </c>
      <c r="W9">
        <v>4.6504497602581898</v>
      </c>
      <c r="X9">
        <v>4.3224336747079999</v>
      </c>
      <c r="Y9">
        <v>4.2320700008422101</v>
      </c>
      <c r="Z9">
        <v>4.1743375416845003</v>
      </c>
      <c r="AA9">
        <v>4.1577023677527896</v>
      </c>
      <c r="AB9">
        <v>4.1475676279515001</v>
      </c>
      <c r="AC9">
        <v>4.1445159297436396</v>
      </c>
      <c r="AD9">
        <v>4.1426732670515696</v>
      </c>
      <c r="AE9">
        <v>4.1421347819268703</v>
      </c>
      <c r="AF9">
        <v>4.1418089009821397</v>
      </c>
      <c r="AH9">
        <v>4.6539281047880596</v>
      </c>
      <c r="AI9">
        <v>3.7754923813044998</v>
      </c>
      <c r="AJ9">
        <v>3.07858778350055</v>
      </c>
      <c r="AK9">
        <v>2.5660832864959899</v>
      </c>
      <c r="AL9">
        <v>2.4218683252111002</v>
      </c>
      <c r="AM9">
        <v>2.2937959935516101</v>
      </c>
      <c r="AN9">
        <v>2.4401269541122002</v>
      </c>
      <c r="AO9">
        <v>2.69948698161169</v>
      </c>
      <c r="AP9">
        <v>2.9975293561001299</v>
      </c>
      <c r="AQ9">
        <v>3.33687145345902</v>
      </c>
      <c r="AS9">
        <v>5.4503051303327004</v>
      </c>
      <c r="AT9">
        <v>5.26370110362768</v>
      </c>
      <c r="AU9">
        <v>4.6123645212501199</v>
      </c>
      <c r="AV9">
        <v>5.26370110362768</v>
      </c>
      <c r="AW9">
        <v>4.6123645212501199</v>
      </c>
      <c r="AX9">
        <v>5.26370110362768</v>
      </c>
      <c r="AY9">
        <v>4.6123645212501199</v>
      </c>
      <c r="AZ9">
        <v>5.26370110362768</v>
      </c>
      <c r="BA9">
        <v>4.6123645212501199</v>
      </c>
      <c r="BB9">
        <v>5.26370110362768</v>
      </c>
    </row>
    <row r="10" spans="1:54" x14ac:dyDescent="0.25">
      <c r="A10">
        <v>1.7851615319959799</v>
      </c>
      <c r="B10">
        <v>1.2217576458933701</v>
      </c>
      <c r="C10">
        <v>0.96196417964529202</v>
      </c>
      <c r="D10">
        <v>0.68694113183300898</v>
      </c>
      <c r="E10">
        <v>0.56968913270975396</v>
      </c>
      <c r="F10">
        <v>0.42409645655425199</v>
      </c>
      <c r="G10">
        <v>0.34556479816092101</v>
      </c>
      <c r="H10">
        <v>0.26364104618551198</v>
      </c>
      <c r="I10">
        <v>0.22057882204535401</v>
      </c>
      <c r="J10">
        <v>0.174857603647978</v>
      </c>
      <c r="L10">
        <v>2.1861757626265899</v>
      </c>
      <c r="M10">
        <v>1.9042343984037799</v>
      </c>
      <c r="N10">
        <v>2.1861757626265899</v>
      </c>
      <c r="O10">
        <v>1.9042343984037799</v>
      </c>
      <c r="P10">
        <v>2.1861757626265899</v>
      </c>
      <c r="Q10">
        <v>1.9042343984037799</v>
      </c>
      <c r="R10">
        <v>2.1861757626265899</v>
      </c>
      <c r="S10">
        <v>1.9042343984037799</v>
      </c>
      <c r="T10">
        <v>2.1861757626265899</v>
      </c>
      <c r="U10">
        <v>1.9042343984037799</v>
      </c>
      <c r="W10">
        <v>1.8861573212780001</v>
      </c>
      <c r="X10">
        <v>1.64965135231614</v>
      </c>
      <c r="Y10">
        <v>1.5941168824501799</v>
      </c>
      <c r="Z10">
        <v>1.55924230949312</v>
      </c>
      <c r="AA10">
        <v>1.5511191804689499</v>
      </c>
      <c r="AB10">
        <v>1.5453260165377201</v>
      </c>
      <c r="AC10">
        <v>1.54378247182467</v>
      </c>
      <c r="AD10">
        <v>1.54279611854872</v>
      </c>
      <c r="AE10">
        <v>1.54254320250765</v>
      </c>
      <c r="AF10">
        <v>1.54237874348473</v>
      </c>
      <c r="AH10">
        <v>1.8255442767404</v>
      </c>
      <c r="AI10">
        <v>1.32878847798565</v>
      </c>
      <c r="AJ10">
        <v>1.01326250331476</v>
      </c>
      <c r="AK10">
        <v>1.0437344196470799</v>
      </c>
      <c r="AL10">
        <v>1.1693008774345699</v>
      </c>
      <c r="AM10">
        <v>1.3908279464230799</v>
      </c>
      <c r="AN10">
        <v>1.6651437406689999</v>
      </c>
      <c r="AO10">
        <v>2.0974703713818599</v>
      </c>
      <c r="AP10">
        <v>2.6561230146326098</v>
      </c>
      <c r="AQ10">
        <v>3.2610867428593302</v>
      </c>
      <c r="AS10">
        <v>2.3784246444210999</v>
      </c>
      <c r="AT10">
        <v>2.1861757626265899</v>
      </c>
      <c r="AU10">
        <v>1.9042343984037799</v>
      </c>
      <c r="AV10">
        <v>2.1861757626265899</v>
      </c>
      <c r="AW10">
        <v>1.9042343984037799</v>
      </c>
      <c r="AX10">
        <v>2.1861757626265899</v>
      </c>
      <c r="AY10">
        <v>1.9042343984037799</v>
      </c>
      <c r="AZ10">
        <v>2.1861757626265899</v>
      </c>
      <c r="BA10">
        <v>1.9042343984037799</v>
      </c>
      <c r="BB10">
        <v>2.1861757626265899</v>
      </c>
    </row>
    <row r="11" spans="1:54" x14ac:dyDescent="0.25">
      <c r="A11">
        <v>6.0344737432897002</v>
      </c>
      <c r="B11">
        <v>5.4588984893634898</v>
      </c>
      <c r="C11">
        <v>5.17401422560215</v>
      </c>
      <c r="D11">
        <v>4.8215126283466798</v>
      </c>
      <c r="E11">
        <v>4.6236351151019299</v>
      </c>
      <c r="F11">
        <v>4.3403619937598696</v>
      </c>
      <c r="G11">
        <v>4.1787774423137298</v>
      </c>
      <c r="H11">
        <v>3.9429030120372701</v>
      </c>
      <c r="I11">
        <v>3.8104394227266298</v>
      </c>
      <c r="J11">
        <v>3.6130554443225198</v>
      </c>
      <c r="L11">
        <v>6.6237529516220004</v>
      </c>
      <c r="M11">
        <v>6.1993344668298898</v>
      </c>
      <c r="N11">
        <v>6.6237529516220004</v>
      </c>
      <c r="O11">
        <v>6.1993344668298898</v>
      </c>
      <c r="P11">
        <v>6.6237529516220004</v>
      </c>
      <c r="Q11">
        <v>6.1993344668298898</v>
      </c>
      <c r="R11">
        <v>6.6237529516220004</v>
      </c>
      <c r="S11">
        <v>6.1993344668298898</v>
      </c>
      <c r="T11">
        <v>6.6237529516220004</v>
      </c>
      <c r="U11">
        <v>6.1993344668298898</v>
      </c>
      <c r="W11">
        <v>6.2309712637215799</v>
      </c>
      <c r="X11">
        <v>6.0475475713610596</v>
      </c>
      <c r="Y11">
        <v>6.0044578555971304</v>
      </c>
      <c r="Z11">
        <v>5.9783004485070697</v>
      </c>
      <c r="AA11">
        <v>5.9680552817881098</v>
      </c>
      <c r="AB11">
        <v>5.9616549462080002</v>
      </c>
      <c r="AC11">
        <v>5.95949322171509</v>
      </c>
      <c r="AD11">
        <v>5.9581365846097398</v>
      </c>
      <c r="AE11">
        <v>5.9576554074883399</v>
      </c>
      <c r="AF11">
        <v>5.9573536571115202</v>
      </c>
      <c r="AH11">
        <v>6.16505547985434</v>
      </c>
      <c r="AI11">
        <v>5.6239396762102798</v>
      </c>
      <c r="AJ11">
        <v>5.29634019918739</v>
      </c>
      <c r="AK11">
        <v>5.21656681364402</v>
      </c>
      <c r="AL11">
        <v>5.16208796435967</v>
      </c>
      <c r="AM11">
        <v>5.5277686516637896</v>
      </c>
      <c r="AN11">
        <v>5.5322836143895904</v>
      </c>
      <c r="AO11">
        <v>6.5386710649108801</v>
      </c>
      <c r="AP11">
        <v>6.5021691607726098</v>
      </c>
      <c r="AQ11">
        <v>8.6713239469827297</v>
      </c>
      <c r="AS11">
        <v>6.7795181944966298</v>
      </c>
      <c r="AT11">
        <v>6.6237529516220004</v>
      </c>
      <c r="AU11">
        <v>6.1993344668298898</v>
      </c>
      <c r="AV11">
        <v>6.6237529516220004</v>
      </c>
      <c r="AW11">
        <v>6.1993344668298898</v>
      </c>
      <c r="AX11">
        <v>6.6237529516220004</v>
      </c>
      <c r="AY11">
        <v>6.1993344668298898</v>
      </c>
      <c r="AZ11">
        <v>6.6237529516220004</v>
      </c>
      <c r="BA11">
        <v>6.1993344668298898</v>
      </c>
      <c r="BB11">
        <v>6.6237529516220004</v>
      </c>
    </row>
    <row r="13" spans="1:54" x14ac:dyDescent="0.25">
      <c r="A13">
        <f>MIN(A2:A11)</f>
        <v>0.768458819380612</v>
      </c>
      <c r="B13">
        <f t="shared" ref="B13:U13" si="0">MIN(B2:B11)</f>
        <v>0.38671084403176698</v>
      </c>
      <c r="C13">
        <f t="shared" si="0"/>
        <v>0.29035452447715199</v>
      </c>
      <c r="D13">
        <f t="shared" si="0"/>
        <v>0.223950091312872</v>
      </c>
      <c r="E13">
        <f t="shared" si="0"/>
        <v>0.161093491180508</v>
      </c>
      <c r="F13">
        <f t="shared" si="0"/>
        <v>0.12479810090007901</v>
      </c>
      <c r="G13">
        <f t="shared" si="0"/>
        <v>9.3251850063097594E-2</v>
      </c>
      <c r="H13">
        <f t="shared" si="0"/>
        <v>7.4409125898910106E-2</v>
      </c>
      <c r="I13">
        <f t="shared" si="0"/>
        <v>5.7410381847148501E-2</v>
      </c>
      <c r="J13">
        <f t="shared" si="0"/>
        <v>4.7484312009473201E-2</v>
      </c>
      <c r="K13">
        <f t="shared" si="0"/>
        <v>0</v>
      </c>
      <c r="L13">
        <f t="shared" si="0"/>
        <v>1.3190073739970101</v>
      </c>
      <c r="M13">
        <f t="shared" si="0"/>
        <v>1.01440853421809</v>
      </c>
      <c r="N13">
        <f t="shared" si="0"/>
        <v>1.3190073739970101</v>
      </c>
      <c r="O13">
        <f t="shared" si="0"/>
        <v>1.01440853421809</v>
      </c>
      <c r="P13">
        <f t="shared" si="0"/>
        <v>1.3190073739970101</v>
      </c>
      <c r="Q13">
        <f t="shared" si="0"/>
        <v>1.01440853421809</v>
      </c>
      <c r="R13">
        <f t="shared" si="0"/>
        <v>1.3190073739970101</v>
      </c>
      <c r="S13">
        <f t="shared" si="0"/>
        <v>1.01440853421809</v>
      </c>
      <c r="T13">
        <f t="shared" si="0"/>
        <v>1.3190073739970101</v>
      </c>
      <c r="U13">
        <f t="shared" si="0"/>
        <v>1.01440853421809</v>
      </c>
    </row>
    <row r="14" spans="1:54" x14ac:dyDescent="0.25">
      <c r="A14">
        <f>MAX(A2:A11)</f>
        <v>7.2000124957412401</v>
      </c>
      <c r="B14">
        <f t="shared" ref="B14:U14" si="1">MAX(B2:B11)</f>
        <v>6.3682273495942301</v>
      </c>
      <c r="C14">
        <f t="shared" si="1"/>
        <v>6.0306969676166702</v>
      </c>
      <c r="D14">
        <f t="shared" si="1"/>
        <v>5.5416259393095899</v>
      </c>
      <c r="E14">
        <f t="shared" si="1"/>
        <v>5.3052829615771699</v>
      </c>
      <c r="F14">
        <f t="shared" si="1"/>
        <v>4.9812468476593397</v>
      </c>
      <c r="G14">
        <f t="shared" si="1"/>
        <v>4.8148777782916996</v>
      </c>
      <c r="H14">
        <f t="shared" si="1"/>
        <v>4.5681423842906899</v>
      </c>
      <c r="I14">
        <f t="shared" si="1"/>
        <v>4.4316748548299003</v>
      </c>
      <c r="J14">
        <f t="shared" si="1"/>
        <v>4.2387844361364797</v>
      </c>
      <c r="K14">
        <f t="shared" si="1"/>
        <v>0</v>
      </c>
      <c r="L14">
        <f t="shared" si="1"/>
        <v>8.78746552020311</v>
      </c>
      <c r="M14">
        <f t="shared" si="1"/>
        <v>7.5922010820358903</v>
      </c>
      <c r="N14">
        <f t="shared" si="1"/>
        <v>8.78746552020311</v>
      </c>
      <c r="O14">
        <f t="shared" si="1"/>
        <v>7.5922010820358903</v>
      </c>
      <c r="P14">
        <f t="shared" si="1"/>
        <v>8.78746552020311</v>
      </c>
      <c r="Q14">
        <f t="shared" si="1"/>
        <v>7.5922010820358903</v>
      </c>
      <c r="R14">
        <f t="shared" si="1"/>
        <v>8.78746552020311</v>
      </c>
      <c r="S14">
        <f t="shared" si="1"/>
        <v>7.5922010820358903</v>
      </c>
      <c r="T14">
        <f t="shared" si="1"/>
        <v>8.78746552020311</v>
      </c>
      <c r="U14">
        <f t="shared" si="1"/>
        <v>7.5922010820358903</v>
      </c>
    </row>
    <row r="18" spans="1:54" x14ac:dyDescent="0.25">
      <c r="A18">
        <f>AVERAGEA(A2:A11)</f>
        <v>4.3216295465550463</v>
      </c>
      <c r="B18">
        <f t="shared" ref="B18:BB18" si="2">AVERAGEA(B2:B11)</f>
        <v>3.5808136541818341</v>
      </c>
      <c r="C18">
        <f t="shared" si="2"/>
        <v>3.2128081659757255</v>
      </c>
      <c r="D18">
        <f t="shared" si="2"/>
        <v>2.7941263465788344</v>
      </c>
      <c r="E18">
        <f t="shared" si="2"/>
        <v>2.5744581082974007</v>
      </c>
      <c r="F18">
        <f t="shared" si="2"/>
        <v>2.309458515320872</v>
      </c>
      <c r="G18">
        <f t="shared" si="2"/>
        <v>2.1581299272700543</v>
      </c>
      <c r="H18">
        <f t="shared" si="2"/>
        <v>1.9783122590454212</v>
      </c>
      <c r="I18">
        <f t="shared" si="2"/>
        <v>1.8752070594443442</v>
      </c>
      <c r="J18">
        <f t="shared" si="2"/>
        <v>1.7502209441000853</v>
      </c>
      <c r="K18" t="e">
        <f t="shared" si="2"/>
        <v>#DIV/0!</v>
      </c>
      <c r="L18">
        <f t="shared" si="2"/>
        <v>5.1232387110425366</v>
      </c>
      <c r="M18">
        <f t="shared" si="2"/>
        <v>4.5462746546982036</v>
      </c>
      <c r="N18">
        <f t="shared" si="2"/>
        <v>5.1232387110425366</v>
      </c>
      <c r="O18">
        <f t="shared" si="2"/>
        <v>4.5462746546982036</v>
      </c>
      <c r="P18">
        <f t="shared" si="2"/>
        <v>5.1232387110425366</v>
      </c>
      <c r="Q18">
        <f t="shared" si="2"/>
        <v>4.5462746546982036</v>
      </c>
      <c r="R18">
        <f t="shared" si="2"/>
        <v>5.1232387110425366</v>
      </c>
      <c r="S18">
        <f t="shared" si="2"/>
        <v>4.5462746546982036</v>
      </c>
      <c r="T18">
        <f t="shared" si="2"/>
        <v>5.1232387110425366</v>
      </c>
      <c r="U18">
        <f t="shared" si="2"/>
        <v>4.5462746546982036</v>
      </c>
      <c r="V18" t="e">
        <f t="shared" si="2"/>
        <v>#DIV/0!</v>
      </c>
      <c r="W18">
        <f t="shared" si="2"/>
        <v>4.5379990047411365</v>
      </c>
      <c r="X18">
        <f t="shared" si="2"/>
        <v>4.2394305720983496</v>
      </c>
      <c r="Y18">
        <f t="shared" si="2"/>
        <v>4.1808418685511208</v>
      </c>
      <c r="Z18">
        <f t="shared" si="2"/>
        <v>4.1403069381769404</v>
      </c>
      <c r="AA18">
        <f t="shared" si="2"/>
        <v>4.1284197512832144</v>
      </c>
      <c r="AB18">
        <f t="shared" si="2"/>
        <v>4.1206020075740488</v>
      </c>
      <c r="AC18">
        <f t="shared" si="2"/>
        <v>4.1182467400176357</v>
      </c>
      <c r="AD18">
        <f t="shared" si="2"/>
        <v>4.1167311269538862</v>
      </c>
      <c r="AE18">
        <f t="shared" si="2"/>
        <v>4.1162840517139525</v>
      </c>
      <c r="AF18">
        <f t="shared" si="2"/>
        <v>4.1159900424154285</v>
      </c>
      <c r="AG18" t="e">
        <f t="shared" si="2"/>
        <v>#DIV/0!</v>
      </c>
      <c r="AH18">
        <f t="shared" si="2"/>
        <v>4.5127454294492013</v>
      </c>
      <c r="AI18">
        <f t="shared" si="2"/>
        <v>3.739749884387126</v>
      </c>
      <c r="AJ18">
        <f t="shared" si="2"/>
        <v>3.3962071184865592</v>
      </c>
      <c r="AK18">
        <f t="shared" si="2"/>
        <v>3.0734368458986836</v>
      </c>
      <c r="AL18">
        <f t="shared" si="2"/>
        <v>2.9832234722573006</v>
      </c>
      <c r="AM18">
        <f t="shared" si="2"/>
        <v>3.0039178636931387</v>
      </c>
      <c r="AN18">
        <f t="shared" si="2"/>
        <v>3.0689955803905216</v>
      </c>
      <c r="AO18">
        <f t="shared" si="2"/>
        <v>3.4315717958734124</v>
      </c>
      <c r="AP18">
        <f t="shared" si="2"/>
        <v>3.7392535994107603</v>
      </c>
      <c r="AQ18">
        <f t="shared" si="2"/>
        <v>4.3292633974865051</v>
      </c>
      <c r="AR18" t="e">
        <f t="shared" si="2"/>
        <v>#DIV/0!</v>
      </c>
      <c r="AS18">
        <f t="shared" si="2"/>
        <v>5.3257647841537583</v>
      </c>
      <c r="AT18">
        <f t="shared" si="2"/>
        <v>5.1232387110425366</v>
      </c>
      <c r="AU18">
        <f t="shared" si="2"/>
        <v>4.5462746546982036</v>
      </c>
      <c r="AV18">
        <f t="shared" si="2"/>
        <v>5.1232387110425366</v>
      </c>
      <c r="AW18">
        <f t="shared" si="2"/>
        <v>4.5462746546982036</v>
      </c>
      <c r="AX18">
        <f t="shared" si="2"/>
        <v>5.1232387110425366</v>
      </c>
      <c r="AY18">
        <f t="shared" si="2"/>
        <v>4.5462746546982036</v>
      </c>
      <c r="AZ18">
        <f t="shared" si="2"/>
        <v>5.1232387110425366</v>
      </c>
      <c r="BA18">
        <f t="shared" si="2"/>
        <v>4.5462746546982036</v>
      </c>
      <c r="BB18">
        <f t="shared" si="2"/>
        <v>5.1232387110425366</v>
      </c>
    </row>
    <row r="19" spans="1:54" x14ac:dyDescent="0.25">
      <c r="A19">
        <f>A18-A13</f>
        <v>3.5531707271744342</v>
      </c>
      <c r="B19">
        <f t="shared" ref="B19:U19" si="3">B18-B13</f>
        <v>3.194102810150067</v>
      </c>
      <c r="C19">
        <f t="shared" si="3"/>
        <v>2.9224536414985733</v>
      </c>
      <c r="D19">
        <f t="shared" si="3"/>
        <v>2.5701762552659626</v>
      </c>
      <c r="E19">
        <f t="shared" si="3"/>
        <v>2.4133646171168928</v>
      </c>
      <c r="F19">
        <f t="shared" si="3"/>
        <v>2.1846604144207928</v>
      </c>
      <c r="G19">
        <f t="shared" si="3"/>
        <v>2.0648780772069566</v>
      </c>
      <c r="H19">
        <f t="shared" si="3"/>
        <v>1.9039031331465111</v>
      </c>
      <c r="I19">
        <f t="shared" si="3"/>
        <v>1.8177966775971957</v>
      </c>
      <c r="J19">
        <f t="shared" si="3"/>
        <v>1.7027366320906121</v>
      </c>
      <c r="K19" t="e">
        <f t="shared" si="3"/>
        <v>#DIV/0!</v>
      </c>
      <c r="L19">
        <f t="shared" si="3"/>
        <v>3.8042313370455263</v>
      </c>
      <c r="M19">
        <f t="shared" si="3"/>
        <v>3.5318661204801138</v>
      </c>
      <c r="N19">
        <f t="shared" si="3"/>
        <v>3.8042313370455263</v>
      </c>
      <c r="O19">
        <f t="shared" si="3"/>
        <v>3.5318661204801138</v>
      </c>
      <c r="P19">
        <f t="shared" si="3"/>
        <v>3.8042313370455263</v>
      </c>
      <c r="Q19">
        <f t="shared" si="3"/>
        <v>3.5318661204801138</v>
      </c>
      <c r="R19">
        <f t="shared" si="3"/>
        <v>3.8042313370455263</v>
      </c>
      <c r="S19">
        <f t="shared" si="3"/>
        <v>3.5318661204801138</v>
      </c>
      <c r="T19">
        <f t="shared" si="3"/>
        <v>3.8042313370455263</v>
      </c>
      <c r="U19">
        <f t="shared" si="3"/>
        <v>3.5318661204801138</v>
      </c>
      <c r="V19" t="s">
        <v>59</v>
      </c>
    </row>
    <row r="20" spans="1:54" x14ac:dyDescent="0.25">
      <c r="A20">
        <f>A14-A18</f>
        <v>2.8783829491861939</v>
      </c>
      <c r="B20">
        <f t="shared" ref="B20:U20" si="4">B14-B18</f>
        <v>2.787413695412396</v>
      </c>
      <c r="C20">
        <f t="shared" si="4"/>
        <v>2.8178888016409447</v>
      </c>
      <c r="D20">
        <f t="shared" si="4"/>
        <v>2.7474995927307555</v>
      </c>
      <c r="E20">
        <f t="shared" si="4"/>
        <v>2.7308248532797692</v>
      </c>
      <c r="F20">
        <f t="shared" si="4"/>
        <v>2.6717883323384677</v>
      </c>
      <c r="G20">
        <f t="shared" si="4"/>
        <v>2.6567478510216453</v>
      </c>
      <c r="H20">
        <f t="shared" si="4"/>
        <v>2.5898301252452685</v>
      </c>
      <c r="I20">
        <f t="shared" si="4"/>
        <v>2.5564677953855561</v>
      </c>
      <c r="J20">
        <f t="shared" si="4"/>
        <v>2.4885634920363944</v>
      </c>
      <c r="K20" t="e">
        <f t="shared" si="4"/>
        <v>#DIV/0!</v>
      </c>
      <c r="L20">
        <f t="shared" si="4"/>
        <v>3.6642268091605734</v>
      </c>
      <c r="M20">
        <f t="shared" si="4"/>
        <v>3.0459264273376867</v>
      </c>
      <c r="N20">
        <f t="shared" si="4"/>
        <v>3.6642268091605734</v>
      </c>
      <c r="O20">
        <f t="shared" si="4"/>
        <v>3.0459264273376867</v>
      </c>
      <c r="P20">
        <f t="shared" si="4"/>
        <v>3.6642268091605734</v>
      </c>
      <c r="Q20">
        <f t="shared" si="4"/>
        <v>3.0459264273376867</v>
      </c>
      <c r="R20">
        <f t="shared" si="4"/>
        <v>3.6642268091605734</v>
      </c>
      <c r="S20">
        <f t="shared" si="4"/>
        <v>3.0459264273376867</v>
      </c>
      <c r="T20">
        <f t="shared" si="4"/>
        <v>3.6642268091605734</v>
      </c>
      <c r="U20">
        <f t="shared" si="4"/>
        <v>3.0459264273376867</v>
      </c>
      <c r="V20" t="s">
        <v>58</v>
      </c>
    </row>
    <row r="21" spans="1:54" x14ac:dyDescent="0.25">
      <c r="A21">
        <f>MEDIAN(A2:A11)</f>
        <v>4.8644999059615603</v>
      </c>
      <c r="B21">
        <f t="shared" ref="B21:BB21" si="5">MEDIAN(B2:B11)</f>
        <v>3.9490986775417651</v>
      </c>
      <c r="C21">
        <f t="shared" si="5"/>
        <v>3.4372715081553848</v>
      </c>
      <c r="D21">
        <f t="shared" si="5"/>
        <v>2.7953460647258899</v>
      </c>
      <c r="E21">
        <f t="shared" si="5"/>
        <v>2.4633627273142302</v>
      </c>
      <c r="F21">
        <f t="shared" si="5"/>
        <v>2.0769767310703102</v>
      </c>
      <c r="G21">
        <f t="shared" si="5"/>
        <v>1.8565970243071199</v>
      </c>
      <c r="H21">
        <f t="shared" si="5"/>
        <v>1.6121821751585201</v>
      </c>
      <c r="I21">
        <f t="shared" si="5"/>
        <v>1.4604293906013401</v>
      </c>
      <c r="J21">
        <f t="shared" si="5"/>
        <v>1.288542478985615</v>
      </c>
      <c r="K21" t="e">
        <f t="shared" si="5"/>
        <v>#NUM!</v>
      </c>
      <c r="L21">
        <f t="shared" si="5"/>
        <v>5.7241397736361197</v>
      </c>
      <c r="M21">
        <f t="shared" si="5"/>
        <v>5.2172995666623994</v>
      </c>
      <c r="N21">
        <f t="shared" si="5"/>
        <v>5.7241397736361197</v>
      </c>
      <c r="O21">
        <f t="shared" si="5"/>
        <v>5.2172995666623994</v>
      </c>
      <c r="P21">
        <f t="shared" si="5"/>
        <v>5.7241397736361197</v>
      </c>
      <c r="Q21">
        <f t="shared" si="5"/>
        <v>5.2172995666623994</v>
      </c>
      <c r="R21">
        <f t="shared" si="5"/>
        <v>5.7241397736361197</v>
      </c>
      <c r="S21">
        <f t="shared" si="5"/>
        <v>5.2172995666623994</v>
      </c>
      <c r="T21">
        <f t="shared" si="5"/>
        <v>5.7241397736361197</v>
      </c>
      <c r="U21">
        <f t="shared" si="5"/>
        <v>5.2172995666623994</v>
      </c>
      <c r="V21" t="e">
        <f t="shared" si="5"/>
        <v>#NUM!</v>
      </c>
      <c r="W21">
        <f t="shared" si="5"/>
        <v>5.1667084128130147</v>
      </c>
      <c r="X21">
        <f t="shared" si="5"/>
        <v>4.83439396199537</v>
      </c>
      <c r="Y21">
        <f t="shared" si="5"/>
        <v>4.7454212047159654</v>
      </c>
      <c r="Z21">
        <f t="shared" si="5"/>
        <v>4.680592996301125</v>
      </c>
      <c r="AA21">
        <f t="shared" si="5"/>
        <v>4.6621404017787391</v>
      </c>
      <c r="AB21">
        <f t="shared" si="5"/>
        <v>4.6511071079876256</v>
      </c>
      <c r="AC21">
        <f t="shared" si="5"/>
        <v>4.6477345766033897</v>
      </c>
      <c r="AD21">
        <f t="shared" si="5"/>
        <v>4.6458375046495295</v>
      </c>
      <c r="AE21">
        <f t="shared" si="5"/>
        <v>4.6452815355733001</v>
      </c>
      <c r="AF21">
        <f t="shared" si="5"/>
        <v>4.6449642353691143</v>
      </c>
      <c r="AG21" t="e">
        <f t="shared" si="5"/>
        <v>#NUM!</v>
      </c>
      <c r="AH21">
        <f t="shared" si="5"/>
        <v>5.1327695918735046</v>
      </c>
      <c r="AI21">
        <f t="shared" si="5"/>
        <v>4.0433359611779398</v>
      </c>
      <c r="AJ21">
        <f t="shared" si="5"/>
        <v>3.4591475847992097</v>
      </c>
      <c r="AK21">
        <f t="shared" si="5"/>
        <v>3.0922391173153247</v>
      </c>
      <c r="AL21">
        <f t="shared" si="5"/>
        <v>2.8224613162456</v>
      </c>
      <c r="AM21">
        <f t="shared" si="5"/>
        <v>2.5548825974692551</v>
      </c>
      <c r="AN21">
        <f t="shared" si="5"/>
        <v>2.525644421839385</v>
      </c>
      <c r="AO21">
        <f t="shared" si="5"/>
        <v>2.8581467988842597</v>
      </c>
      <c r="AP21">
        <f t="shared" si="5"/>
        <v>2.9732247747233451</v>
      </c>
      <c r="AQ21">
        <f t="shared" si="5"/>
        <v>3.2989790981591751</v>
      </c>
      <c r="AR21" t="e">
        <f t="shared" si="5"/>
        <v>#NUM!</v>
      </c>
      <c r="AS21">
        <f t="shared" si="5"/>
        <v>5.9212718587368656</v>
      </c>
      <c r="AT21">
        <f t="shared" si="5"/>
        <v>5.7241397736361197</v>
      </c>
      <c r="AU21">
        <f t="shared" si="5"/>
        <v>5.2172995666623994</v>
      </c>
      <c r="AV21">
        <f t="shared" si="5"/>
        <v>5.7241397736361197</v>
      </c>
      <c r="AW21">
        <f t="shared" si="5"/>
        <v>5.2172995666623994</v>
      </c>
      <c r="AX21">
        <f t="shared" si="5"/>
        <v>5.7241397736361197</v>
      </c>
      <c r="AY21">
        <f t="shared" si="5"/>
        <v>5.2172995666623994</v>
      </c>
      <c r="AZ21">
        <f t="shared" si="5"/>
        <v>5.7241397736361197</v>
      </c>
      <c r="BA21">
        <f t="shared" si="5"/>
        <v>5.2172995666623994</v>
      </c>
      <c r="BB21">
        <f t="shared" si="5"/>
        <v>5.7241397736361197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75-D881-4851-A3BE-2827ABBA32B4}">
  <dimension ref="A1:J30"/>
  <sheetViews>
    <sheetView workbookViewId="0">
      <selection activeCell="M50" sqref="M50"/>
    </sheetView>
  </sheetViews>
  <sheetFormatPr baseColWidth="10" defaultRowHeight="15" x14ac:dyDescent="0.25"/>
  <sheetData>
    <row r="1" spans="1:10" x14ac:dyDescent="0.25">
      <c r="A1" t="s">
        <v>36</v>
      </c>
      <c r="B1" t="s">
        <v>106</v>
      </c>
    </row>
    <row r="2" spans="1:10" x14ac:dyDescent="0.25">
      <c r="A2">
        <v>1.0868654896815599E-2</v>
      </c>
      <c r="B2" s="5">
        <v>9.7456150251673502E-4</v>
      </c>
      <c r="C2">
        <v>1.6219324606936399E-3</v>
      </c>
      <c r="D2">
        <v>1.8292266177013499E-3</v>
      </c>
      <c r="E2">
        <v>1.79000742112596E-3</v>
      </c>
      <c r="F2">
        <v>1.7596108179229E-3</v>
      </c>
      <c r="G2">
        <v>1.7482459855576299E-3</v>
      </c>
      <c r="H2">
        <v>1.7443951607371299E-3</v>
      </c>
      <c r="I2">
        <v>1.74363520151625E-3</v>
      </c>
      <c r="J2">
        <v>1.7438206123188099E-3</v>
      </c>
    </row>
    <row r="3" spans="1:10" x14ac:dyDescent="0.25">
      <c r="A3">
        <v>3.88335377845743E-3</v>
      </c>
      <c r="B3" s="5">
        <v>1.2973019436851E-4</v>
      </c>
      <c r="C3" s="5">
        <v>2.54281034565131E-4</v>
      </c>
      <c r="D3" s="5">
        <v>2.6421146798425598E-4</v>
      </c>
      <c r="E3" s="5">
        <v>2.4194124365595199E-4</v>
      </c>
      <c r="F3" s="5">
        <v>2.3511245786532901E-4</v>
      </c>
      <c r="G3" s="5">
        <v>2.3505198382450999E-4</v>
      </c>
      <c r="H3" s="5">
        <v>2.35418197548602E-4</v>
      </c>
      <c r="I3" s="5">
        <v>2.3553609578172099E-4</v>
      </c>
      <c r="J3" s="5">
        <v>2.35544632394139E-4</v>
      </c>
    </row>
    <row r="4" spans="1:10" x14ac:dyDescent="0.25">
      <c r="A4">
        <v>1.5653354962441E-2</v>
      </c>
      <c r="B4" s="5">
        <v>5.02845005857207E-4</v>
      </c>
      <c r="C4" s="5">
        <v>1.3864267409437799E-4</v>
      </c>
      <c r="D4" s="5">
        <v>1.03009210182459E-4</v>
      </c>
      <c r="E4" s="5">
        <v>8.4663957075938601E-5</v>
      </c>
      <c r="F4" s="5">
        <v>8.2244790066435499E-5</v>
      </c>
      <c r="G4" s="5">
        <v>8.2543984673868199E-5</v>
      </c>
      <c r="H4" s="5">
        <v>8.28014634763896E-5</v>
      </c>
      <c r="I4" s="5">
        <v>8.2851357267710299E-5</v>
      </c>
      <c r="J4" s="5">
        <v>8.2843600612493096E-5</v>
      </c>
    </row>
    <row r="5" spans="1:10" x14ac:dyDescent="0.25">
      <c r="A5">
        <v>1.00306507471638E-2</v>
      </c>
      <c r="B5" s="5">
        <v>3.1918372757597002E-4</v>
      </c>
      <c r="C5" s="5">
        <v>2.41794184925462E-5</v>
      </c>
      <c r="D5" s="5">
        <v>4.7851582867982202E-6</v>
      </c>
      <c r="E5" s="5">
        <v>1.57210777285143E-7</v>
      </c>
      <c r="F5" s="5">
        <v>9.0513571378754893E-9</v>
      </c>
      <c r="G5" s="5">
        <v>1.21942136770136E-9</v>
      </c>
      <c r="H5" s="5">
        <v>9.6798809318237199E-11</v>
      </c>
      <c r="I5" s="5">
        <v>2.8650058081720698E-10</v>
      </c>
      <c r="J5" s="5">
        <v>2.7349587938635098E-10</v>
      </c>
    </row>
    <row r="7" spans="1:10" x14ac:dyDescent="0.25">
      <c r="A7" t="s">
        <v>37</v>
      </c>
    </row>
    <row r="8" spans="1:10" x14ac:dyDescent="0.25">
      <c r="A8">
        <v>3.6060834303498199E-2</v>
      </c>
      <c r="B8">
        <v>3.3935896741847098E-2</v>
      </c>
      <c r="C8">
        <v>3.6198987315098401E-2</v>
      </c>
      <c r="D8">
        <v>3.6463404695192901E-2</v>
      </c>
      <c r="E8">
        <v>3.69312937060991E-2</v>
      </c>
      <c r="F8">
        <v>3.7020369743307399E-2</v>
      </c>
      <c r="G8">
        <v>3.7128681316971703E-2</v>
      </c>
      <c r="H8">
        <v>3.7155004218220697E-2</v>
      </c>
      <c r="I8">
        <v>3.7181039030353198E-2</v>
      </c>
      <c r="J8">
        <v>3.71883865445852E-2</v>
      </c>
    </row>
    <row r="9" spans="1:10" x14ac:dyDescent="0.25">
      <c r="A9">
        <v>3.17693750628016E-2</v>
      </c>
      <c r="B9">
        <v>3.11592038382183E-2</v>
      </c>
      <c r="C9">
        <v>3.1828682361678601E-2</v>
      </c>
      <c r="D9">
        <v>3.1907278367064203E-2</v>
      </c>
      <c r="E9">
        <v>3.2045549289746698E-2</v>
      </c>
      <c r="F9">
        <v>3.2072149555791497E-2</v>
      </c>
      <c r="G9">
        <v>3.2104111361232597E-2</v>
      </c>
      <c r="H9">
        <v>3.2112035223028801E-2</v>
      </c>
      <c r="I9">
        <v>3.2119701023806201E-2</v>
      </c>
      <c r="J9">
        <v>3.2121925022114403E-2</v>
      </c>
    </row>
    <row r="10" spans="1:10" x14ac:dyDescent="0.25">
      <c r="A10">
        <v>2.3381130854514501E-2</v>
      </c>
      <c r="B10">
        <v>1.6516059637069699E-2</v>
      </c>
      <c r="C10">
        <v>1.8645611295307198E-2</v>
      </c>
      <c r="D10">
        <v>1.8668974622745398E-2</v>
      </c>
      <c r="E10">
        <v>1.89685231836682E-2</v>
      </c>
      <c r="F10">
        <v>1.90557677891444E-2</v>
      </c>
      <c r="G10">
        <v>1.9129192033274602E-2</v>
      </c>
      <c r="H10">
        <v>1.9161224915561301E-2</v>
      </c>
      <c r="I10">
        <v>1.91822440617463E-2</v>
      </c>
      <c r="J10">
        <v>1.91924784501845E-2</v>
      </c>
    </row>
    <row r="11" spans="1:10" x14ac:dyDescent="0.25">
      <c r="A11">
        <v>2.74375114589929E-2</v>
      </c>
      <c r="B11">
        <v>2.3619509985049501E-2</v>
      </c>
      <c r="C11">
        <v>2.5026697106659401E-2</v>
      </c>
      <c r="D11">
        <v>2.5081427395343699E-2</v>
      </c>
      <c r="E11">
        <v>2.5300549343228299E-2</v>
      </c>
      <c r="F11">
        <v>2.5366896204650401E-2</v>
      </c>
      <c r="G11">
        <v>2.5420807612438898E-2</v>
      </c>
      <c r="H11">
        <v>2.5444023963063899E-2</v>
      </c>
      <c r="I11">
        <v>2.5459112382183399E-2</v>
      </c>
      <c r="J11">
        <v>2.5466217504193301E-2</v>
      </c>
    </row>
    <row r="13" spans="1:10" x14ac:dyDescent="0.25">
      <c r="A13" t="s">
        <v>91</v>
      </c>
    </row>
    <row r="14" spans="1:10" x14ac:dyDescent="0.25">
      <c r="A14">
        <v>4.7884539235383203E-2</v>
      </c>
      <c r="B14">
        <v>4.4469918434818498E-2</v>
      </c>
      <c r="C14">
        <v>4.3751924298703601E-2</v>
      </c>
      <c r="D14">
        <v>4.3724220866958298E-2</v>
      </c>
      <c r="E14">
        <v>4.3733754816154602E-2</v>
      </c>
      <c r="F14">
        <v>4.3802692554891103E-2</v>
      </c>
      <c r="G14">
        <v>4.3820290205379302E-2</v>
      </c>
      <c r="H14">
        <v>4.3836340308189302E-2</v>
      </c>
      <c r="I14">
        <v>4.38400708759824E-2</v>
      </c>
      <c r="J14">
        <v>4.3842808343470097E-2</v>
      </c>
    </row>
    <row r="15" spans="1:10" x14ac:dyDescent="0.25">
      <c r="A15">
        <v>1.49116302808662E-2</v>
      </c>
      <c r="B15">
        <v>1.32883407040108E-2</v>
      </c>
      <c r="C15">
        <v>1.30704349713307E-2</v>
      </c>
      <c r="D15">
        <v>1.30774784035798E-2</v>
      </c>
      <c r="E15">
        <v>1.30855513244196E-2</v>
      </c>
      <c r="F15">
        <v>1.31052762588032E-2</v>
      </c>
      <c r="G15">
        <v>1.31104227860086E-2</v>
      </c>
      <c r="H15">
        <v>1.31146423274565E-2</v>
      </c>
      <c r="I15">
        <v>1.31156533786851E-2</v>
      </c>
      <c r="J15">
        <v>1.31163530888592E-2</v>
      </c>
    </row>
    <row r="16" spans="1:10" x14ac:dyDescent="0.25">
      <c r="A16">
        <v>6.0501726767556198E-2</v>
      </c>
      <c r="B16">
        <v>5.9416565536097997E-2</v>
      </c>
      <c r="C16">
        <v>5.8895868164571798E-2</v>
      </c>
      <c r="D16">
        <v>5.8709685690701001E-2</v>
      </c>
      <c r="E16">
        <v>5.8648654852401103E-2</v>
      </c>
      <c r="F16">
        <v>5.8634390969845303E-2</v>
      </c>
      <c r="G16">
        <v>5.86303693496368E-2</v>
      </c>
      <c r="H16">
        <v>5.8629971759563103E-2</v>
      </c>
      <c r="I16">
        <v>5.8629846369678301E-2</v>
      </c>
      <c r="J16">
        <v>5.86299197748303E-2</v>
      </c>
    </row>
    <row r="17" spans="1:10" x14ac:dyDescent="0.25">
      <c r="A17">
        <v>3.7366624327842102E-2</v>
      </c>
      <c r="B17">
        <v>3.6166213406371099E-2</v>
      </c>
      <c r="C17">
        <v>3.5771455977148502E-2</v>
      </c>
      <c r="D17">
        <v>3.5646275293553201E-2</v>
      </c>
      <c r="E17">
        <v>3.5609131221058403E-2</v>
      </c>
      <c r="F17">
        <v>3.5601599323194899E-2</v>
      </c>
      <c r="G17">
        <v>3.5599706497932003E-2</v>
      </c>
      <c r="H17">
        <v>3.5599691930091097E-2</v>
      </c>
      <c r="I17">
        <v>3.5599668501588598E-2</v>
      </c>
      <c r="J17">
        <v>3.5599734108432299E-2</v>
      </c>
    </row>
    <row r="19" spans="1:10" x14ac:dyDescent="0.25">
      <c r="A19" t="s">
        <v>93</v>
      </c>
    </row>
    <row r="20" spans="1:10" x14ac:dyDescent="0.25">
      <c r="A20">
        <v>3.5588551312684999E-2</v>
      </c>
      <c r="B20">
        <v>2.7483932363490199E-2</v>
      </c>
      <c r="C20">
        <v>2.7519128285348401E-2</v>
      </c>
      <c r="D20">
        <v>2.7259002750118499E-2</v>
      </c>
      <c r="E20">
        <v>2.72501478902995E-2</v>
      </c>
      <c r="F20">
        <v>2.72220463181535E-2</v>
      </c>
      <c r="G20">
        <v>2.7221075414369501E-2</v>
      </c>
      <c r="H20">
        <v>2.72175030161937E-2</v>
      </c>
      <c r="I20">
        <v>2.7217594285806002E-2</v>
      </c>
      <c r="J20">
        <v>2.7217081127067399E-2</v>
      </c>
    </row>
    <row r="21" spans="1:10" x14ac:dyDescent="0.25">
      <c r="A21">
        <v>1.80045069533992E-2</v>
      </c>
      <c r="B21">
        <v>1.31995697844434E-2</v>
      </c>
      <c r="C21">
        <v>1.25934349118985E-2</v>
      </c>
      <c r="D21">
        <v>1.23409141617065E-2</v>
      </c>
      <c r="E21">
        <v>1.2287290280007499E-2</v>
      </c>
      <c r="F21">
        <v>1.2263782788068001E-2</v>
      </c>
      <c r="G21">
        <v>1.22592487922784E-2</v>
      </c>
      <c r="H21">
        <v>1.22569749893789E-2</v>
      </c>
      <c r="I21">
        <v>1.2256697942079399E-2</v>
      </c>
      <c r="J21">
        <v>1.22564806475896E-2</v>
      </c>
    </row>
    <row r="22" spans="1:10" x14ac:dyDescent="0.25">
      <c r="A22">
        <v>3.7026139230213299E-2</v>
      </c>
      <c r="B22">
        <v>2.62064870700917E-2</v>
      </c>
      <c r="C22">
        <v>2.6318362025035999E-2</v>
      </c>
      <c r="D22">
        <v>2.62327596799216E-2</v>
      </c>
      <c r="E22">
        <v>2.6224477851594E-2</v>
      </c>
      <c r="F22">
        <v>2.6215737939558201E-2</v>
      </c>
      <c r="G22">
        <v>2.6214477394453501E-2</v>
      </c>
      <c r="H22">
        <v>2.6213242630050902E-2</v>
      </c>
      <c r="I22">
        <v>2.62130684727294E-2</v>
      </c>
      <c r="J22">
        <v>2.6212877382270301E-2</v>
      </c>
    </row>
    <row r="23" spans="1:10" x14ac:dyDescent="0.25">
      <c r="A23">
        <v>2.73709480340282E-2</v>
      </c>
      <c r="B23">
        <v>1.95356871001422E-2</v>
      </c>
      <c r="C23">
        <v>1.92515803190569E-2</v>
      </c>
      <c r="D23">
        <v>1.90893042522172E-2</v>
      </c>
      <c r="E23">
        <v>1.90545862851043E-2</v>
      </c>
      <c r="F23">
        <v>1.9039315575112899E-2</v>
      </c>
      <c r="G23">
        <v>1.9035985196630099E-2</v>
      </c>
      <c r="H23">
        <v>1.9034324400126899E-2</v>
      </c>
      <c r="I23">
        <v>1.9034018336484802E-2</v>
      </c>
      <c r="J23">
        <v>1.9033823224405399E-2</v>
      </c>
    </row>
    <row r="26" spans="1:10" x14ac:dyDescent="0.25">
      <c r="A26" t="s">
        <v>92</v>
      </c>
    </row>
    <row r="27" spans="1:10" x14ac:dyDescent="0.25">
      <c r="A27">
        <v>3.5063555153707598E-2</v>
      </c>
      <c r="B27">
        <v>2.7233719980965E-2</v>
      </c>
      <c r="C27">
        <v>2.74164280854165E-2</v>
      </c>
      <c r="D27">
        <v>2.7145104172329099E-2</v>
      </c>
      <c r="E27">
        <v>2.7146581560373299E-2</v>
      </c>
      <c r="F27">
        <v>2.7113299195965099E-2</v>
      </c>
      <c r="G27">
        <v>2.71124814947446E-2</v>
      </c>
      <c r="H27">
        <v>2.71077042755981E-2</v>
      </c>
      <c r="I27">
        <v>2.7107734388361299E-2</v>
      </c>
      <c r="J27">
        <v>2.7106988243758599E-2</v>
      </c>
    </row>
    <row r="28" spans="1:10" x14ac:dyDescent="0.25">
      <c r="A28">
        <v>1.8920244649052599E-2</v>
      </c>
      <c r="B28">
        <v>1.44935865378515E-2</v>
      </c>
      <c r="C28">
        <v>1.3951888096264801E-2</v>
      </c>
      <c r="D28">
        <v>1.3680447739633599E-2</v>
      </c>
      <c r="E28">
        <v>1.36171706359494E-2</v>
      </c>
      <c r="F28">
        <v>1.3585572427308E-2</v>
      </c>
      <c r="G28">
        <v>1.35780861601233E-2</v>
      </c>
      <c r="H28">
        <v>1.35741967453875E-2</v>
      </c>
      <c r="I28">
        <v>1.3573408338495199E-2</v>
      </c>
      <c r="J28">
        <v>1.35729235850951E-2</v>
      </c>
    </row>
    <row r="29" spans="1:10" x14ac:dyDescent="0.25">
      <c r="A29">
        <v>3.5213878208940598E-2</v>
      </c>
      <c r="B29">
        <v>2.4403120391070801E-2</v>
      </c>
      <c r="C29">
        <v>2.47156416827982E-2</v>
      </c>
      <c r="D29">
        <v>2.4614516053010099E-2</v>
      </c>
      <c r="E29">
        <v>2.4610910606993799E-2</v>
      </c>
      <c r="F29">
        <v>2.46013922362842E-2</v>
      </c>
      <c r="G29">
        <v>2.4600277189165302E-2</v>
      </c>
      <c r="H29">
        <v>2.4598829575221599E-2</v>
      </c>
      <c r="I29">
        <v>2.4598653724586399E-2</v>
      </c>
      <c r="J29">
        <v>2.4598411665382701E-2</v>
      </c>
    </row>
    <row r="30" spans="1:10" x14ac:dyDescent="0.25">
      <c r="A30">
        <v>2.6932940725237099E-2</v>
      </c>
      <c r="B30">
        <v>1.92886892706155E-2</v>
      </c>
      <c r="C30">
        <v>1.9138924063493799E-2</v>
      </c>
      <c r="D30">
        <v>1.8959309346973801E-2</v>
      </c>
      <c r="E30">
        <v>1.8921115094174899E-2</v>
      </c>
      <c r="F30">
        <v>1.8901717414458501E-2</v>
      </c>
      <c r="G30">
        <v>1.8896876958509199E-2</v>
      </c>
      <c r="H30">
        <v>1.8894372942546998E-2</v>
      </c>
      <c r="I30">
        <v>1.8893800427516299E-2</v>
      </c>
      <c r="J30">
        <v>1.88934614881873E-2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LS</vt:lpstr>
      <vt:lpstr>LS-Weigthed</vt:lpstr>
      <vt:lpstr>KS</vt:lpstr>
      <vt:lpstr>NEW - KS</vt:lpstr>
      <vt:lpstr>DC</vt:lpstr>
      <vt:lpstr>New - LS</vt:lpstr>
      <vt:lpstr>KS - High_Low</vt:lpstr>
      <vt:lpstr>KPR</vt:lpstr>
      <vt:lpstr>New -DC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Delage-Reid</dc:creator>
  <cp:lastModifiedBy>Arnaud Delage-Reid</cp:lastModifiedBy>
  <dcterms:created xsi:type="dcterms:W3CDTF">2023-10-31T14:31:39Z</dcterms:created>
  <dcterms:modified xsi:type="dcterms:W3CDTF">2023-11-28T15:46:46Z</dcterms:modified>
</cp:coreProperties>
</file>