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search Related\OpenCV\Codes\"/>
    </mc:Choice>
  </mc:AlternateContent>
  <bookViews>
    <workbookView xWindow="0" yWindow="0" windowWidth="17256" windowHeight="5844"/>
  </bookViews>
  <sheets>
    <sheet name="shape_predictions" sheetId="1" r:id="rId1"/>
    <sheet name="Sheet2" sheetId="3" r:id="rId2"/>
    <sheet name="Sheet1" sheetId="2" r:id="rId3"/>
  </sheets>
  <definedNames>
    <definedName name="_xlnm._FilterDatabase" localSheetId="0" hidden="1">shape_predictions!$A$1:$A$604</definedName>
  </definedNames>
  <calcPr calcId="152511"/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2" i="1"/>
  <c r="AI601" i="1"/>
  <c r="AI600" i="1"/>
  <c r="AI598" i="1"/>
  <c r="AI604" i="1" s="1"/>
  <c r="AI597" i="1"/>
  <c r="AI603" i="1" s="1"/>
  <c r="AI596" i="1"/>
  <c r="AI602" i="1" s="1"/>
  <c r="AI595" i="1"/>
  <c r="AI594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2" i="1"/>
  <c r="AG333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2" i="1"/>
  <c r="AF2" i="1"/>
  <c r="Z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G594" i="1"/>
  <c r="AC3" i="1"/>
  <c r="AC4" i="1"/>
  <c r="AD4" i="1" s="1"/>
  <c r="AC5" i="1"/>
  <c r="AD5" i="1" s="1"/>
  <c r="AC6" i="1"/>
  <c r="AD6" i="1" s="1"/>
  <c r="AC7" i="1"/>
  <c r="AD7" i="1" s="1"/>
  <c r="AC8" i="1"/>
  <c r="AD8" i="1" s="1"/>
  <c r="AC9" i="1"/>
  <c r="AD9" i="1" s="1"/>
  <c r="AC10" i="1"/>
  <c r="AD10" i="1" s="1"/>
  <c r="AC11" i="1"/>
  <c r="AD11" i="1" s="1"/>
  <c r="AC12" i="1"/>
  <c r="AD12" i="1" s="1"/>
  <c r="AC13" i="1"/>
  <c r="AD13" i="1" s="1"/>
  <c r="AC14" i="1"/>
  <c r="AD14" i="1" s="1"/>
  <c r="AC15" i="1"/>
  <c r="AD15" i="1" s="1"/>
  <c r="AC16" i="1"/>
  <c r="AD16" i="1" s="1"/>
  <c r="AC17" i="1"/>
  <c r="AD17" i="1" s="1"/>
  <c r="AC18" i="1"/>
  <c r="AD18" i="1" s="1"/>
  <c r="AC19" i="1"/>
  <c r="AD19" i="1" s="1"/>
  <c r="AC20" i="1"/>
  <c r="AD20" i="1" s="1"/>
  <c r="AC21" i="1"/>
  <c r="AD21" i="1" s="1"/>
  <c r="AC22" i="1"/>
  <c r="AD22" i="1" s="1"/>
  <c r="AC23" i="1"/>
  <c r="AD23" i="1" s="1"/>
  <c r="AC24" i="1"/>
  <c r="AD24" i="1" s="1"/>
  <c r="AC25" i="1"/>
  <c r="AD25" i="1" s="1"/>
  <c r="AC26" i="1"/>
  <c r="AD26" i="1" s="1"/>
  <c r="AC27" i="1"/>
  <c r="AD27" i="1" s="1"/>
  <c r="AC28" i="1"/>
  <c r="AD28" i="1" s="1"/>
  <c r="AC29" i="1"/>
  <c r="AD29" i="1" s="1"/>
  <c r="AC30" i="1"/>
  <c r="AD30" i="1" s="1"/>
  <c r="AC31" i="1"/>
  <c r="AD31" i="1" s="1"/>
  <c r="AC32" i="1"/>
  <c r="AD32" i="1" s="1"/>
  <c r="AC33" i="1"/>
  <c r="AD33" i="1" s="1"/>
  <c r="AC34" i="1"/>
  <c r="AD34" i="1" s="1"/>
  <c r="AC35" i="1"/>
  <c r="AD35" i="1" s="1"/>
  <c r="AC36" i="1"/>
  <c r="AD36" i="1" s="1"/>
  <c r="AC37" i="1"/>
  <c r="AD37" i="1" s="1"/>
  <c r="AC38" i="1"/>
  <c r="AD38" i="1" s="1"/>
  <c r="AC39" i="1"/>
  <c r="AD39" i="1" s="1"/>
  <c r="AC40" i="1"/>
  <c r="AD40" i="1" s="1"/>
  <c r="AC41" i="1"/>
  <c r="AD41" i="1" s="1"/>
  <c r="AC42" i="1"/>
  <c r="AD42" i="1" s="1"/>
  <c r="AC43" i="1"/>
  <c r="AD43" i="1" s="1"/>
  <c r="AC44" i="1"/>
  <c r="AD44" i="1" s="1"/>
  <c r="AC45" i="1"/>
  <c r="AD45" i="1" s="1"/>
  <c r="AC46" i="1"/>
  <c r="AD46" i="1" s="1"/>
  <c r="AC47" i="1"/>
  <c r="AD47" i="1" s="1"/>
  <c r="AC48" i="1"/>
  <c r="AD48" i="1" s="1"/>
  <c r="AC49" i="1"/>
  <c r="AD49" i="1" s="1"/>
  <c r="AC50" i="1"/>
  <c r="AD50" i="1" s="1"/>
  <c r="AC51" i="1"/>
  <c r="AD51" i="1" s="1"/>
  <c r="AC52" i="1"/>
  <c r="AD52" i="1" s="1"/>
  <c r="AC53" i="1"/>
  <c r="AD53" i="1" s="1"/>
  <c r="AC54" i="1"/>
  <c r="AD54" i="1" s="1"/>
  <c r="AC55" i="1"/>
  <c r="AD55" i="1" s="1"/>
  <c r="AC56" i="1"/>
  <c r="AD56" i="1" s="1"/>
  <c r="AC57" i="1"/>
  <c r="AD57" i="1" s="1"/>
  <c r="AC58" i="1"/>
  <c r="AD58" i="1" s="1"/>
  <c r="AC59" i="1"/>
  <c r="AD59" i="1" s="1"/>
  <c r="AC60" i="1"/>
  <c r="AD60" i="1" s="1"/>
  <c r="AC61" i="1"/>
  <c r="AD61" i="1" s="1"/>
  <c r="AC62" i="1"/>
  <c r="AD62" i="1" s="1"/>
  <c r="AC63" i="1"/>
  <c r="AD63" i="1" s="1"/>
  <c r="AC64" i="1"/>
  <c r="AD64" i="1" s="1"/>
  <c r="AC65" i="1"/>
  <c r="AD65" i="1" s="1"/>
  <c r="AC66" i="1"/>
  <c r="AD66" i="1" s="1"/>
  <c r="AC67" i="1"/>
  <c r="AD67" i="1" s="1"/>
  <c r="AC68" i="1"/>
  <c r="AD68" i="1" s="1"/>
  <c r="AC69" i="1"/>
  <c r="AD69" i="1" s="1"/>
  <c r="AC70" i="1"/>
  <c r="AD70" i="1" s="1"/>
  <c r="AC71" i="1"/>
  <c r="AD71" i="1" s="1"/>
  <c r="AC72" i="1"/>
  <c r="AD72" i="1" s="1"/>
  <c r="AC73" i="1"/>
  <c r="AD73" i="1" s="1"/>
  <c r="AC74" i="1"/>
  <c r="AD74" i="1" s="1"/>
  <c r="AC75" i="1"/>
  <c r="AD75" i="1" s="1"/>
  <c r="AC76" i="1"/>
  <c r="AD76" i="1" s="1"/>
  <c r="AC77" i="1"/>
  <c r="AD77" i="1" s="1"/>
  <c r="AC78" i="1"/>
  <c r="AD78" i="1" s="1"/>
  <c r="AC79" i="1"/>
  <c r="AD79" i="1" s="1"/>
  <c r="AC80" i="1"/>
  <c r="AD80" i="1" s="1"/>
  <c r="AC81" i="1"/>
  <c r="AD81" i="1" s="1"/>
  <c r="AC82" i="1"/>
  <c r="AD82" i="1" s="1"/>
  <c r="AC83" i="1"/>
  <c r="AD83" i="1" s="1"/>
  <c r="AC84" i="1"/>
  <c r="AD84" i="1" s="1"/>
  <c r="AC85" i="1"/>
  <c r="AD85" i="1" s="1"/>
  <c r="AC86" i="1"/>
  <c r="AD86" i="1" s="1"/>
  <c r="AC87" i="1"/>
  <c r="AD87" i="1" s="1"/>
  <c r="AC88" i="1"/>
  <c r="AD88" i="1" s="1"/>
  <c r="AC89" i="1"/>
  <c r="AD89" i="1" s="1"/>
  <c r="AC90" i="1"/>
  <c r="AD90" i="1" s="1"/>
  <c r="AC91" i="1"/>
  <c r="AD91" i="1" s="1"/>
  <c r="AC92" i="1"/>
  <c r="AD92" i="1" s="1"/>
  <c r="AC93" i="1"/>
  <c r="AD93" i="1" s="1"/>
  <c r="AC94" i="1"/>
  <c r="AD94" i="1" s="1"/>
  <c r="AC95" i="1"/>
  <c r="AD95" i="1" s="1"/>
  <c r="AC96" i="1"/>
  <c r="AD96" i="1" s="1"/>
  <c r="AC97" i="1"/>
  <c r="AD97" i="1" s="1"/>
  <c r="AC98" i="1"/>
  <c r="AD98" i="1" s="1"/>
  <c r="AC99" i="1"/>
  <c r="AD99" i="1" s="1"/>
  <c r="AC100" i="1"/>
  <c r="AC101" i="1"/>
  <c r="AD101" i="1" s="1"/>
  <c r="AC102" i="1"/>
  <c r="AD102" i="1" s="1"/>
  <c r="AC103" i="1"/>
  <c r="AD103" i="1" s="1"/>
  <c r="AC104" i="1"/>
  <c r="AD104" i="1" s="1"/>
  <c r="AC105" i="1"/>
  <c r="AD105" i="1" s="1"/>
  <c r="AC106" i="1"/>
  <c r="AD106" i="1" s="1"/>
  <c r="AC107" i="1"/>
  <c r="AD107" i="1" s="1"/>
  <c r="AC108" i="1"/>
  <c r="AD108" i="1" s="1"/>
  <c r="AC109" i="1"/>
  <c r="AD109" i="1" s="1"/>
  <c r="AC110" i="1"/>
  <c r="AD110" i="1" s="1"/>
  <c r="AC111" i="1"/>
  <c r="AD111" i="1" s="1"/>
  <c r="AC112" i="1"/>
  <c r="AD112" i="1" s="1"/>
  <c r="AC113" i="1"/>
  <c r="AD113" i="1" s="1"/>
  <c r="AC114" i="1"/>
  <c r="AD114" i="1" s="1"/>
  <c r="AC115" i="1"/>
  <c r="AD115" i="1" s="1"/>
  <c r="AC116" i="1"/>
  <c r="AD116" i="1" s="1"/>
  <c r="AC117" i="1"/>
  <c r="AD117" i="1" s="1"/>
  <c r="AC118" i="1"/>
  <c r="AD118" i="1" s="1"/>
  <c r="AC119" i="1"/>
  <c r="AD119" i="1" s="1"/>
  <c r="AC120" i="1"/>
  <c r="AD120" i="1" s="1"/>
  <c r="AC121" i="1"/>
  <c r="AD121" i="1" s="1"/>
  <c r="AC122" i="1"/>
  <c r="AD122" i="1" s="1"/>
  <c r="AC123" i="1"/>
  <c r="AD123" i="1" s="1"/>
  <c r="AC124" i="1"/>
  <c r="AD124" i="1" s="1"/>
  <c r="AC125" i="1"/>
  <c r="AD125" i="1" s="1"/>
  <c r="AC126" i="1"/>
  <c r="AD126" i="1" s="1"/>
  <c r="AC127" i="1"/>
  <c r="AD127" i="1" s="1"/>
  <c r="AC128" i="1"/>
  <c r="AD128" i="1" s="1"/>
  <c r="AC129" i="1"/>
  <c r="AD129" i="1" s="1"/>
  <c r="AC130" i="1"/>
  <c r="AD130" i="1" s="1"/>
  <c r="AC131" i="1"/>
  <c r="AD131" i="1" s="1"/>
  <c r="AC132" i="1"/>
  <c r="AD132" i="1" s="1"/>
  <c r="AC133" i="1"/>
  <c r="AD133" i="1" s="1"/>
  <c r="AC134" i="1"/>
  <c r="AD134" i="1" s="1"/>
  <c r="AC135" i="1"/>
  <c r="AD135" i="1" s="1"/>
  <c r="AC136" i="1"/>
  <c r="AD136" i="1" s="1"/>
  <c r="AC137" i="1"/>
  <c r="AD137" i="1" s="1"/>
  <c r="AC138" i="1"/>
  <c r="AD138" i="1" s="1"/>
  <c r="AC139" i="1"/>
  <c r="AD139" i="1" s="1"/>
  <c r="AC140" i="1"/>
  <c r="AD140" i="1" s="1"/>
  <c r="AC141" i="1"/>
  <c r="AD141" i="1" s="1"/>
  <c r="AC142" i="1"/>
  <c r="AD142" i="1" s="1"/>
  <c r="AC143" i="1"/>
  <c r="AD143" i="1" s="1"/>
  <c r="AC144" i="1"/>
  <c r="AD144" i="1" s="1"/>
  <c r="AC145" i="1"/>
  <c r="AD145" i="1" s="1"/>
  <c r="AC146" i="1"/>
  <c r="AD146" i="1" s="1"/>
  <c r="AC147" i="1"/>
  <c r="AD147" i="1" s="1"/>
  <c r="AC148" i="1"/>
  <c r="AD148" i="1" s="1"/>
  <c r="AC149" i="1"/>
  <c r="AD149" i="1" s="1"/>
  <c r="AC150" i="1"/>
  <c r="AD150" i="1" s="1"/>
  <c r="AC151" i="1"/>
  <c r="AD151" i="1" s="1"/>
  <c r="AC152" i="1"/>
  <c r="AD152" i="1" s="1"/>
  <c r="AC153" i="1"/>
  <c r="AD153" i="1" s="1"/>
  <c r="AC154" i="1"/>
  <c r="AD154" i="1" s="1"/>
  <c r="AC155" i="1"/>
  <c r="AD155" i="1" s="1"/>
  <c r="AC156" i="1"/>
  <c r="AD156" i="1" s="1"/>
  <c r="AC157" i="1"/>
  <c r="AD157" i="1" s="1"/>
  <c r="AC158" i="1"/>
  <c r="AD158" i="1" s="1"/>
  <c r="AC159" i="1"/>
  <c r="AD159" i="1" s="1"/>
  <c r="AC160" i="1"/>
  <c r="AD160" i="1" s="1"/>
  <c r="AC161" i="1"/>
  <c r="AD161" i="1" s="1"/>
  <c r="AC162" i="1"/>
  <c r="AD162" i="1" s="1"/>
  <c r="AC163" i="1"/>
  <c r="AD163" i="1" s="1"/>
  <c r="AC164" i="1"/>
  <c r="AD164" i="1" s="1"/>
  <c r="AC165" i="1"/>
  <c r="AD165" i="1" s="1"/>
  <c r="AC166" i="1"/>
  <c r="AD166" i="1" s="1"/>
  <c r="AC167" i="1"/>
  <c r="AD167" i="1" s="1"/>
  <c r="AC168" i="1"/>
  <c r="AD168" i="1" s="1"/>
  <c r="AC169" i="1"/>
  <c r="AD169" i="1" s="1"/>
  <c r="AC170" i="1"/>
  <c r="AD170" i="1" s="1"/>
  <c r="AC171" i="1"/>
  <c r="AD171" i="1" s="1"/>
  <c r="AC172" i="1"/>
  <c r="AD172" i="1" s="1"/>
  <c r="AC173" i="1"/>
  <c r="AD173" i="1" s="1"/>
  <c r="AC174" i="1"/>
  <c r="AD174" i="1" s="1"/>
  <c r="AC175" i="1"/>
  <c r="AD175" i="1" s="1"/>
  <c r="AC176" i="1"/>
  <c r="AD176" i="1" s="1"/>
  <c r="AC177" i="1"/>
  <c r="AD177" i="1" s="1"/>
  <c r="AC178" i="1"/>
  <c r="AD178" i="1" s="1"/>
  <c r="AC179" i="1"/>
  <c r="AD179" i="1" s="1"/>
  <c r="AC180" i="1"/>
  <c r="AD180" i="1" s="1"/>
  <c r="AC181" i="1"/>
  <c r="AD181" i="1" s="1"/>
  <c r="AC182" i="1"/>
  <c r="AD182" i="1" s="1"/>
  <c r="AC183" i="1"/>
  <c r="AD183" i="1" s="1"/>
  <c r="AC184" i="1"/>
  <c r="AD184" i="1" s="1"/>
  <c r="AC185" i="1"/>
  <c r="AD185" i="1" s="1"/>
  <c r="AC186" i="1"/>
  <c r="AD186" i="1" s="1"/>
  <c r="AC187" i="1"/>
  <c r="AD187" i="1" s="1"/>
  <c r="AC188" i="1"/>
  <c r="AD188" i="1" s="1"/>
  <c r="AC189" i="1"/>
  <c r="AD189" i="1" s="1"/>
  <c r="AC190" i="1"/>
  <c r="AD190" i="1" s="1"/>
  <c r="AC191" i="1"/>
  <c r="AD191" i="1" s="1"/>
  <c r="AC192" i="1"/>
  <c r="AD192" i="1" s="1"/>
  <c r="AC193" i="1"/>
  <c r="AD193" i="1" s="1"/>
  <c r="AC194" i="1"/>
  <c r="AD194" i="1" s="1"/>
  <c r="AC195" i="1"/>
  <c r="AD195" i="1" s="1"/>
  <c r="AC196" i="1"/>
  <c r="AD196" i="1" s="1"/>
  <c r="AC197" i="1"/>
  <c r="AD197" i="1" s="1"/>
  <c r="AC198" i="1"/>
  <c r="AD198" i="1" s="1"/>
  <c r="AC199" i="1"/>
  <c r="AD199" i="1" s="1"/>
  <c r="AC200" i="1"/>
  <c r="AD200" i="1" s="1"/>
  <c r="AC201" i="1"/>
  <c r="AD201" i="1" s="1"/>
  <c r="AC202" i="1"/>
  <c r="AD202" i="1" s="1"/>
  <c r="AC203" i="1"/>
  <c r="AD203" i="1" s="1"/>
  <c r="AC204" i="1"/>
  <c r="AD204" i="1" s="1"/>
  <c r="AC205" i="1"/>
  <c r="AD205" i="1" s="1"/>
  <c r="AC206" i="1"/>
  <c r="AD206" i="1" s="1"/>
  <c r="AC207" i="1"/>
  <c r="AD207" i="1" s="1"/>
  <c r="AC208" i="1"/>
  <c r="AD208" i="1" s="1"/>
  <c r="AC209" i="1"/>
  <c r="AD209" i="1" s="1"/>
  <c r="AC210" i="1"/>
  <c r="AD210" i="1" s="1"/>
  <c r="AC211" i="1"/>
  <c r="AD211" i="1" s="1"/>
  <c r="AC212" i="1"/>
  <c r="AD212" i="1" s="1"/>
  <c r="AC213" i="1"/>
  <c r="AD213" i="1" s="1"/>
  <c r="AC214" i="1"/>
  <c r="AD214" i="1" s="1"/>
  <c r="AC215" i="1"/>
  <c r="AD215" i="1" s="1"/>
  <c r="AC216" i="1"/>
  <c r="AD216" i="1" s="1"/>
  <c r="AC217" i="1"/>
  <c r="AD217" i="1" s="1"/>
  <c r="AC218" i="1"/>
  <c r="AD218" i="1" s="1"/>
  <c r="AC219" i="1"/>
  <c r="AD219" i="1" s="1"/>
  <c r="AC220" i="1"/>
  <c r="AD220" i="1" s="1"/>
  <c r="AC221" i="1"/>
  <c r="AD221" i="1" s="1"/>
  <c r="AC222" i="1"/>
  <c r="AD222" i="1" s="1"/>
  <c r="AC223" i="1"/>
  <c r="AD223" i="1" s="1"/>
  <c r="AC224" i="1"/>
  <c r="AD224" i="1" s="1"/>
  <c r="AC225" i="1"/>
  <c r="AD225" i="1" s="1"/>
  <c r="AC226" i="1"/>
  <c r="AD226" i="1" s="1"/>
  <c r="AC227" i="1"/>
  <c r="AD227" i="1" s="1"/>
  <c r="AC228" i="1"/>
  <c r="AD228" i="1" s="1"/>
  <c r="AC229" i="1"/>
  <c r="AD229" i="1" s="1"/>
  <c r="AC230" i="1"/>
  <c r="AD230" i="1" s="1"/>
  <c r="AC231" i="1"/>
  <c r="AD231" i="1" s="1"/>
  <c r="AC232" i="1"/>
  <c r="AD232" i="1" s="1"/>
  <c r="AC233" i="1"/>
  <c r="AD233" i="1" s="1"/>
  <c r="AC234" i="1"/>
  <c r="AD234" i="1" s="1"/>
  <c r="AC235" i="1"/>
  <c r="AD235" i="1" s="1"/>
  <c r="AC236" i="1"/>
  <c r="AD236" i="1" s="1"/>
  <c r="AC237" i="1"/>
  <c r="AD237" i="1" s="1"/>
  <c r="AC238" i="1"/>
  <c r="AD238" i="1" s="1"/>
  <c r="AC239" i="1"/>
  <c r="AD239" i="1" s="1"/>
  <c r="AC240" i="1"/>
  <c r="AD240" i="1" s="1"/>
  <c r="AC241" i="1"/>
  <c r="AD241" i="1" s="1"/>
  <c r="AC242" i="1"/>
  <c r="AD242" i="1" s="1"/>
  <c r="AC243" i="1"/>
  <c r="AD243" i="1" s="1"/>
  <c r="AC244" i="1"/>
  <c r="AD244" i="1" s="1"/>
  <c r="AC245" i="1"/>
  <c r="AD245" i="1" s="1"/>
  <c r="AC246" i="1"/>
  <c r="AD246" i="1" s="1"/>
  <c r="AC247" i="1"/>
  <c r="AD247" i="1" s="1"/>
  <c r="AC248" i="1"/>
  <c r="AD248" i="1" s="1"/>
  <c r="AC249" i="1"/>
  <c r="AD249" i="1" s="1"/>
  <c r="AC250" i="1"/>
  <c r="AD250" i="1" s="1"/>
  <c r="AC251" i="1"/>
  <c r="AD251" i="1" s="1"/>
  <c r="AC252" i="1"/>
  <c r="AD252" i="1" s="1"/>
  <c r="AC253" i="1"/>
  <c r="AD253" i="1" s="1"/>
  <c r="AC254" i="1"/>
  <c r="AD254" i="1" s="1"/>
  <c r="AC255" i="1"/>
  <c r="AD255" i="1" s="1"/>
  <c r="AC256" i="1"/>
  <c r="AD256" i="1" s="1"/>
  <c r="AC257" i="1"/>
  <c r="AD257" i="1" s="1"/>
  <c r="AC258" i="1"/>
  <c r="AD258" i="1" s="1"/>
  <c r="AC259" i="1"/>
  <c r="AD259" i="1" s="1"/>
  <c r="AC260" i="1"/>
  <c r="AD260" i="1" s="1"/>
  <c r="AC261" i="1"/>
  <c r="AD261" i="1" s="1"/>
  <c r="AC262" i="1"/>
  <c r="AD262" i="1" s="1"/>
  <c r="AC263" i="1"/>
  <c r="AD263" i="1" s="1"/>
  <c r="AC264" i="1"/>
  <c r="AD264" i="1" s="1"/>
  <c r="AC265" i="1"/>
  <c r="AD265" i="1" s="1"/>
  <c r="AC266" i="1"/>
  <c r="AD266" i="1" s="1"/>
  <c r="AC267" i="1"/>
  <c r="AD267" i="1" s="1"/>
  <c r="AC268" i="1"/>
  <c r="AD268" i="1" s="1"/>
  <c r="AC269" i="1"/>
  <c r="AD269" i="1" s="1"/>
  <c r="AC270" i="1"/>
  <c r="AD270" i="1" s="1"/>
  <c r="AC271" i="1"/>
  <c r="AD271" i="1" s="1"/>
  <c r="AC272" i="1"/>
  <c r="AD272" i="1" s="1"/>
  <c r="AC273" i="1"/>
  <c r="AD273" i="1" s="1"/>
  <c r="AC274" i="1"/>
  <c r="AD274" i="1" s="1"/>
  <c r="AC275" i="1"/>
  <c r="AD275" i="1" s="1"/>
  <c r="AC276" i="1"/>
  <c r="AD276" i="1" s="1"/>
  <c r="AC277" i="1"/>
  <c r="AD277" i="1" s="1"/>
  <c r="AC278" i="1"/>
  <c r="AD278" i="1" s="1"/>
  <c r="AC279" i="1"/>
  <c r="AD279" i="1" s="1"/>
  <c r="AC280" i="1"/>
  <c r="AD280" i="1" s="1"/>
  <c r="AC281" i="1"/>
  <c r="AD281" i="1" s="1"/>
  <c r="AC282" i="1"/>
  <c r="AD282" i="1" s="1"/>
  <c r="AC283" i="1"/>
  <c r="AD283" i="1" s="1"/>
  <c r="AC284" i="1"/>
  <c r="AD284" i="1" s="1"/>
  <c r="AC285" i="1"/>
  <c r="AD285" i="1" s="1"/>
  <c r="AC286" i="1"/>
  <c r="AD286" i="1" s="1"/>
  <c r="AC287" i="1"/>
  <c r="AD287" i="1" s="1"/>
  <c r="AC288" i="1"/>
  <c r="AD288" i="1" s="1"/>
  <c r="AC289" i="1"/>
  <c r="AD289" i="1" s="1"/>
  <c r="AC290" i="1"/>
  <c r="AD290" i="1" s="1"/>
  <c r="AC291" i="1"/>
  <c r="AD291" i="1" s="1"/>
  <c r="AC292" i="1"/>
  <c r="AD292" i="1" s="1"/>
  <c r="AC293" i="1"/>
  <c r="AD293" i="1" s="1"/>
  <c r="AC294" i="1"/>
  <c r="AD294" i="1" s="1"/>
  <c r="AC295" i="1"/>
  <c r="AD295" i="1" s="1"/>
  <c r="AC296" i="1"/>
  <c r="AD296" i="1" s="1"/>
  <c r="AC297" i="1"/>
  <c r="AD297" i="1" s="1"/>
  <c r="AC298" i="1"/>
  <c r="AD298" i="1" s="1"/>
  <c r="AC299" i="1"/>
  <c r="AD299" i="1" s="1"/>
  <c r="AC300" i="1"/>
  <c r="AD300" i="1" s="1"/>
  <c r="AC301" i="1"/>
  <c r="AD301" i="1" s="1"/>
  <c r="AC302" i="1"/>
  <c r="AD302" i="1" s="1"/>
  <c r="AC303" i="1"/>
  <c r="AD303" i="1" s="1"/>
  <c r="AC304" i="1"/>
  <c r="AD304" i="1" s="1"/>
  <c r="AC305" i="1"/>
  <c r="AD305" i="1" s="1"/>
  <c r="AC306" i="1"/>
  <c r="AD306" i="1" s="1"/>
  <c r="AC307" i="1"/>
  <c r="AD307" i="1" s="1"/>
  <c r="AC308" i="1"/>
  <c r="AD308" i="1" s="1"/>
  <c r="AC309" i="1"/>
  <c r="AD309" i="1" s="1"/>
  <c r="AC310" i="1"/>
  <c r="AD310" i="1" s="1"/>
  <c r="AC311" i="1"/>
  <c r="AD311" i="1" s="1"/>
  <c r="AC312" i="1"/>
  <c r="AD312" i="1" s="1"/>
  <c r="AC313" i="1"/>
  <c r="AD313" i="1" s="1"/>
  <c r="AC314" i="1"/>
  <c r="AD314" i="1" s="1"/>
  <c r="AC315" i="1"/>
  <c r="AD315" i="1" s="1"/>
  <c r="AC316" i="1"/>
  <c r="AD316" i="1" s="1"/>
  <c r="AC317" i="1"/>
  <c r="AD317" i="1" s="1"/>
  <c r="AC318" i="1"/>
  <c r="AD318" i="1" s="1"/>
  <c r="AC319" i="1"/>
  <c r="AD319" i="1" s="1"/>
  <c r="AC320" i="1"/>
  <c r="AD320" i="1" s="1"/>
  <c r="AC321" i="1"/>
  <c r="AD321" i="1" s="1"/>
  <c r="AC322" i="1"/>
  <c r="AD322" i="1" s="1"/>
  <c r="AC323" i="1"/>
  <c r="AD323" i="1" s="1"/>
  <c r="AC324" i="1"/>
  <c r="AD324" i="1" s="1"/>
  <c r="AC325" i="1"/>
  <c r="AD325" i="1" s="1"/>
  <c r="AC326" i="1"/>
  <c r="AD326" i="1" s="1"/>
  <c r="AC327" i="1"/>
  <c r="AD327" i="1" s="1"/>
  <c r="AC328" i="1"/>
  <c r="AD328" i="1" s="1"/>
  <c r="AC329" i="1"/>
  <c r="AD329" i="1" s="1"/>
  <c r="AC330" i="1"/>
  <c r="AD330" i="1" s="1"/>
  <c r="AC331" i="1"/>
  <c r="AD331" i="1" s="1"/>
  <c r="AC332" i="1"/>
  <c r="AD332" i="1" s="1"/>
  <c r="AC333" i="1"/>
  <c r="AD333" i="1" s="1"/>
  <c r="AC334" i="1"/>
  <c r="AD334" i="1" s="1"/>
  <c r="AC335" i="1"/>
  <c r="AD335" i="1" s="1"/>
  <c r="AC336" i="1"/>
  <c r="AD336" i="1" s="1"/>
  <c r="AC337" i="1"/>
  <c r="AD337" i="1" s="1"/>
  <c r="AC338" i="1"/>
  <c r="AD338" i="1" s="1"/>
  <c r="AC339" i="1"/>
  <c r="AD339" i="1" s="1"/>
  <c r="AC340" i="1"/>
  <c r="AD340" i="1" s="1"/>
  <c r="AC341" i="1"/>
  <c r="AD341" i="1" s="1"/>
  <c r="AC342" i="1"/>
  <c r="AD342" i="1" s="1"/>
  <c r="AC343" i="1"/>
  <c r="AD343" i="1" s="1"/>
  <c r="AC344" i="1"/>
  <c r="AD344" i="1" s="1"/>
  <c r="AC345" i="1"/>
  <c r="AD345" i="1" s="1"/>
  <c r="AC346" i="1"/>
  <c r="AD346" i="1" s="1"/>
  <c r="AC347" i="1"/>
  <c r="AD347" i="1" s="1"/>
  <c r="AC348" i="1"/>
  <c r="AD348" i="1" s="1"/>
  <c r="AC349" i="1"/>
  <c r="AD349" i="1" s="1"/>
  <c r="AC350" i="1"/>
  <c r="AD350" i="1" s="1"/>
  <c r="AC351" i="1"/>
  <c r="AD351" i="1" s="1"/>
  <c r="AC352" i="1"/>
  <c r="AD352" i="1" s="1"/>
  <c r="AC353" i="1"/>
  <c r="AD353" i="1" s="1"/>
  <c r="AC354" i="1"/>
  <c r="AD354" i="1" s="1"/>
  <c r="AC355" i="1"/>
  <c r="AD355" i="1" s="1"/>
  <c r="AC356" i="1"/>
  <c r="AD356" i="1" s="1"/>
  <c r="AC357" i="1"/>
  <c r="AD357" i="1" s="1"/>
  <c r="AC358" i="1"/>
  <c r="AD358" i="1" s="1"/>
  <c r="AC359" i="1"/>
  <c r="AD359" i="1" s="1"/>
  <c r="AC360" i="1"/>
  <c r="AD360" i="1" s="1"/>
  <c r="AC361" i="1"/>
  <c r="AD361" i="1" s="1"/>
  <c r="AC362" i="1"/>
  <c r="AD362" i="1" s="1"/>
  <c r="AC363" i="1"/>
  <c r="AD363" i="1" s="1"/>
  <c r="AC364" i="1"/>
  <c r="AD364" i="1" s="1"/>
  <c r="AC365" i="1"/>
  <c r="AD365" i="1" s="1"/>
  <c r="AC366" i="1"/>
  <c r="AD366" i="1" s="1"/>
  <c r="AC367" i="1"/>
  <c r="AD367" i="1" s="1"/>
  <c r="AC368" i="1"/>
  <c r="AD368" i="1" s="1"/>
  <c r="AC369" i="1"/>
  <c r="AD369" i="1" s="1"/>
  <c r="AC370" i="1"/>
  <c r="AD370" i="1" s="1"/>
  <c r="AC371" i="1"/>
  <c r="AD371" i="1" s="1"/>
  <c r="AC372" i="1"/>
  <c r="AD372" i="1" s="1"/>
  <c r="AC373" i="1"/>
  <c r="AD373" i="1" s="1"/>
  <c r="AC374" i="1"/>
  <c r="AD374" i="1" s="1"/>
  <c r="AC375" i="1"/>
  <c r="AD375" i="1" s="1"/>
  <c r="AC376" i="1"/>
  <c r="AD376" i="1" s="1"/>
  <c r="AC377" i="1"/>
  <c r="AD377" i="1" s="1"/>
  <c r="AC378" i="1"/>
  <c r="AD378" i="1" s="1"/>
  <c r="AC379" i="1"/>
  <c r="AD379" i="1" s="1"/>
  <c r="AC380" i="1"/>
  <c r="AD380" i="1" s="1"/>
  <c r="AC381" i="1"/>
  <c r="AD381" i="1" s="1"/>
  <c r="AC382" i="1"/>
  <c r="AD382" i="1" s="1"/>
  <c r="AC383" i="1"/>
  <c r="AD383" i="1" s="1"/>
  <c r="AC384" i="1"/>
  <c r="AD384" i="1" s="1"/>
  <c r="AC385" i="1"/>
  <c r="AD385" i="1" s="1"/>
  <c r="AC386" i="1"/>
  <c r="AD386" i="1" s="1"/>
  <c r="AC387" i="1"/>
  <c r="AD387" i="1" s="1"/>
  <c r="AC388" i="1"/>
  <c r="AD388" i="1" s="1"/>
  <c r="AC389" i="1"/>
  <c r="AD389" i="1" s="1"/>
  <c r="AC390" i="1"/>
  <c r="AD390" i="1" s="1"/>
  <c r="AC391" i="1"/>
  <c r="AD391" i="1" s="1"/>
  <c r="AC392" i="1"/>
  <c r="AD392" i="1" s="1"/>
  <c r="AC393" i="1"/>
  <c r="AD393" i="1" s="1"/>
  <c r="AC394" i="1"/>
  <c r="AD394" i="1" s="1"/>
  <c r="AC395" i="1"/>
  <c r="AD395" i="1" s="1"/>
  <c r="AC396" i="1"/>
  <c r="AD396" i="1" s="1"/>
  <c r="AC397" i="1"/>
  <c r="AD397" i="1" s="1"/>
  <c r="AC398" i="1"/>
  <c r="AD398" i="1" s="1"/>
  <c r="AC399" i="1"/>
  <c r="AD399" i="1" s="1"/>
  <c r="AC400" i="1"/>
  <c r="AD400" i="1" s="1"/>
  <c r="AC401" i="1"/>
  <c r="AD401" i="1" s="1"/>
  <c r="AC402" i="1"/>
  <c r="AD402" i="1" s="1"/>
  <c r="AC403" i="1"/>
  <c r="AD403" i="1" s="1"/>
  <c r="AC404" i="1"/>
  <c r="AD404" i="1" s="1"/>
  <c r="AC405" i="1"/>
  <c r="AD405" i="1" s="1"/>
  <c r="AC406" i="1"/>
  <c r="AD406" i="1" s="1"/>
  <c r="AC407" i="1"/>
  <c r="AD407" i="1" s="1"/>
  <c r="AC408" i="1"/>
  <c r="AD408" i="1" s="1"/>
  <c r="AC409" i="1"/>
  <c r="AD409" i="1" s="1"/>
  <c r="AC410" i="1"/>
  <c r="AD410" i="1" s="1"/>
  <c r="AC411" i="1"/>
  <c r="AD411" i="1" s="1"/>
  <c r="AC412" i="1"/>
  <c r="AD412" i="1" s="1"/>
  <c r="AC413" i="1"/>
  <c r="AD413" i="1" s="1"/>
  <c r="AC414" i="1"/>
  <c r="AD414" i="1" s="1"/>
  <c r="AC415" i="1"/>
  <c r="AD415" i="1" s="1"/>
  <c r="AC416" i="1"/>
  <c r="AD416" i="1" s="1"/>
  <c r="AC417" i="1"/>
  <c r="AD417" i="1" s="1"/>
  <c r="AC418" i="1"/>
  <c r="AD418" i="1" s="1"/>
  <c r="AC419" i="1"/>
  <c r="AD419" i="1" s="1"/>
  <c r="AC420" i="1"/>
  <c r="AD420" i="1" s="1"/>
  <c r="AC421" i="1"/>
  <c r="AD421" i="1" s="1"/>
  <c r="AC422" i="1"/>
  <c r="AD422" i="1" s="1"/>
  <c r="AC423" i="1"/>
  <c r="AD423" i="1" s="1"/>
  <c r="AC424" i="1"/>
  <c r="AD424" i="1" s="1"/>
  <c r="AC425" i="1"/>
  <c r="AD425" i="1" s="1"/>
  <c r="AC426" i="1"/>
  <c r="AD426" i="1" s="1"/>
  <c r="AC427" i="1"/>
  <c r="AD427" i="1" s="1"/>
  <c r="AC428" i="1"/>
  <c r="AD428" i="1" s="1"/>
  <c r="AC429" i="1"/>
  <c r="AD429" i="1" s="1"/>
  <c r="AC430" i="1"/>
  <c r="AD430" i="1" s="1"/>
  <c r="AC431" i="1"/>
  <c r="AD431" i="1" s="1"/>
  <c r="AC432" i="1"/>
  <c r="AD432" i="1" s="1"/>
  <c r="AC433" i="1"/>
  <c r="AD433" i="1" s="1"/>
  <c r="AC434" i="1"/>
  <c r="AD434" i="1" s="1"/>
  <c r="AC435" i="1"/>
  <c r="AD435" i="1" s="1"/>
  <c r="AC436" i="1"/>
  <c r="AD436" i="1" s="1"/>
  <c r="AC437" i="1"/>
  <c r="AD437" i="1" s="1"/>
  <c r="AC438" i="1"/>
  <c r="AD438" i="1" s="1"/>
  <c r="AC439" i="1"/>
  <c r="AD439" i="1" s="1"/>
  <c r="AC440" i="1"/>
  <c r="AD440" i="1" s="1"/>
  <c r="AC441" i="1"/>
  <c r="AD441" i="1" s="1"/>
  <c r="AC442" i="1"/>
  <c r="AD442" i="1" s="1"/>
  <c r="AC443" i="1"/>
  <c r="AD443" i="1" s="1"/>
  <c r="AC444" i="1"/>
  <c r="AD444" i="1" s="1"/>
  <c r="AC445" i="1"/>
  <c r="AD445" i="1" s="1"/>
  <c r="AC446" i="1"/>
  <c r="AD446" i="1" s="1"/>
  <c r="AC447" i="1"/>
  <c r="AD447" i="1" s="1"/>
  <c r="AC448" i="1"/>
  <c r="AD448" i="1" s="1"/>
  <c r="AC449" i="1"/>
  <c r="AD449" i="1" s="1"/>
  <c r="AC450" i="1"/>
  <c r="AD450" i="1" s="1"/>
  <c r="AC451" i="1"/>
  <c r="AD451" i="1" s="1"/>
  <c r="AC452" i="1"/>
  <c r="AD452" i="1" s="1"/>
  <c r="AC453" i="1"/>
  <c r="AD453" i="1" s="1"/>
  <c r="AC454" i="1"/>
  <c r="AD454" i="1" s="1"/>
  <c r="AC455" i="1"/>
  <c r="AD455" i="1" s="1"/>
  <c r="AC456" i="1"/>
  <c r="AD456" i="1" s="1"/>
  <c r="AC457" i="1"/>
  <c r="AD457" i="1" s="1"/>
  <c r="AC458" i="1"/>
  <c r="AD458" i="1" s="1"/>
  <c r="AC459" i="1"/>
  <c r="AD459" i="1" s="1"/>
  <c r="AC460" i="1"/>
  <c r="AD460" i="1" s="1"/>
  <c r="AC461" i="1"/>
  <c r="AD461" i="1" s="1"/>
  <c r="AC462" i="1"/>
  <c r="AD462" i="1" s="1"/>
  <c r="AC463" i="1"/>
  <c r="AC464" i="1"/>
  <c r="AD464" i="1" s="1"/>
  <c r="AC465" i="1"/>
  <c r="AD465" i="1" s="1"/>
  <c r="AC466" i="1"/>
  <c r="AD466" i="1" s="1"/>
  <c r="AC467" i="1"/>
  <c r="AD467" i="1" s="1"/>
  <c r="AC468" i="1"/>
  <c r="AD468" i="1" s="1"/>
  <c r="AC469" i="1"/>
  <c r="AD469" i="1" s="1"/>
  <c r="AC470" i="1"/>
  <c r="AD470" i="1" s="1"/>
  <c r="AC471" i="1"/>
  <c r="AD471" i="1" s="1"/>
  <c r="AC472" i="1"/>
  <c r="AD472" i="1" s="1"/>
  <c r="AC473" i="1"/>
  <c r="AD473" i="1" s="1"/>
  <c r="AC474" i="1"/>
  <c r="AD474" i="1" s="1"/>
  <c r="AC475" i="1"/>
  <c r="AD475" i="1" s="1"/>
  <c r="AC476" i="1"/>
  <c r="AD476" i="1" s="1"/>
  <c r="AC477" i="1"/>
  <c r="AD477" i="1" s="1"/>
  <c r="AC478" i="1"/>
  <c r="AD478" i="1" s="1"/>
  <c r="AC479" i="1"/>
  <c r="AD479" i="1" s="1"/>
  <c r="AC480" i="1"/>
  <c r="AD480" i="1" s="1"/>
  <c r="AC481" i="1"/>
  <c r="AD481" i="1" s="1"/>
  <c r="AC482" i="1"/>
  <c r="AD482" i="1" s="1"/>
  <c r="AC483" i="1"/>
  <c r="AD483" i="1" s="1"/>
  <c r="AC484" i="1"/>
  <c r="AD484" i="1" s="1"/>
  <c r="AC485" i="1"/>
  <c r="AD485" i="1" s="1"/>
  <c r="AC486" i="1"/>
  <c r="AD486" i="1" s="1"/>
  <c r="AC487" i="1"/>
  <c r="AD487" i="1" s="1"/>
  <c r="AC488" i="1"/>
  <c r="AD488" i="1" s="1"/>
  <c r="AC489" i="1"/>
  <c r="AD489" i="1" s="1"/>
  <c r="AC490" i="1"/>
  <c r="AD490" i="1" s="1"/>
  <c r="AC491" i="1"/>
  <c r="AD491" i="1" s="1"/>
  <c r="AC492" i="1"/>
  <c r="AD492" i="1" s="1"/>
  <c r="AC493" i="1"/>
  <c r="AD493" i="1" s="1"/>
  <c r="AC494" i="1"/>
  <c r="AD494" i="1" s="1"/>
  <c r="AC495" i="1"/>
  <c r="AD495" i="1" s="1"/>
  <c r="AC496" i="1"/>
  <c r="AD496" i="1" s="1"/>
  <c r="AC497" i="1"/>
  <c r="AD497" i="1" s="1"/>
  <c r="AC498" i="1"/>
  <c r="AD498" i="1" s="1"/>
  <c r="AC499" i="1"/>
  <c r="AD499" i="1" s="1"/>
  <c r="AC500" i="1"/>
  <c r="AD500" i="1" s="1"/>
  <c r="AC501" i="1"/>
  <c r="AD501" i="1" s="1"/>
  <c r="AC502" i="1"/>
  <c r="AD502" i="1" s="1"/>
  <c r="AC503" i="1"/>
  <c r="AD503" i="1" s="1"/>
  <c r="AC504" i="1"/>
  <c r="AD504" i="1" s="1"/>
  <c r="AC505" i="1"/>
  <c r="AD505" i="1" s="1"/>
  <c r="AC506" i="1"/>
  <c r="AD506" i="1" s="1"/>
  <c r="AC507" i="1"/>
  <c r="AD507" i="1" s="1"/>
  <c r="AC508" i="1"/>
  <c r="AD508" i="1" s="1"/>
  <c r="AC509" i="1"/>
  <c r="AD509" i="1" s="1"/>
  <c r="AC510" i="1"/>
  <c r="AD510" i="1" s="1"/>
  <c r="AC511" i="1"/>
  <c r="AD511" i="1" s="1"/>
  <c r="AC512" i="1"/>
  <c r="AD512" i="1" s="1"/>
  <c r="AC513" i="1"/>
  <c r="AD513" i="1" s="1"/>
  <c r="AC514" i="1"/>
  <c r="AD514" i="1" s="1"/>
  <c r="AC515" i="1"/>
  <c r="AD515" i="1" s="1"/>
  <c r="AC516" i="1"/>
  <c r="AD516" i="1" s="1"/>
  <c r="AC517" i="1"/>
  <c r="AD517" i="1" s="1"/>
  <c r="AC518" i="1"/>
  <c r="AD518" i="1" s="1"/>
  <c r="AC519" i="1"/>
  <c r="AD519" i="1" s="1"/>
  <c r="AC520" i="1"/>
  <c r="AD520" i="1" s="1"/>
  <c r="AC521" i="1"/>
  <c r="AD521" i="1" s="1"/>
  <c r="AC522" i="1"/>
  <c r="AD522" i="1" s="1"/>
  <c r="AC523" i="1"/>
  <c r="AD523" i="1" s="1"/>
  <c r="AC524" i="1"/>
  <c r="AD524" i="1" s="1"/>
  <c r="AC525" i="1"/>
  <c r="AD525" i="1" s="1"/>
  <c r="AC526" i="1"/>
  <c r="AD526" i="1" s="1"/>
  <c r="AC527" i="1"/>
  <c r="AD527" i="1" s="1"/>
  <c r="AC528" i="1"/>
  <c r="AD528" i="1" s="1"/>
  <c r="AC529" i="1"/>
  <c r="AD529" i="1" s="1"/>
  <c r="AC530" i="1"/>
  <c r="AD530" i="1" s="1"/>
  <c r="AC531" i="1"/>
  <c r="AD531" i="1" s="1"/>
  <c r="AC532" i="1"/>
  <c r="AD532" i="1" s="1"/>
  <c r="AC533" i="1"/>
  <c r="AD533" i="1" s="1"/>
  <c r="AC534" i="1"/>
  <c r="AD534" i="1" s="1"/>
  <c r="AC535" i="1"/>
  <c r="AD535" i="1" s="1"/>
  <c r="AC536" i="1"/>
  <c r="AD536" i="1" s="1"/>
  <c r="AC537" i="1"/>
  <c r="AD537" i="1" s="1"/>
  <c r="AC538" i="1"/>
  <c r="AD538" i="1" s="1"/>
  <c r="AC539" i="1"/>
  <c r="AD539" i="1" s="1"/>
  <c r="AC540" i="1"/>
  <c r="AD540" i="1" s="1"/>
  <c r="AC541" i="1"/>
  <c r="AD541" i="1" s="1"/>
  <c r="AC542" i="1"/>
  <c r="AD542" i="1" s="1"/>
  <c r="AC543" i="1"/>
  <c r="AD543" i="1" s="1"/>
  <c r="AC544" i="1"/>
  <c r="AD544" i="1" s="1"/>
  <c r="AC545" i="1"/>
  <c r="AD545" i="1" s="1"/>
  <c r="AC546" i="1"/>
  <c r="AD546" i="1" s="1"/>
  <c r="AC547" i="1"/>
  <c r="AD547" i="1" s="1"/>
  <c r="AC548" i="1"/>
  <c r="AD548" i="1" s="1"/>
  <c r="AC549" i="1"/>
  <c r="AD549" i="1" s="1"/>
  <c r="AC550" i="1"/>
  <c r="AD550" i="1" s="1"/>
  <c r="AC551" i="1"/>
  <c r="AD551" i="1" s="1"/>
  <c r="AC552" i="1"/>
  <c r="AD552" i="1" s="1"/>
  <c r="AC553" i="1"/>
  <c r="AD553" i="1" s="1"/>
  <c r="AC554" i="1"/>
  <c r="AD554" i="1" s="1"/>
  <c r="AC555" i="1"/>
  <c r="AD555" i="1" s="1"/>
  <c r="AC556" i="1"/>
  <c r="AD556" i="1" s="1"/>
  <c r="AC557" i="1"/>
  <c r="AD557" i="1" s="1"/>
  <c r="AC558" i="1"/>
  <c r="AD558" i="1" s="1"/>
  <c r="AC559" i="1"/>
  <c r="AD559" i="1" s="1"/>
  <c r="AC560" i="1"/>
  <c r="AD560" i="1" s="1"/>
  <c r="AC561" i="1"/>
  <c r="AD561" i="1" s="1"/>
  <c r="AC562" i="1"/>
  <c r="AD562" i="1" s="1"/>
  <c r="AC563" i="1"/>
  <c r="AD563" i="1" s="1"/>
  <c r="AC564" i="1"/>
  <c r="AD564" i="1" s="1"/>
  <c r="AC565" i="1"/>
  <c r="AD565" i="1" s="1"/>
  <c r="AC566" i="1"/>
  <c r="AD566" i="1" s="1"/>
  <c r="AC567" i="1"/>
  <c r="AD567" i="1" s="1"/>
  <c r="AC568" i="1"/>
  <c r="AD568" i="1" s="1"/>
  <c r="AC569" i="1"/>
  <c r="AD569" i="1" s="1"/>
  <c r="AC570" i="1"/>
  <c r="AD570" i="1" s="1"/>
  <c r="AC571" i="1"/>
  <c r="AD571" i="1" s="1"/>
  <c r="AC572" i="1"/>
  <c r="AD572" i="1" s="1"/>
  <c r="AC573" i="1"/>
  <c r="AD573" i="1" s="1"/>
  <c r="AC574" i="1"/>
  <c r="AD574" i="1" s="1"/>
  <c r="AC575" i="1"/>
  <c r="AD575" i="1" s="1"/>
  <c r="AC576" i="1"/>
  <c r="AD576" i="1" s="1"/>
  <c r="AC577" i="1"/>
  <c r="AD577" i="1" s="1"/>
  <c r="AC578" i="1"/>
  <c r="AD578" i="1" s="1"/>
  <c r="AC579" i="1"/>
  <c r="AD579" i="1" s="1"/>
  <c r="AC580" i="1"/>
  <c r="AD580" i="1" s="1"/>
  <c r="AC581" i="1"/>
  <c r="AD581" i="1" s="1"/>
  <c r="AC582" i="1"/>
  <c r="AD582" i="1" s="1"/>
  <c r="AC583" i="1"/>
  <c r="AD583" i="1" s="1"/>
  <c r="AC584" i="1"/>
  <c r="AD584" i="1" s="1"/>
  <c r="AC585" i="1"/>
  <c r="AD585" i="1" s="1"/>
  <c r="AC586" i="1"/>
  <c r="AD586" i="1" s="1"/>
  <c r="AC587" i="1"/>
  <c r="AD587" i="1" s="1"/>
  <c r="AC588" i="1"/>
  <c r="AD588" i="1" s="1"/>
  <c r="AC589" i="1"/>
  <c r="AD589" i="1" s="1"/>
  <c r="AC590" i="1"/>
  <c r="AD590" i="1" s="1"/>
  <c r="AC591" i="1"/>
  <c r="AD591" i="1" s="1"/>
  <c r="AC592" i="1"/>
  <c r="AD592" i="1" s="1"/>
  <c r="AC2" i="1"/>
  <c r="AD2" i="1" s="1"/>
  <c r="AA124" i="1"/>
  <c r="AB124" i="1" s="1"/>
  <c r="AA2" i="1"/>
  <c r="Z3" i="1"/>
  <c r="AA3" i="1" s="1"/>
  <c r="AB3" i="1" s="1"/>
  <c r="Z4" i="1"/>
  <c r="AA4" i="1" s="1"/>
  <c r="AB4" i="1" s="1"/>
  <c r="Z5" i="1"/>
  <c r="AA5" i="1" s="1"/>
  <c r="AB5" i="1" s="1"/>
  <c r="Z6" i="1"/>
  <c r="AA6" i="1" s="1"/>
  <c r="AB6" i="1" s="1"/>
  <c r="Z7" i="1"/>
  <c r="AA7" i="1" s="1"/>
  <c r="AB7" i="1" s="1"/>
  <c r="Z8" i="1"/>
  <c r="AA8" i="1" s="1"/>
  <c r="AB8" i="1" s="1"/>
  <c r="Z9" i="1"/>
  <c r="AA9" i="1" s="1"/>
  <c r="AB9" i="1" s="1"/>
  <c r="Z10" i="1"/>
  <c r="AA10" i="1" s="1"/>
  <c r="AB10" i="1" s="1"/>
  <c r="Z11" i="1"/>
  <c r="AA11" i="1" s="1"/>
  <c r="AB11" i="1" s="1"/>
  <c r="Z12" i="1"/>
  <c r="AA12" i="1" s="1"/>
  <c r="AB12" i="1" s="1"/>
  <c r="Z13" i="1"/>
  <c r="AA13" i="1" s="1"/>
  <c r="AB13" i="1" s="1"/>
  <c r="Z14" i="1"/>
  <c r="AA14" i="1" s="1"/>
  <c r="AB14" i="1" s="1"/>
  <c r="Z15" i="1"/>
  <c r="AA15" i="1" s="1"/>
  <c r="AB15" i="1" s="1"/>
  <c r="Z16" i="1"/>
  <c r="AA16" i="1" s="1"/>
  <c r="AB16" i="1" s="1"/>
  <c r="Z17" i="1"/>
  <c r="AA17" i="1" s="1"/>
  <c r="AB17" i="1" s="1"/>
  <c r="Z18" i="1"/>
  <c r="AA18" i="1" s="1"/>
  <c r="AB18" i="1" s="1"/>
  <c r="Z19" i="1"/>
  <c r="AA19" i="1" s="1"/>
  <c r="AB19" i="1" s="1"/>
  <c r="Z20" i="1"/>
  <c r="AA20" i="1" s="1"/>
  <c r="AB20" i="1" s="1"/>
  <c r="Z21" i="1"/>
  <c r="AA21" i="1" s="1"/>
  <c r="AB21" i="1" s="1"/>
  <c r="Z22" i="1"/>
  <c r="AA22" i="1" s="1"/>
  <c r="AB22" i="1" s="1"/>
  <c r="Z23" i="1"/>
  <c r="AA23" i="1" s="1"/>
  <c r="AB23" i="1" s="1"/>
  <c r="Z24" i="1"/>
  <c r="AA24" i="1" s="1"/>
  <c r="AB24" i="1" s="1"/>
  <c r="Z25" i="1"/>
  <c r="AA25" i="1" s="1"/>
  <c r="AB25" i="1" s="1"/>
  <c r="Z26" i="1"/>
  <c r="AA26" i="1" s="1"/>
  <c r="AB26" i="1" s="1"/>
  <c r="Z27" i="1"/>
  <c r="AA27" i="1" s="1"/>
  <c r="AB27" i="1" s="1"/>
  <c r="Z28" i="1"/>
  <c r="AA28" i="1" s="1"/>
  <c r="AB28" i="1" s="1"/>
  <c r="Z29" i="1"/>
  <c r="AA29" i="1" s="1"/>
  <c r="AB29" i="1" s="1"/>
  <c r="Z30" i="1"/>
  <c r="AA30" i="1" s="1"/>
  <c r="AB30" i="1" s="1"/>
  <c r="Z31" i="1"/>
  <c r="AA31" i="1" s="1"/>
  <c r="AB31" i="1" s="1"/>
  <c r="Z32" i="1"/>
  <c r="AA32" i="1" s="1"/>
  <c r="AB32" i="1" s="1"/>
  <c r="Z33" i="1"/>
  <c r="AA33" i="1" s="1"/>
  <c r="AB33" i="1" s="1"/>
  <c r="Z34" i="1"/>
  <c r="AA34" i="1" s="1"/>
  <c r="AB34" i="1" s="1"/>
  <c r="Z35" i="1"/>
  <c r="AA35" i="1" s="1"/>
  <c r="AB35" i="1" s="1"/>
  <c r="Z36" i="1"/>
  <c r="AA36" i="1" s="1"/>
  <c r="AB36" i="1" s="1"/>
  <c r="Z37" i="1"/>
  <c r="AA37" i="1" s="1"/>
  <c r="AB37" i="1" s="1"/>
  <c r="Z38" i="1"/>
  <c r="AA38" i="1" s="1"/>
  <c r="AB38" i="1" s="1"/>
  <c r="Z39" i="1"/>
  <c r="AA39" i="1" s="1"/>
  <c r="AB39" i="1" s="1"/>
  <c r="Z40" i="1"/>
  <c r="AA40" i="1" s="1"/>
  <c r="AB40" i="1" s="1"/>
  <c r="Z41" i="1"/>
  <c r="AA41" i="1" s="1"/>
  <c r="AB41" i="1" s="1"/>
  <c r="Z42" i="1"/>
  <c r="AA42" i="1" s="1"/>
  <c r="AB42" i="1" s="1"/>
  <c r="Z43" i="1"/>
  <c r="AA43" i="1" s="1"/>
  <c r="AB43" i="1" s="1"/>
  <c r="Z44" i="1"/>
  <c r="AA44" i="1" s="1"/>
  <c r="AB44" i="1" s="1"/>
  <c r="Z45" i="1"/>
  <c r="AA45" i="1" s="1"/>
  <c r="AB45" i="1" s="1"/>
  <c r="Z46" i="1"/>
  <c r="AA46" i="1" s="1"/>
  <c r="AB46" i="1" s="1"/>
  <c r="Z47" i="1"/>
  <c r="AA47" i="1" s="1"/>
  <c r="AB47" i="1" s="1"/>
  <c r="Z48" i="1"/>
  <c r="AA48" i="1" s="1"/>
  <c r="AB48" i="1" s="1"/>
  <c r="Z49" i="1"/>
  <c r="AA49" i="1" s="1"/>
  <c r="AB49" i="1" s="1"/>
  <c r="Z50" i="1"/>
  <c r="AA50" i="1" s="1"/>
  <c r="AB50" i="1" s="1"/>
  <c r="Z51" i="1"/>
  <c r="AA51" i="1" s="1"/>
  <c r="AB51" i="1" s="1"/>
  <c r="Z52" i="1"/>
  <c r="AA52" i="1" s="1"/>
  <c r="AB52" i="1" s="1"/>
  <c r="Z53" i="1"/>
  <c r="AA53" i="1" s="1"/>
  <c r="AB53" i="1" s="1"/>
  <c r="Z54" i="1"/>
  <c r="AA54" i="1" s="1"/>
  <c r="AB54" i="1" s="1"/>
  <c r="Z55" i="1"/>
  <c r="AA55" i="1" s="1"/>
  <c r="AB55" i="1" s="1"/>
  <c r="Z56" i="1"/>
  <c r="AA56" i="1" s="1"/>
  <c r="AB56" i="1" s="1"/>
  <c r="Z57" i="1"/>
  <c r="AA57" i="1" s="1"/>
  <c r="AB57" i="1" s="1"/>
  <c r="Z58" i="1"/>
  <c r="AA58" i="1" s="1"/>
  <c r="AB58" i="1" s="1"/>
  <c r="Z59" i="1"/>
  <c r="AA59" i="1" s="1"/>
  <c r="AB59" i="1" s="1"/>
  <c r="Z60" i="1"/>
  <c r="AA60" i="1" s="1"/>
  <c r="AB60" i="1" s="1"/>
  <c r="Z61" i="1"/>
  <c r="AA61" i="1" s="1"/>
  <c r="AB61" i="1" s="1"/>
  <c r="Z62" i="1"/>
  <c r="AA62" i="1" s="1"/>
  <c r="AB62" i="1" s="1"/>
  <c r="Z63" i="1"/>
  <c r="AA63" i="1" s="1"/>
  <c r="AB63" i="1" s="1"/>
  <c r="Z64" i="1"/>
  <c r="AA64" i="1" s="1"/>
  <c r="AB64" i="1" s="1"/>
  <c r="Z65" i="1"/>
  <c r="AA65" i="1" s="1"/>
  <c r="AB65" i="1" s="1"/>
  <c r="Z66" i="1"/>
  <c r="AA66" i="1" s="1"/>
  <c r="AB66" i="1" s="1"/>
  <c r="Z67" i="1"/>
  <c r="AA67" i="1" s="1"/>
  <c r="AB67" i="1" s="1"/>
  <c r="Z68" i="1"/>
  <c r="AA68" i="1" s="1"/>
  <c r="AB68" i="1" s="1"/>
  <c r="Z69" i="1"/>
  <c r="AA69" i="1" s="1"/>
  <c r="AB69" i="1" s="1"/>
  <c r="Z70" i="1"/>
  <c r="AA70" i="1" s="1"/>
  <c r="AB70" i="1" s="1"/>
  <c r="Z71" i="1"/>
  <c r="AA71" i="1" s="1"/>
  <c r="AB71" i="1" s="1"/>
  <c r="Z72" i="1"/>
  <c r="AA72" i="1" s="1"/>
  <c r="AB72" i="1" s="1"/>
  <c r="Z73" i="1"/>
  <c r="AA73" i="1" s="1"/>
  <c r="AB73" i="1" s="1"/>
  <c r="Z74" i="1"/>
  <c r="AA74" i="1" s="1"/>
  <c r="AB74" i="1" s="1"/>
  <c r="Z75" i="1"/>
  <c r="AA75" i="1" s="1"/>
  <c r="AB75" i="1" s="1"/>
  <c r="Z76" i="1"/>
  <c r="AA76" i="1" s="1"/>
  <c r="AB76" i="1" s="1"/>
  <c r="Z77" i="1"/>
  <c r="AA77" i="1" s="1"/>
  <c r="AB77" i="1" s="1"/>
  <c r="Z78" i="1"/>
  <c r="AA78" i="1" s="1"/>
  <c r="AB78" i="1" s="1"/>
  <c r="Z79" i="1"/>
  <c r="AA79" i="1" s="1"/>
  <c r="AB79" i="1" s="1"/>
  <c r="Z80" i="1"/>
  <c r="AA80" i="1" s="1"/>
  <c r="AB80" i="1" s="1"/>
  <c r="Z81" i="1"/>
  <c r="AA81" i="1" s="1"/>
  <c r="AB81" i="1" s="1"/>
  <c r="Z82" i="1"/>
  <c r="AA82" i="1" s="1"/>
  <c r="AB82" i="1" s="1"/>
  <c r="Z83" i="1"/>
  <c r="AA83" i="1" s="1"/>
  <c r="AB83" i="1" s="1"/>
  <c r="Z84" i="1"/>
  <c r="AA84" i="1" s="1"/>
  <c r="AB84" i="1" s="1"/>
  <c r="Z85" i="1"/>
  <c r="AA85" i="1" s="1"/>
  <c r="AB85" i="1" s="1"/>
  <c r="Z86" i="1"/>
  <c r="AA86" i="1" s="1"/>
  <c r="AB86" i="1" s="1"/>
  <c r="Z87" i="1"/>
  <c r="AA87" i="1" s="1"/>
  <c r="AB87" i="1" s="1"/>
  <c r="Z88" i="1"/>
  <c r="AA88" i="1" s="1"/>
  <c r="AB88" i="1" s="1"/>
  <c r="Z89" i="1"/>
  <c r="AA89" i="1" s="1"/>
  <c r="AB89" i="1" s="1"/>
  <c r="Z90" i="1"/>
  <c r="AA90" i="1" s="1"/>
  <c r="AB90" i="1" s="1"/>
  <c r="Z91" i="1"/>
  <c r="AA91" i="1" s="1"/>
  <c r="AB91" i="1" s="1"/>
  <c r="Z92" i="1"/>
  <c r="AA92" i="1" s="1"/>
  <c r="AB92" i="1" s="1"/>
  <c r="Z93" i="1"/>
  <c r="AA93" i="1" s="1"/>
  <c r="AB93" i="1" s="1"/>
  <c r="Z94" i="1"/>
  <c r="AA94" i="1" s="1"/>
  <c r="AB94" i="1" s="1"/>
  <c r="Z95" i="1"/>
  <c r="AA95" i="1" s="1"/>
  <c r="AB95" i="1" s="1"/>
  <c r="Z96" i="1"/>
  <c r="AA96" i="1" s="1"/>
  <c r="AB96" i="1" s="1"/>
  <c r="Z97" i="1"/>
  <c r="AA97" i="1" s="1"/>
  <c r="AB97" i="1" s="1"/>
  <c r="Z98" i="1"/>
  <c r="AA98" i="1" s="1"/>
  <c r="AB98" i="1" s="1"/>
  <c r="Z99" i="1"/>
  <c r="AA99" i="1" s="1"/>
  <c r="AB99" i="1" s="1"/>
  <c r="Z100" i="1"/>
  <c r="AA100" i="1" s="1"/>
  <c r="Z101" i="1"/>
  <c r="AA101" i="1" s="1"/>
  <c r="AB101" i="1" s="1"/>
  <c r="Z102" i="1"/>
  <c r="AA102" i="1" s="1"/>
  <c r="AB102" i="1" s="1"/>
  <c r="Z103" i="1"/>
  <c r="AA103" i="1" s="1"/>
  <c r="AB103" i="1" s="1"/>
  <c r="Z104" i="1"/>
  <c r="AA104" i="1" s="1"/>
  <c r="AB104" i="1" s="1"/>
  <c r="Z105" i="1"/>
  <c r="AA105" i="1" s="1"/>
  <c r="AB105" i="1" s="1"/>
  <c r="Z106" i="1"/>
  <c r="AA106" i="1" s="1"/>
  <c r="AB106" i="1" s="1"/>
  <c r="Z107" i="1"/>
  <c r="AA107" i="1" s="1"/>
  <c r="AB107" i="1" s="1"/>
  <c r="Z108" i="1"/>
  <c r="AA108" i="1" s="1"/>
  <c r="AB108" i="1" s="1"/>
  <c r="Z109" i="1"/>
  <c r="AA109" i="1" s="1"/>
  <c r="AB109" i="1" s="1"/>
  <c r="Z110" i="1"/>
  <c r="AA110" i="1" s="1"/>
  <c r="AB110" i="1" s="1"/>
  <c r="Z111" i="1"/>
  <c r="AA111" i="1" s="1"/>
  <c r="AB111" i="1" s="1"/>
  <c r="Z112" i="1"/>
  <c r="AA112" i="1" s="1"/>
  <c r="AB112" i="1" s="1"/>
  <c r="Z113" i="1"/>
  <c r="AA113" i="1" s="1"/>
  <c r="AB113" i="1" s="1"/>
  <c r="Z114" i="1"/>
  <c r="AA114" i="1" s="1"/>
  <c r="AB114" i="1" s="1"/>
  <c r="Z115" i="1"/>
  <c r="AA115" i="1" s="1"/>
  <c r="AB115" i="1" s="1"/>
  <c r="Z116" i="1"/>
  <c r="AA116" i="1" s="1"/>
  <c r="AB116" i="1" s="1"/>
  <c r="Z117" i="1"/>
  <c r="AA117" i="1" s="1"/>
  <c r="AB117" i="1" s="1"/>
  <c r="Z118" i="1"/>
  <c r="AA118" i="1" s="1"/>
  <c r="AB118" i="1" s="1"/>
  <c r="Z119" i="1"/>
  <c r="AA119" i="1" s="1"/>
  <c r="AB119" i="1" s="1"/>
  <c r="Z120" i="1"/>
  <c r="AA120" i="1" s="1"/>
  <c r="AB120" i="1" s="1"/>
  <c r="Z121" i="1"/>
  <c r="AA121" i="1" s="1"/>
  <c r="AB121" i="1" s="1"/>
  <c r="Z122" i="1"/>
  <c r="AA122" i="1" s="1"/>
  <c r="AB122" i="1" s="1"/>
  <c r="Z123" i="1"/>
  <c r="AA123" i="1" s="1"/>
  <c r="AB123" i="1" s="1"/>
  <c r="Z124" i="1"/>
  <c r="Z125" i="1"/>
  <c r="AA125" i="1" s="1"/>
  <c r="AB125" i="1" s="1"/>
  <c r="Z126" i="1"/>
  <c r="AA126" i="1" s="1"/>
  <c r="AB126" i="1" s="1"/>
  <c r="Z127" i="1"/>
  <c r="AA127" i="1" s="1"/>
  <c r="AB127" i="1" s="1"/>
  <c r="Z128" i="1"/>
  <c r="AA128" i="1" s="1"/>
  <c r="AB128" i="1" s="1"/>
  <c r="Z129" i="1"/>
  <c r="AA129" i="1" s="1"/>
  <c r="AB129" i="1" s="1"/>
  <c r="Z130" i="1"/>
  <c r="AA130" i="1" s="1"/>
  <c r="AB130" i="1" s="1"/>
  <c r="Z131" i="1"/>
  <c r="AA131" i="1" s="1"/>
  <c r="AB131" i="1" s="1"/>
  <c r="Z132" i="1"/>
  <c r="AA132" i="1" s="1"/>
  <c r="AB132" i="1" s="1"/>
  <c r="Z133" i="1"/>
  <c r="AA133" i="1" s="1"/>
  <c r="AB133" i="1" s="1"/>
  <c r="Z134" i="1"/>
  <c r="AA134" i="1" s="1"/>
  <c r="AB134" i="1" s="1"/>
  <c r="Z135" i="1"/>
  <c r="AA135" i="1" s="1"/>
  <c r="AB135" i="1" s="1"/>
  <c r="Z136" i="1"/>
  <c r="AA136" i="1" s="1"/>
  <c r="AB136" i="1" s="1"/>
  <c r="Z137" i="1"/>
  <c r="AA137" i="1" s="1"/>
  <c r="AB137" i="1" s="1"/>
  <c r="Z138" i="1"/>
  <c r="AA138" i="1" s="1"/>
  <c r="AB138" i="1" s="1"/>
  <c r="Z139" i="1"/>
  <c r="AA139" i="1" s="1"/>
  <c r="AB139" i="1" s="1"/>
  <c r="Z140" i="1"/>
  <c r="AA140" i="1" s="1"/>
  <c r="AB140" i="1" s="1"/>
  <c r="Z141" i="1"/>
  <c r="AA141" i="1" s="1"/>
  <c r="AB141" i="1" s="1"/>
  <c r="Z142" i="1"/>
  <c r="AA142" i="1" s="1"/>
  <c r="AB142" i="1" s="1"/>
  <c r="Z143" i="1"/>
  <c r="AA143" i="1" s="1"/>
  <c r="AB143" i="1" s="1"/>
  <c r="Z144" i="1"/>
  <c r="AA144" i="1" s="1"/>
  <c r="AB144" i="1" s="1"/>
  <c r="Z145" i="1"/>
  <c r="AA145" i="1" s="1"/>
  <c r="AB145" i="1" s="1"/>
  <c r="Z146" i="1"/>
  <c r="AA146" i="1" s="1"/>
  <c r="AB146" i="1" s="1"/>
  <c r="Z147" i="1"/>
  <c r="AA147" i="1" s="1"/>
  <c r="AB147" i="1" s="1"/>
  <c r="Z148" i="1"/>
  <c r="AA148" i="1" s="1"/>
  <c r="AB148" i="1" s="1"/>
  <c r="Z149" i="1"/>
  <c r="AA149" i="1" s="1"/>
  <c r="AB149" i="1" s="1"/>
  <c r="Z150" i="1"/>
  <c r="AA150" i="1" s="1"/>
  <c r="AB150" i="1" s="1"/>
  <c r="Z151" i="1"/>
  <c r="AA151" i="1" s="1"/>
  <c r="AB151" i="1" s="1"/>
  <c r="Z152" i="1"/>
  <c r="AA152" i="1" s="1"/>
  <c r="AB152" i="1" s="1"/>
  <c r="Z153" i="1"/>
  <c r="AA153" i="1" s="1"/>
  <c r="AB153" i="1" s="1"/>
  <c r="Z154" i="1"/>
  <c r="AA154" i="1" s="1"/>
  <c r="AB154" i="1" s="1"/>
  <c r="Z155" i="1"/>
  <c r="AA155" i="1" s="1"/>
  <c r="AB155" i="1" s="1"/>
  <c r="Z156" i="1"/>
  <c r="AA156" i="1" s="1"/>
  <c r="AB156" i="1" s="1"/>
  <c r="Z157" i="1"/>
  <c r="AA157" i="1" s="1"/>
  <c r="AB157" i="1" s="1"/>
  <c r="Z158" i="1"/>
  <c r="AA158" i="1" s="1"/>
  <c r="AB158" i="1" s="1"/>
  <c r="Z159" i="1"/>
  <c r="AA159" i="1" s="1"/>
  <c r="AB159" i="1" s="1"/>
  <c r="Z160" i="1"/>
  <c r="AA160" i="1" s="1"/>
  <c r="AB160" i="1" s="1"/>
  <c r="Z161" i="1"/>
  <c r="AA161" i="1" s="1"/>
  <c r="AB161" i="1" s="1"/>
  <c r="Z162" i="1"/>
  <c r="AA162" i="1" s="1"/>
  <c r="AB162" i="1" s="1"/>
  <c r="Z163" i="1"/>
  <c r="AA163" i="1" s="1"/>
  <c r="AB163" i="1" s="1"/>
  <c r="Z164" i="1"/>
  <c r="AA164" i="1" s="1"/>
  <c r="AB164" i="1" s="1"/>
  <c r="Z165" i="1"/>
  <c r="AA165" i="1" s="1"/>
  <c r="AB165" i="1" s="1"/>
  <c r="Z166" i="1"/>
  <c r="AA166" i="1" s="1"/>
  <c r="AB166" i="1" s="1"/>
  <c r="Z167" i="1"/>
  <c r="AA167" i="1" s="1"/>
  <c r="AB167" i="1" s="1"/>
  <c r="Z168" i="1"/>
  <c r="AA168" i="1" s="1"/>
  <c r="AB168" i="1" s="1"/>
  <c r="Z169" i="1"/>
  <c r="AA169" i="1" s="1"/>
  <c r="AB169" i="1" s="1"/>
  <c r="Z170" i="1"/>
  <c r="AA170" i="1" s="1"/>
  <c r="AB170" i="1" s="1"/>
  <c r="Z171" i="1"/>
  <c r="AA171" i="1" s="1"/>
  <c r="AB171" i="1" s="1"/>
  <c r="Z172" i="1"/>
  <c r="AA172" i="1" s="1"/>
  <c r="AB172" i="1" s="1"/>
  <c r="Z173" i="1"/>
  <c r="AA173" i="1" s="1"/>
  <c r="AB173" i="1" s="1"/>
  <c r="Z174" i="1"/>
  <c r="AA174" i="1" s="1"/>
  <c r="AB174" i="1" s="1"/>
  <c r="Z175" i="1"/>
  <c r="AA175" i="1" s="1"/>
  <c r="AB175" i="1" s="1"/>
  <c r="Z176" i="1"/>
  <c r="AA176" i="1" s="1"/>
  <c r="AB176" i="1" s="1"/>
  <c r="Z177" i="1"/>
  <c r="AA177" i="1" s="1"/>
  <c r="AB177" i="1" s="1"/>
  <c r="Z178" i="1"/>
  <c r="AA178" i="1" s="1"/>
  <c r="AB178" i="1" s="1"/>
  <c r="Z179" i="1"/>
  <c r="AA179" i="1" s="1"/>
  <c r="AB179" i="1" s="1"/>
  <c r="Z180" i="1"/>
  <c r="AA180" i="1" s="1"/>
  <c r="AB180" i="1" s="1"/>
  <c r="Z181" i="1"/>
  <c r="AA181" i="1" s="1"/>
  <c r="AB181" i="1" s="1"/>
  <c r="Z182" i="1"/>
  <c r="AA182" i="1" s="1"/>
  <c r="AB182" i="1" s="1"/>
  <c r="Z183" i="1"/>
  <c r="AA183" i="1" s="1"/>
  <c r="AB183" i="1" s="1"/>
  <c r="Z184" i="1"/>
  <c r="AA184" i="1" s="1"/>
  <c r="AB184" i="1" s="1"/>
  <c r="Z185" i="1"/>
  <c r="AA185" i="1" s="1"/>
  <c r="AB185" i="1" s="1"/>
  <c r="Z186" i="1"/>
  <c r="AA186" i="1" s="1"/>
  <c r="AB186" i="1" s="1"/>
  <c r="Z187" i="1"/>
  <c r="AA187" i="1" s="1"/>
  <c r="AB187" i="1" s="1"/>
  <c r="Z188" i="1"/>
  <c r="AA188" i="1" s="1"/>
  <c r="AB188" i="1" s="1"/>
  <c r="Z189" i="1"/>
  <c r="AA189" i="1" s="1"/>
  <c r="AB189" i="1" s="1"/>
  <c r="Z190" i="1"/>
  <c r="AA190" i="1" s="1"/>
  <c r="AB190" i="1" s="1"/>
  <c r="Z191" i="1"/>
  <c r="AA191" i="1" s="1"/>
  <c r="AB191" i="1" s="1"/>
  <c r="Z192" i="1"/>
  <c r="AA192" i="1" s="1"/>
  <c r="AB192" i="1" s="1"/>
  <c r="Z193" i="1"/>
  <c r="AA193" i="1" s="1"/>
  <c r="AB193" i="1" s="1"/>
  <c r="Z194" i="1"/>
  <c r="AA194" i="1" s="1"/>
  <c r="AB194" i="1" s="1"/>
  <c r="Z195" i="1"/>
  <c r="AA195" i="1" s="1"/>
  <c r="AB195" i="1" s="1"/>
  <c r="Z196" i="1"/>
  <c r="AA196" i="1" s="1"/>
  <c r="AB196" i="1" s="1"/>
  <c r="Z197" i="1"/>
  <c r="AA197" i="1" s="1"/>
  <c r="AB197" i="1" s="1"/>
  <c r="Z198" i="1"/>
  <c r="AA198" i="1" s="1"/>
  <c r="AB198" i="1" s="1"/>
  <c r="Z199" i="1"/>
  <c r="AA199" i="1" s="1"/>
  <c r="AB199" i="1" s="1"/>
  <c r="Z200" i="1"/>
  <c r="AA200" i="1" s="1"/>
  <c r="AB200" i="1" s="1"/>
  <c r="Z201" i="1"/>
  <c r="AA201" i="1" s="1"/>
  <c r="AB201" i="1" s="1"/>
  <c r="Z202" i="1"/>
  <c r="AA202" i="1" s="1"/>
  <c r="AB202" i="1" s="1"/>
  <c r="Z203" i="1"/>
  <c r="AA203" i="1" s="1"/>
  <c r="AB203" i="1" s="1"/>
  <c r="Z204" i="1"/>
  <c r="AA204" i="1" s="1"/>
  <c r="AB204" i="1" s="1"/>
  <c r="Z205" i="1"/>
  <c r="AA205" i="1" s="1"/>
  <c r="AB205" i="1" s="1"/>
  <c r="Z206" i="1"/>
  <c r="AA206" i="1" s="1"/>
  <c r="AB206" i="1" s="1"/>
  <c r="Z207" i="1"/>
  <c r="AA207" i="1" s="1"/>
  <c r="AB207" i="1" s="1"/>
  <c r="Z208" i="1"/>
  <c r="AA208" i="1" s="1"/>
  <c r="AB208" i="1" s="1"/>
  <c r="Z209" i="1"/>
  <c r="AA209" i="1" s="1"/>
  <c r="AB209" i="1" s="1"/>
  <c r="Z210" i="1"/>
  <c r="AA210" i="1" s="1"/>
  <c r="AB210" i="1" s="1"/>
  <c r="Z211" i="1"/>
  <c r="AA211" i="1" s="1"/>
  <c r="AB211" i="1" s="1"/>
  <c r="Z212" i="1"/>
  <c r="AA212" i="1" s="1"/>
  <c r="AB212" i="1" s="1"/>
  <c r="Z213" i="1"/>
  <c r="AA213" i="1" s="1"/>
  <c r="AB213" i="1" s="1"/>
  <c r="Z214" i="1"/>
  <c r="AA214" i="1" s="1"/>
  <c r="AB214" i="1" s="1"/>
  <c r="Z215" i="1"/>
  <c r="AA215" i="1" s="1"/>
  <c r="AB215" i="1" s="1"/>
  <c r="Z216" i="1"/>
  <c r="AA216" i="1" s="1"/>
  <c r="AB216" i="1" s="1"/>
  <c r="Z217" i="1"/>
  <c r="AA217" i="1" s="1"/>
  <c r="AB217" i="1" s="1"/>
  <c r="Z218" i="1"/>
  <c r="AA218" i="1" s="1"/>
  <c r="AB218" i="1" s="1"/>
  <c r="Z219" i="1"/>
  <c r="AA219" i="1" s="1"/>
  <c r="AB219" i="1" s="1"/>
  <c r="Z220" i="1"/>
  <c r="AA220" i="1" s="1"/>
  <c r="AB220" i="1" s="1"/>
  <c r="Z221" i="1"/>
  <c r="AA221" i="1" s="1"/>
  <c r="AB221" i="1" s="1"/>
  <c r="Z222" i="1"/>
  <c r="AA222" i="1" s="1"/>
  <c r="Z223" i="1"/>
  <c r="AA223" i="1" s="1"/>
  <c r="AB223" i="1" s="1"/>
  <c r="Z224" i="1"/>
  <c r="AA224" i="1" s="1"/>
  <c r="AB224" i="1" s="1"/>
  <c r="Z225" i="1"/>
  <c r="AA225" i="1" s="1"/>
  <c r="AB225" i="1" s="1"/>
  <c r="Z226" i="1"/>
  <c r="AA226" i="1" s="1"/>
  <c r="AB226" i="1" s="1"/>
  <c r="Z227" i="1"/>
  <c r="AA227" i="1" s="1"/>
  <c r="AB227" i="1" s="1"/>
  <c r="Z228" i="1"/>
  <c r="AA228" i="1" s="1"/>
  <c r="AB228" i="1" s="1"/>
  <c r="Z229" i="1"/>
  <c r="AA229" i="1" s="1"/>
  <c r="AB229" i="1" s="1"/>
  <c r="Z230" i="1"/>
  <c r="AA230" i="1" s="1"/>
  <c r="AB230" i="1" s="1"/>
  <c r="Z231" i="1"/>
  <c r="AA231" i="1" s="1"/>
  <c r="AB231" i="1" s="1"/>
  <c r="Z232" i="1"/>
  <c r="AA232" i="1" s="1"/>
  <c r="AB232" i="1" s="1"/>
  <c r="Z233" i="1"/>
  <c r="AA233" i="1" s="1"/>
  <c r="AB233" i="1" s="1"/>
  <c r="Z234" i="1"/>
  <c r="AA234" i="1" s="1"/>
  <c r="AB234" i="1" s="1"/>
  <c r="Z235" i="1"/>
  <c r="AA235" i="1" s="1"/>
  <c r="AB235" i="1" s="1"/>
  <c r="Z236" i="1"/>
  <c r="AA236" i="1" s="1"/>
  <c r="AB236" i="1" s="1"/>
  <c r="Z237" i="1"/>
  <c r="AA237" i="1" s="1"/>
  <c r="AB237" i="1" s="1"/>
  <c r="Z238" i="1"/>
  <c r="AA238" i="1" s="1"/>
  <c r="AB238" i="1" s="1"/>
  <c r="Z239" i="1"/>
  <c r="AA239" i="1" s="1"/>
  <c r="AB239" i="1" s="1"/>
  <c r="Z240" i="1"/>
  <c r="AA240" i="1" s="1"/>
  <c r="AB240" i="1" s="1"/>
  <c r="Z241" i="1"/>
  <c r="AA241" i="1" s="1"/>
  <c r="AB241" i="1" s="1"/>
  <c r="Z242" i="1"/>
  <c r="AA242" i="1" s="1"/>
  <c r="AB242" i="1" s="1"/>
  <c r="Z243" i="1"/>
  <c r="AA243" i="1" s="1"/>
  <c r="AB243" i="1" s="1"/>
  <c r="Z244" i="1"/>
  <c r="AA244" i="1" s="1"/>
  <c r="AB244" i="1" s="1"/>
  <c r="Z245" i="1"/>
  <c r="AA245" i="1" s="1"/>
  <c r="AB245" i="1" s="1"/>
  <c r="Z246" i="1"/>
  <c r="AA246" i="1" s="1"/>
  <c r="AB246" i="1" s="1"/>
  <c r="Z247" i="1"/>
  <c r="AA247" i="1" s="1"/>
  <c r="AB247" i="1" s="1"/>
  <c r="Z248" i="1"/>
  <c r="AA248" i="1" s="1"/>
  <c r="AB248" i="1" s="1"/>
  <c r="Z249" i="1"/>
  <c r="AA249" i="1" s="1"/>
  <c r="AB249" i="1" s="1"/>
  <c r="Z250" i="1"/>
  <c r="AA250" i="1" s="1"/>
  <c r="AB250" i="1" s="1"/>
  <c r="Z251" i="1"/>
  <c r="AA251" i="1" s="1"/>
  <c r="AB251" i="1" s="1"/>
  <c r="Z252" i="1"/>
  <c r="AA252" i="1" s="1"/>
  <c r="AB252" i="1" s="1"/>
  <c r="Z253" i="1"/>
  <c r="AA253" i="1" s="1"/>
  <c r="AB253" i="1" s="1"/>
  <c r="Z254" i="1"/>
  <c r="AA254" i="1" s="1"/>
  <c r="AB254" i="1" s="1"/>
  <c r="Z255" i="1"/>
  <c r="AA255" i="1" s="1"/>
  <c r="AB255" i="1" s="1"/>
  <c r="Z256" i="1"/>
  <c r="AA256" i="1" s="1"/>
  <c r="AB256" i="1" s="1"/>
  <c r="Z257" i="1"/>
  <c r="AA257" i="1" s="1"/>
  <c r="AB257" i="1" s="1"/>
  <c r="Z258" i="1"/>
  <c r="AA258" i="1" s="1"/>
  <c r="AB258" i="1" s="1"/>
  <c r="Z259" i="1"/>
  <c r="AA259" i="1" s="1"/>
  <c r="AB259" i="1" s="1"/>
  <c r="Z260" i="1"/>
  <c r="AA260" i="1" s="1"/>
  <c r="AB260" i="1" s="1"/>
  <c r="Z261" i="1"/>
  <c r="AA261" i="1" s="1"/>
  <c r="AB261" i="1" s="1"/>
  <c r="Z262" i="1"/>
  <c r="AA262" i="1" s="1"/>
  <c r="AB262" i="1" s="1"/>
  <c r="Z263" i="1"/>
  <c r="AA263" i="1" s="1"/>
  <c r="AB263" i="1" s="1"/>
  <c r="Z264" i="1"/>
  <c r="AA264" i="1" s="1"/>
  <c r="AB264" i="1" s="1"/>
  <c r="Z265" i="1"/>
  <c r="AA265" i="1" s="1"/>
  <c r="AB265" i="1" s="1"/>
  <c r="Z266" i="1"/>
  <c r="AA266" i="1" s="1"/>
  <c r="AB266" i="1" s="1"/>
  <c r="Z267" i="1"/>
  <c r="AA267" i="1" s="1"/>
  <c r="AB267" i="1" s="1"/>
  <c r="Z268" i="1"/>
  <c r="AA268" i="1" s="1"/>
  <c r="AB268" i="1" s="1"/>
  <c r="Z269" i="1"/>
  <c r="AA269" i="1" s="1"/>
  <c r="AB269" i="1" s="1"/>
  <c r="Z270" i="1"/>
  <c r="AA270" i="1" s="1"/>
  <c r="AB270" i="1" s="1"/>
  <c r="Z271" i="1"/>
  <c r="AA271" i="1" s="1"/>
  <c r="AB271" i="1" s="1"/>
  <c r="Z272" i="1"/>
  <c r="AA272" i="1" s="1"/>
  <c r="AB272" i="1" s="1"/>
  <c r="Z273" i="1"/>
  <c r="AA273" i="1" s="1"/>
  <c r="AB273" i="1" s="1"/>
  <c r="Z274" i="1"/>
  <c r="AA274" i="1" s="1"/>
  <c r="AB274" i="1" s="1"/>
  <c r="Z275" i="1"/>
  <c r="AA275" i="1" s="1"/>
  <c r="AB275" i="1" s="1"/>
  <c r="Z276" i="1"/>
  <c r="AA276" i="1" s="1"/>
  <c r="AB276" i="1" s="1"/>
  <c r="Z277" i="1"/>
  <c r="AA277" i="1" s="1"/>
  <c r="AB277" i="1" s="1"/>
  <c r="Z278" i="1"/>
  <c r="AA278" i="1" s="1"/>
  <c r="AB278" i="1" s="1"/>
  <c r="Z279" i="1"/>
  <c r="AA279" i="1" s="1"/>
  <c r="AB279" i="1" s="1"/>
  <c r="Z280" i="1"/>
  <c r="AA280" i="1" s="1"/>
  <c r="AB280" i="1" s="1"/>
  <c r="Z281" i="1"/>
  <c r="AA281" i="1" s="1"/>
  <c r="AB281" i="1" s="1"/>
  <c r="Z282" i="1"/>
  <c r="AA282" i="1" s="1"/>
  <c r="AB282" i="1" s="1"/>
  <c r="Z283" i="1"/>
  <c r="AA283" i="1" s="1"/>
  <c r="AB283" i="1" s="1"/>
  <c r="Z284" i="1"/>
  <c r="AA284" i="1" s="1"/>
  <c r="AB284" i="1" s="1"/>
  <c r="Z285" i="1"/>
  <c r="AA285" i="1" s="1"/>
  <c r="AB285" i="1" s="1"/>
  <c r="Z286" i="1"/>
  <c r="AA286" i="1" s="1"/>
  <c r="AB286" i="1" s="1"/>
  <c r="Z287" i="1"/>
  <c r="AA287" i="1" s="1"/>
  <c r="AB287" i="1" s="1"/>
  <c r="Z288" i="1"/>
  <c r="AA288" i="1" s="1"/>
  <c r="AB288" i="1" s="1"/>
  <c r="Z289" i="1"/>
  <c r="AA289" i="1" s="1"/>
  <c r="AB289" i="1" s="1"/>
  <c r="Z290" i="1"/>
  <c r="AA290" i="1" s="1"/>
  <c r="AB290" i="1" s="1"/>
  <c r="Z291" i="1"/>
  <c r="AA291" i="1" s="1"/>
  <c r="AB291" i="1" s="1"/>
  <c r="Z292" i="1"/>
  <c r="AA292" i="1" s="1"/>
  <c r="AB292" i="1" s="1"/>
  <c r="Z293" i="1"/>
  <c r="AA293" i="1" s="1"/>
  <c r="AB293" i="1" s="1"/>
  <c r="Z294" i="1"/>
  <c r="AA294" i="1" s="1"/>
  <c r="AB294" i="1" s="1"/>
  <c r="Z295" i="1"/>
  <c r="AA295" i="1" s="1"/>
  <c r="AB295" i="1" s="1"/>
  <c r="Z296" i="1"/>
  <c r="AA296" i="1" s="1"/>
  <c r="AB296" i="1" s="1"/>
  <c r="Z297" i="1"/>
  <c r="AA297" i="1" s="1"/>
  <c r="AB297" i="1" s="1"/>
  <c r="Z298" i="1"/>
  <c r="AA298" i="1" s="1"/>
  <c r="AB298" i="1" s="1"/>
  <c r="Z299" i="1"/>
  <c r="AA299" i="1" s="1"/>
  <c r="AB299" i="1" s="1"/>
  <c r="Z300" i="1"/>
  <c r="AA300" i="1" s="1"/>
  <c r="AB300" i="1" s="1"/>
  <c r="Z301" i="1"/>
  <c r="AA301" i="1" s="1"/>
  <c r="AB301" i="1" s="1"/>
  <c r="Z302" i="1"/>
  <c r="AA302" i="1" s="1"/>
  <c r="AB302" i="1" s="1"/>
  <c r="Z303" i="1"/>
  <c r="AA303" i="1" s="1"/>
  <c r="AB303" i="1" s="1"/>
  <c r="Z304" i="1"/>
  <c r="AA304" i="1" s="1"/>
  <c r="AB304" i="1" s="1"/>
  <c r="Z305" i="1"/>
  <c r="AA305" i="1" s="1"/>
  <c r="AB305" i="1" s="1"/>
  <c r="Z306" i="1"/>
  <c r="AA306" i="1" s="1"/>
  <c r="AB306" i="1" s="1"/>
  <c r="Z307" i="1"/>
  <c r="AA307" i="1" s="1"/>
  <c r="AB307" i="1" s="1"/>
  <c r="Z308" i="1"/>
  <c r="AA308" i="1" s="1"/>
  <c r="AB308" i="1" s="1"/>
  <c r="Z309" i="1"/>
  <c r="AA309" i="1" s="1"/>
  <c r="AB309" i="1" s="1"/>
  <c r="Z310" i="1"/>
  <c r="AA310" i="1" s="1"/>
  <c r="AB310" i="1" s="1"/>
  <c r="Z311" i="1"/>
  <c r="AA311" i="1" s="1"/>
  <c r="AB311" i="1" s="1"/>
  <c r="Z312" i="1"/>
  <c r="AA312" i="1" s="1"/>
  <c r="AB312" i="1" s="1"/>
  <c r="Z313" i="1"/>
  <c r="AA313" i="1" s="1"/>
  <c r="AB313" i="1" s="1"/>
  <c r="Z314" i="1"/>
  <c r="AA314" i="1" s="1"/>
  <c r="AB314" i="1" s="1"/>
  <c r="Z315" i="1"/>
  <c r="AA315" i="1" s="1"/>
  <c r="AB315" i="1" s="1"/>
  <c r="Z316" i="1"/>
  <c r="AA316" i="1" s="1"/>
  <c r="AB316" i="1" s="1"/>
  <c r="Z317" i="1"/>
  <c r="AA317" i="1" s="1"/>
  <c r="AB317" i="1" s="1"/>
  <c r="Z318" i="1"/>
  <c r="AA318" i="1" s="1"/>
  <c r="AB318" i="1" s="1"/>
  <c r="Z319" i="1"/>
  <c r="AA319" i="1" s="1"/>
  <c r="AB319" i="1" s="1"/>
  <c r="Z320" i="1"/>
  <c r="AA320" i="1" s="1"/>
  <c r="AB320" i="1" s="1"/>
  <c r="Z321" i="1"/>
  <c r="AA321" i="1" s="1"/>
  <c r="AB321" i="1" s="1"/>
  <c r="Z322" i="1"/>
  <c r="AA322" i="1" s="1"/>
  <c r="AB322" i="1" s="1"/>
  <c r="Z323" i="1"/>
  <c r="AA323" i="1" s="1"/>
  <c r="AB323" i="1" s="1"/>
  <c r="Z324" i="1"/>
  <c r="AA324" i="1" s="1"/>
  <c r="AB324" i="1" s="1"/>
  <c r="Z325" i="1"/>
  <c r="AA325" i="1" s="1"/>
  <c r="AB325" i="1" s="1"/>
  <c r="Z326" i="1"/>
  <c r="AA326" i="1" s="1"/>
  <c r="AB326" i="1" s="1"/>
  <c r="Z327" i="1"/>
  <c r="AA327" i="1" s="1"/>
  <c r="AB327" i="1" s="1"/>
  <c r="Z328" i="1"/>
  <c r="AA328" i="1" s="1"/>
  <c r="AB328" i="1" s="1"/>
  <c r="Z329" i="1"/>
  <c r="AA329" i="1" s="1"/>
  <c r="AB329" i="1" s="1"/>
  <c r="Z330" i="1"/>
  <c r="AA330" i="1" s="1"/>
  <c r="AB330" i="1" s="1"/>
  <c r="Z331" i="1"/>
  <c r="AA331" i="1" s="1"/>
  <c r="AB331" i="1" s="1"/>
  <c r="Z332" i="1"/>
  <c r="AA332" i="1" s="1"/>
  <c r="AB332" i="1" s="1"/>
  <c r="Z333" i="1"/>
  <c r="Z334" i="1"/>
  <c r="AA334" i="1" s="1"/>
  <c r="AB334" i="1" s="1"/>
  <c r="Z335" i="1"/>
  <c r="AA335" i="1" s="1"/>
  <c r="AB335" i="1" s="1"/>
  <c r="Z336" i="1"/>
  <c r="AA336" i="1" s="1"/>
  <c r="AB336" i="1" s="1"/>
  <c r="Z337" i="1"/>
  <c r="AA337" i="1" s="1"/>
  <c r="AB337" i="1" s="1"/>
  <c r="Z338" i="1"/>
  <c r="AA338" i="1" s="1"/>
  <c r="AB338" i="1" s="1"/>
  <c r="Z339" i="1"/>
  <c r="AA339" i="1" s="1"/>
  <c r="AB339" i="1" s="1"/>
  <c r="Z340" i="1"/>
  <c r="AA340" i="1" s="1"/>
  <c r="AB340" i="1" s="1"/>
  <c r="Z341" i="1"/>
  <c r="AA341" i="1" s="1"/>
  <c r="AB341" i="1" s="1"/>
  <c r="Z342" i="1"/>
  <c r="AA342" i="1" s="1"/>
  <c r="AB342" i="1" s="1"/>
  <c r="Z343" i="1"/>
  <c r="AA343" i="1" s="1"/>
  <c r="AB343" i="1" s="1"/>
  <c r="Z344" i="1"/>
  <c r="AA344" i="1" s="1"/>
  <c r="AB344" i="1" s="1"/>
  <c r="Z345" i="1"/>
  <c r="AA345" i="1" s="1"/>
  <c r="AB345" i="1" s="1"/>
  <c r="Z346" i="1"/>
  <c r="AA346" i="1" s="1"/>
  <c r="AB346" i="1" s="1"/>
  <c r="Z347" i="1"/>
  <c r="AA347" i="1" s="1"/>
  <c r="AB347" i="1" s="1"/>
  <c r="Z348" i="1"/>
  <c r="AA348" i="1" s="1"/>
  <c r="AB348" i="1" s="1"/>
  <c r="Z349" i="1"/>
  <c r="AA349" i="1" s="1"/>
  <c r="AB349" i="1" s="1"/>
  <c r="Z350" i="1"/>
  <c r="AA350" i="1" s="1"/>
  <c r="AB350" i="1" s="1"/>
  <c r="Z351" i="1"/>
  <c r="AA351" i="1" s="1"/>
  <c r="AB351" i="1" s="1"/>
  <c r="Z352" i="1"/>
  <c r="AA352" i="1" s="1"/>
  <c r="AB352" i="1" s="1"/>
  <c r="Z353" i="1"/>
  <c r="AA353" i="1" s="1"/>
  <c r="AB353" i="1" s="1"/>
  <c r="Z354" i="1"/>
  <c r="AA354" i="1" s="1"/>
  <c r="AB354" i="1" s="1"/>
  <c r="Z355" i="1"/>
  <c r="AA355" i="1" s="1"/>
  <c r="AB355" i="1" s="1"/>
  <c r="Z356" i="1"/>
  <c r="AA356" i="1" s="1"/>
  <c r="AB356" i="1" s="1"/>
  <c r="Z357" i="1"/>
  <c r="AA357" i="1" s="1"/>
  <c r="AB357" i="1" s="1"/>
  <c r="Z358" i="1"/>
  <c r="AA358" i="1" s="1"/>
  <c r="AB358" i="1" s="1"/>
  <c r="Z359" i="1"/>
  <c r="AA359" i="1" s="1"/>
  <c r="AB359" i="1" s="1"/>
  <c r="Z360" i="1"/>
  <c r="AA360" i="1" s="1"/>
  <c r="AB360" i="1" s="1"/>
  <c r="Z361" i="1"/>
  <c r="AA361" i="1" s="1"/>
  <c r="AB361" i="1" s="1"/>
  <c r="Z362" i="1"/>
  <c r="AA362" i="1" s="1"/>
  <c r="AB362" i="1" s="1"/>
  <c r="Z363" i="1"/>
  <c r="AA363" i="1" s="1"/>
  <c r="AB363" i="1" s="1"/>
  <c r="Z364" i="1"/>
  <c r="AA364" i="1" s="1"/>
  <c r="AB364" i="1" s="1"/>
  <c r="Z365" i="1"/>
  <c r="AA365" i="1" s="1"/>
  <c r="AB365" i="1" s="1"/>
  <c r="Z366" i="1"/>
  <c r="AA366" i="1" s="1"/>
  <c r="AB366" i="1" s="1"/>
  <c r="Z367" i="1"/>
  <c r="AA367" i="1" s="1"/>
  <c r="AB367" i="1" s="1"/>
  <c r="Z368" i="1"/>
  <c r="AA368" i="1" s="1"/>
  <c r="AB368" i="1" s="1"/>
  <c r="Z369" i="1"/>
  <c r="AA369" i="1" s="1"/>
  <c r="AB369" i="1" s="1"/>
  <c r="Z370" i="1"/>
  <c r="AA370" i="1" s="1"/>
  <c r="AB370" i="1" s="1"/>
  <c r="Z371" i="1"/>
  <c r="AA371" i="1" s="1"/>
  <c r="AB371" i="1" s="1"/>
  <c r="Z372" i="1"/>
  <c r="AA372" i="1" s="1"/>
  <c r="AB372" i="1" s="1"/>
  <c r="Z373" i="1"/>
  <c r="AA373" i="1" s="1"/>
  <c r="AB373" i="1" s="1"/>
  <c r="Z374" i="1"/>
  <c r="AA374" i="1" s="1"/>
  <c r="AB374" i="1" s="1"/>
  <c r="Z375" i="1"/>
  <c r="AA375" i="1" s="1"/>
  <c r="AB375" i="1" s="1"/>
  <c r="Z376" i="1"/>
  <c r="AA376" i="1" s="1"/>
  <c r="AB376" i="1" s="1"/>
  <c r="Z377" i="1"/>
  <c r="AA377" i="1" s="1"/>
  <c r="AB377" i="1" s="1"/>
  <c r="Z378" i="1"/>
  <c r="AA378" i="1" s="1"/>
  <c r="AB378" i="1" s="1"/>
  <c r="Z379" i="1"/>
  <c r="AA379" i="1" s="1"/>
  <c r="AB379" i="1" s="1"/>
  <c r="Z380" i="1"/>
  <c r="AA380" i="1" s="1"/>
  <c r="AB380" i="1" s="1"/>
  <c r="Z381" i="1"/>
  <c r="AA381" i="1" s="1"/>
  <c r="AB381" i="1" s="1"/>
  <c r="Z382" i="1"/>
  <c r="AA382" i="1" s="1"/>
  <c r="AB382" i="1" s="1"/>
  <c r="Z383" i="1"/>
  <c r="AA383" i="1" s="1"/>
  <c r="AB383" i="1" s="1"/>
  <c r="Z384" i="1"/>
  <c r="AA384" i="1" s="1"/>
  <c r="AB384" i="1" s="1"/>
  <c r="Z385" i="1"/>
  <c r="AA385" i="1" s="1"/>
  <c r="AB385" i="1" s="1"/>
  <c r="Z386" i="1"/>
  <c r="AA386" i="1" s="1"/>
  <c r="AB386" i="1" s="1"/>
  <c r="Z387" i="1"/>
  <c r="AA387" i="1" s="1"/>
  <c r="AB387" i="1" s="1"/>
  <c r="Z388" i="1"/>
  <c r="AA388" i="1" s="1"/>
  <c r="AB388" i="1" s="1"/>
  <c r="Z389" i="1"/>
  <c r="AA389" i="1" s="1"/>
  <c r="AB389" i="1" s="1"/>
  <c r="Z390" i="1"/>
  <c r="AA390" i="1" s="1"/>
  <c r="AB390" i="1" s="1"/>
  <c r="Z391" i="1"/>
  <c r="AA391" i="1" s="1"/>
  <c r="AB391" i="1" s="1"/>
  <c r="Z392" i="1"/>
  <c r="AA392" i="1" s="1"/>
  <c r="AB392" i="1" s="1"/>
  <c r="Z393" i="1"/>
  <c r="AA393" i="1" s="1"/>
  <c r="AB393" i="1" s="1"/>
  <c r="Z394" i="1"/>
  <c r="AA394" i="1" s="1"/>
  <c r="AB394" i="1" s="1"/>
  <c r="Z395" i="1"/>
  <c r="AA395" i="1" s="1"/>
  <c r="AB395" i="1" s="1"/>
  <c r="Z396" i="1"/>
  <c r="AA396" i="1" s="1"/>
  <c r="AB396" i="1" s="1"/>
  <c r="Z397" i="1"/>
  <c r="AA397" i="1" s="1"/>
  <c r="AB397" i="1" s="1"/>
  <c r="Z398" i="1"/>
  <c r="AA398" i="1" s="1"/>
  <c r="AB398" i="1" s="1"/>
  <c r="Z399" i="1"/>
  <c r="AA399" i="1" s="1"/>
  <c r="AB399" i="1" s="1"/>
  <c r="Z400" i="1"/>
  <c r="AA400" i="1" s="1"/>
  <c r="AB400" i="1" s="1"/>
  <c r="Z401" i="1"/>
  <c r="AA401" i="1" s="1"/>
  <c r="AB401" i="1" s="1"/>
  <c r="Z402" i="1"/>
  <c r="AA402" i="1" s="1"/>
  <c r="AB402" i="1" s="1"/>
  <c r="Z403" i="1"/>
  <c r="AA403" i="1" s="1"/>
  <c r="AB403" i="1" s="1"/>
  <c r="Z404" i="1"/>
  <c r="AA404" i="1" s="1"/>
  <c r="AB404" i="1" s="1"/>
  <c r="Z405" i="1"/>
  <c r="AA405" i="1" s="1"/>
  <c r="AB405" i="1" s="1"/>
  <c r="Z406" i="1"/>
  <c r="AA406" i="1" s="1"/>
  <c r="AB406" i="1" s="1"/>
  <c r="Z407" i="1"/>
  <c r="AA407" i="1" s="1"/>
  <c r="AB407" i="1" s="1"/>
  <c r="Z408" i="1"/>
  <c r="AA408" i="1" s="1"/>
  <c r="AB408" i="1" s="1"/>
  <c r="Z409" i="1"/>
  <c r="AA409" i="1" s="1"/>
  <c r="AB409" i="1" s="1"/>
  <c r="Z410" i="1"/>
  <c r="AA410" i="1" s="1"/>
  <c r="AB410" i="1" s="1"/>
  <c r="Z411" i="1"/>
  <c r="AA411" i="1" s="1"/>
  <c r="AB411" i="1" s="1"/>
  <c r="Z412" i="1"/>
  <c r="AA412" i="1" s="1"/>
  <c r="AB412" i="1" s="1"/>
  <c r="Z413" i="1"/>
  <c r="AA413" i="1" s="1"/>
  <c r="AB413" i="1" s="1"/>
  <c r="Z414" i="1"/>
  <c r="AA414" i="1" s="1"/>
  <c r="AB414" i="1" s="1"/>
  <c r="Z415" i="1"/>
  <c r="AA415" i="1" s="1"/>
  <c r="AB415" i="1" s="1"/>
  <c r="Z416" i="1"/>
  <c r="AA416" i="1" s="1"/>
  <c r="AB416" i="1" s="1"/>
  <c r="Z417" i="1"/>
  <c r="AA417" i="1" s="1"/>
  <c r="AB417" i="1" s="1"/>
  <c r="Z418" i="1"/>
  <c r="AA418" i="1" s="1"/>
  <c r="AB418" i="1" s="1"/>
  <c r="Z419" i="1"/>
  <c r="AA419" i="1" s="1"/>
  <c r="AB419" i="1" s="1"/>
  <c r="Z420" i="1"/>
  <c r="AA420" i="1" s="1"/>
  <c r="AB420" i="1" s="1"/>
  <c r="Z421" i="1"/>
  <c r="AA421" i="1" s="1"/>
  <c r="AB421" i="1" s="1"/>
  <c r="Z422" i="1"/>
  <c r="AA422" i="1" s="1"/>
  <c r="AB422" i="1" s="1"/>
  <c r="Z423" i="1"/>
  <c r="AA423" i="1" s="1"/>
  <c r="AB423" i="1" s="1"/>
  <c r="Z424" i="1"/>
  <c r="AA424" i="1" s="1"/>
  <c r="AB424" i="1" s="1"/>
  <c r="Z425" i="1"/>
  <c r="AA425" i="1" s="1"/>
  <c r="AB425" i="1" s="1"/>
  <c r="Z426" i="1"/>
  <c r="AA426" i="1" s="1"/>
  <c r="AB426" i="1" s="1"/>
  <c r="Z427" i="1"/>
  <c r="AA427" i="1" s="1"/>
  <c r="AB427" i="1" s="1"/>
  <c r="Z428" i="1"/>
  <c r="AA428" i="1" s="1"/>
  <c r="AB428" i="1" s="1"/>
  <c r="Z429" i="1"/>
  <c r="AA429" i="1" s="1"/>
  <c r="AB429" i="1" s="1"/>
  <c r="Z430" i="1"/>
  <c r="AA430" i="1" s="1"/>
  <c r="AB430" i="1" s="1"/>
  <c r="Z431" i="1"/>
  <c r="AA431" i="1" s="1"/>
  <c r="AB431" i="1" s="1"/>
  <c r="Z432" i="1"/>
  <c r="AA432" i="1" s="1"/>
  <c r="AB432" i="1" s="1"/>
  <c r="Z433" i="1"/>
  <c r="AA433" i="1" s="1"/>
  <c r="AB433" i="1" s="1"/>
  <c r="Z434" i="1"/>
  <c r="AA434" i="1" s="1"/>
  <c r="AB434" i="1" s="1"/>
  <c r="Z435" i="1"/>
  <c r="AA435" i="1" s="1"/>
  <c r="AB435" i="1" s="1"/>
  <c r="Z436" i="1"/>
  <c r="AA436" i="1" s="1"/>
  <c r="AB436" i="1" s="1"/>
  <c r="Z437" i="1"/>
  <c r="AA437" i="1" s="1"/>
  <c r="AB437" i="1" s="1"/>
  <c r="Z438" i="1"/>
  <c r="AA438" i="1" s="1"/>
  <c r="AB438" i="1" s="1"/>
  <c r="Z439" i="1"/>
  <c r="AA439" i="1" s="1"/>
  <c r="AB439" i="1" s="1"/>
  <c r="Z440" i="1"/>
  <c r="AA440" i="1" s="1"/>
  <c r="AB440" i="1" s="1"/>
  <c r="Z441" i="1"/>
  <c r="AA441" i="1" s="1"/>
  <c r="AB441" i="1" s="1"/>
  <c r="Z442" i="1"/>
  <c r="AA442" i="1" s="1"/>
  <c r="AB442" i="1" s="1"/>
  <c r="Z443" i="1"/>
  <c r="AA443" i="1" s="1"/>
  <c r="AB443" i="1" s="1"/>
  <c r="Z444" i="1"/>
  <c r="AA444" i="1" s="1"/>
  <c r="AB444" i="1" s="1"/>
  <c r="Z445" i="1"/>
  <c r="AA445" i="1" s="1"/>
  <c r="AB445" i="1" s="1"/>
  <c r="Z446" i="1"/>
  <c r="AA446" i="1" s="1"/>
  <c r="AB446" i="1" s="1"/>
  <c r="Z447" i="1"/>
  <c r="AA447" i="1" s="1"/>
  <c r="AB447" i="1" s="1"/>
  <c r="Z448" i="1"/>
  <c r="AA448" i="1" s="1"/>
  <c r="AB448" i="1" s="1"/>
  <c r="Z449" i="1"/>
  <c r="AA449" i="1" s="1"/>
  <c r="AB449" i="1" s="1"/>
  <c r="Z450" i="1"/>
  <c r="AA450" i="1" s="1"/>
  <c r="AB450" i="1" s="1"/>
  <c r="Z451" i="1"/>
  <c r="AA451" i="1" s="1"/>
  <c r="AB451" i="1" s="1"/>
  <c r="Z452" i="1"/>
  <c r="AA452" i="1" s="1"/>
  <c r="AB452" i="1" s="1"/>
  <c r="Z453" i="1"/>
  <c r="AA453" i="1" s="1"/>
  <c r="AB453" i="1" s="1"/>
  <c r="Z454" i="1"/>
  <c r="AA454" i="1" s="1"/>
  <c r="AB454" i="1" s="1"/>
  <c r="Z455" i="1"/>
  <c r="AA455" i="1" s="1"/>
  <c r="AB455" i="1" s="1"/>
  <c r="Z456" i="1"/>
  <c r="AA456" i="1" s="1"/>
  <c r="AB456" i="1" s="1"/>
  <c r="Z457" i="1"/>
  <c r="AA457" i="1" s="1"/>
  <c r="AB457" i="1" s="1"/>
  <c r="Z458" i="1"/>
  <c r="AA458" i="1" s="1"/>
  <c r="AB458" i="1" s="1"/>
  <c r="Z459" i="1"/>
  <c r="AA459" i="1" s="1"/>
  <c r="AB459" i="1" s="1"/>
  <c r="Z460" i="1"/>
  <c r="AA460" i="1" s="1"/>
  <c r="AB460" i="1" s="1"/>
  <c r="Z461" i="1"/>
  <c r="AA461" i="1" s="1"/>
  <c r="AB461" i="1" s="1"/>
  <c r="Z462" i="1"/>
  <c r="AA462" i="1" s="1"/>
  <c r="AB462" i="1" s="1"/>
  <c r="Z463" i="1"/>
  <c r="Z464" i="1"/>
  <c r="AA464" i="1" s="1"/>
  <c r="AB464" i="1" s="1"/>
  <c r="Z465" i="1"/>
  <c r="AA465" i="1" s="1"/>
  <c r="AB465" i="1" s="1"/>
  <c r="Z466" i="1"/>
  <c r="AA466" i="1" s="1"/>
  <c r="AB466" i="1" s="1"/>
  <c r="Z467" i="1"/>
  <c r="AA467" i="1" s="1"/>
  <c r="AB467" i="1" s="1"/>
  <c r="Z468" i="1"/>
  <c r="AA468" i="1" s="1"/>
  <c r="AB468" i="1" s="1"/>
  <c r="Z469" i="1"/>
  <c r="AA469" i="1" s="1"/>
  <c r="AB469" i="1" s="1"/>
  <c r="Z470" i="1"/>
  <c r="AA470" i="1" s="1"/>
  <c r="AB470" i="1" s="1"/>
  <c r="Z471" i="1"/>
  <c r="AA471" i="1" s="1"/>
  <c r="AB471" i="1" s="1"/>
  <c r="Z472" i="1"/>
  <c r="AA472" i="1" s="1"/>
  <c r="AB472" i="1" s="1"/>
  <c r="Z473" i="1"/>
  <c r="AA473" i="1" s="1"/>
  <c r="AB473" i="1" s="1"/>
  <c r="Z474" i="1"/>
  <c r="AA474" i="1" s="1"/>
  <c r="AB474" i="1" s="1"/>
  <c r="Z475" i="1"/>
  <c r="AA475" i="1" s="1"/>
  <c r="AB475" i="1" s="1"/>
  <c r="Z476" i="1"/>
  <c r="AA476" i="1" s="1"/>
  <c r="AB476" i="1" s="1"/>
  <c r="Z477" i="1"/>
  <c r="AA477" i="1" s="1"/>
  <c r="AB477" i="1" s="1"/>
  <c r="Z478" i="1"/>
  <c r="AA478" i="1" s="1"/>
  <c r="AB478" i="1" s="1"/>
  <c r="Z479" i="1"/>
  <c r="AA479" i="1" s="1"/>
  <c r="AB479" i="1" s="1"/>
  <c r="Z480" i="1"/>
  <c r="AA480" i="1" s="1"/>
  <c r="AB480" i="1" s="1"/>
  <c r="Z481" i="1"/>
  <c r="AA481" i="1" s="1"/>
  <c r="AB481" i="1" s="1"/>
  <c r="Z482" i="1"/>
  <c r="AA482" i="1" s="1"/>
  <c r="AB482" i="1" s="1"/>
  <c r="Z483" i="1"/>
  <c r="AA483" i="1" s="1"/>
  <c r="AB483" i="1" s="1"/>
  <c r="Z484" i="1"/>
  <c r="AA484" i="1" s="1"/>
  <c r="AB484" i="1" s="1"/>
  <c r="Z485" i="1"/>
  <c r="AA485" i="1" s="1"/>
  <c r="AB485" i="1" s="1"/>
  <c r="Z486" i="1"/>
  <c r="AA486" i="1" s="1"/>
  <c r="AB486" i="1" s="1"/>
  <c r="Z487" i="1"/>
  <c r="AA487" i="1" s="1"/>
  <c r="AB487" i="1" s="1"/>
  <c r="Z488" i="1"/>
  <c r="AA488" i="1" s="1"/>
  <c r="AB488" i="1" s="1"/>
  <c r="Z489" i="1"/>
  <c r="AA489" i="1" s="1"/>
  <c r="AB489" i="1" s="1"/>
  <c r="Z490" i="1"/>
  <c r="AA490" i="1" s="1"/>
  <c r="AB490" i="1" s="1"/>
  <c r="Z491" i="1"/>
  <c r="AA491" i="1" s="1"/>
  <c r="AB491" i="1" s="1"/>
  <c r="Z492" i="1"/>
  <c r="AA492" i="1" s="1"/>
  <c r="AB492" i="1" s="1"/>
  <c r="Z493" i="1"/>
  <c r="AA493" i="1" s="1"/>
  <c r="AB493" i="1" s="1"/>
  <c r="Z494" i="1"/>
  <c r="AA494" i="1" s="1"/>
  <c r="AB494" i="1" s="1"/>
  <c r="Z495" i="1"/>
  <c r="AA495" i="1" s="1"/>
  <c r="AB495" i="1" s="1"/>
  <c r="Z496" i="1"/>
  <c r="AA496" i="1" s="1"/>
  <c r="AB496" i="1" s="1"/>
  <c r="Z497" i="1"/>
  <c r="AA497" i="1" s="1"/>
  <c r="AB497" i="1" s="1"/>
  <c r="Z498" i="1"/>
  <c r="AA498" i="1" s="1"/>
  <c r="AB498" i="1" s="1"/>
  <c r="Z499" i="1"/>
  <c r="AA499" i="1" s="1"/>
  <c r="AB499" i="1" s="1"/>
  <c r="Z500" i="1"/>
  <c r="AA500" i="1" s="1"/>
  <c r="AB500" i="1" s="1"/>
  <c r="Z501" i="1"/>
  <c r="AA501" i="1" s="1"/>
  <c r="AB501" i="1" s="1"/>
  <c r="Z502" i="1"/>
  <c r="AA502" i="1" s="1"/>
  <c r="AB502" i="1" s="1"/>
  <c r="Z503" i="1"/>
  <c r="AA503" i="1" s="1"/>
  <c r="AB503" i="1" s="1"/>
  <c r="Z504" i="1"/>
  <c r="AA504" i="1" s="1"/>
  <c r="AB504" i="1" s="1"/>
  <c r="Z505" i="1"/>
  <c r="AA505" i="1" s="1"/>
  <c r="AB505" i="1" s="1"/>
  <c r="Z506" i="1"/>
  <c r="AA506" i="1" s="1"/>
  <c r="AB506" i="1" s="1"/>
  <c r="Z507" i="1"/>
  <c r="AA507" i="1" s="1"/>
  <c r="AB507" i="1" s="1"/>
  <c r="Z508" i="1"/>
  <c r="AA508" i="1" s="1"/>
  <c r="AB508" i="1" s="1"/>
  <c r="Z509" i="1"/>
  <c r="AA509" i="1" s="1"/>
  <c r="AB509" i="1" s="1"/>
  <c r="Z510" i="1"/>
  <c r="AA510" i="1" s="1"/>
  <c r="AB510" i="1" s="1"/>
  <c r="Z511" i="1"/>
  <c r="AA511" i="1" s="1"/>
  <c r="AB511" i="1" s="1"/>
  <c r="Z512" i="1"/>
  <c r="AA512" i="1" s="1"/>
  <c r="AB512" i="1" s="1"/>
  <c r="Z513" i="1"/>
  <c r="AA513" i="1" s="1"/>
  <c r="AB513" i="1" s="1"/>
  <c r="Z514" i="1"/>
  <c r="AA514" i="1" s="1"/>
  <c r="AB514" i="1" s="1"/>
  <c r="Z515" i="1"/>
  <c r="AA515" i="1" s="1"/>
  <c r="AB515" i="1" s="1"/>
  <c r="Z516" i="1"/>
  <c r="AA516" i="1" s="1"/>
  <c r="AB516" i="1" s="1"/>
  <c r="Z517" i="1"/>
  <c r="AA517" i="1" s="1"/>
  <c r="AB517" i="1" s="1"/>
  <c r="Z518" i="1"/>
  <c r="AA518" i="1" s="1"/>
  <c r="AB518" i="1" s="1"/>
  <c r="Z519" i="1"/>
  <c r="AA519" i="1" s="1"/>
  <c r="AB519" i="1" s="1"/>
  <c r="Z520" i="1"/>
  <c r="AA520" i="1" s="1"/>
  <c r="AB520" i="1" s="1"/>
  <c r="Z521" i="1"/>
  <c r="AA521" i="1" s="1"/>
  <c r="AB521" i="1" s="1"/>
  <c r="Z522" i="1"/>
  <c r="AA522" i="1" s="1"/>
  <c r="AB522" i="1" s="1"/>
  <c r="Z523" i="1"/>
  <c r="AA523" i="1" s="1"/>
  <c r="AB523" i="1" s="1"/>
  <c r="Z524" i="1"/>
  <c r="AA524" i="1" s="1"/>
  <c r="AB524" i="1" s="1"/>
  <c r="Z525" i="1"/>
  <c r="AA525" i="1" s="1"/>
  <c r="AB525" i="1" s="1"/>
  <c r="Z526" i="1"/>
  <c r="AA526" i="1" s="1"/>
  <c r="AB526" i="1" s="1"/>
  <c r="Z527" i="1"/>
  <c r="AA527" i="1" s="1"/>
  <c r="AB527" i="1" s="1"/>
  <c r="Z528" i="1"/>
  <c r="AA528" i="1" s="1"/>
  <c r="AB528" i="1" s="1"/>
  <c r="Z529" i="1"/>
  <c r="AA529" i="1" s="1"/>
  <c r="AB529" i="1" s="1"/>
  <c r="Z530" i="1"/>
  <c r="AA530" i="1" s="1"/>
  <c r="AB530" i="1" s="1"/>
  <c r="Z531" i="1"/>
  <c r="AA531" i="1" s="1"/>
  <c r="AB531" i="1" s="1"/>
  <c r="Z532" i="1"/>
  <c r="AA532" i="1" s="1"/>
  <c r="AB532" i="1" s="1"/>
  <c r="Z533" i="1"/>
  <c r="AA533" i="1" s="1"/>
  <c r="AB533" i="1" s="1"/>
  <c r="Z534" i="1"/>
  <c r="AA534" i="1" s="1"/>
  <c r="AB534" i="1" s="1"/>
  <c r="Z535" i="1"/>
  <c r="AA535" i="1" s="1"/>
  <c r="AB535" i="1" s="1"/>
  <c r="Z536" i="1"/>
  <c r="AA536" i="1" s="1"/>
  <c r="AB536" i="1" s="1"/>
  <c r="Z537" i="1"/>
  <c r="AA537" i="1" s="1"/>
  <c r="AB537" i="1" s="1"/>
  <c r="Z538" i="1"/>
  <c r="AA538" i="1" s="1"/>
  <c r="AB538" i="1" s="1"/>
  <c r="Z539" i="1"/>
  <c r="AA539" i="1" s="1"/>
  <c r="AB539" i="1" s="1"/>
  <c r="Z540" i="1"/>
  <c r="AA540" i="1" s="1"/>
  <c r="AB540" i="1" s="1"/>
  <c r="Z541" i="1"/>
  <c r="AA541" i="1" s="1"/>
  <c r="AB541" i="1" s="1"/>
  <c r="Z542" i="1"/>
  <c r="AA542" i="1" s="1"/>
  <c r="AB542" i="1" s="1"/>
  <c r="Z543" i="1"/>
  <c r="AA543" i="1" s="1"/>
  <c r="AB543" i="1" s="1"/>
  <c r="Z544" i="1"/>
  <c r="AA544" i="1" s="1"/>
  <c r="AB544" i="1" s="1"/>
  <c r="Z545" i="1"/>
  <c r="AA545" i="1" s="1"/>
  <c r="AB545" i="1" s="1"/>
  <c r="Z546" i="1"/>
  <c r="AA546" i="1" s="1"/>
  <c r="AB546" i="1" s="1"/>
  <c r="Z547" i="1"/>
  <c r="AA547" i="1" s="1"/>
  <c r="AB547" i="1" s="1"/>
  <c r="Z548" i="1"/>
  <c r="AA548" i="1" s="1"/>
  <c r="AB548" i="1" s="1"/>
  <c r="Z549" i="1"/>
  <c r="AA549" i="1" s="1"/>
  <c r="AB549" i="1" s="1"/>
  <c r="Z550" i="1"/>
  <c r="AA550" i="1" s="1"/>
  <c r="AB550" i="1" s="1"/>
  <c r="Z551" i="1"/>
  <c r="AA551" i="1" s="1"/>
  <c r="AB551" i="1" s="1"/>
  <c r="Z552" i="1"/>
  <c r="AA552" i="1" s="1"/>
  <c r="AB552" i="1" s="1"/>
  <c r="Z553" i="1"/>
  <c r="AA553" i="1" s="1"/>
  <c r="AB553" i="1" s="1"/>
  <c r="Z554" i="1"/>
  <c r="AA554" i="1" s="1"/>
  <c r="AB554" i="1" s="1"/>
  <c r="Z555" i="1"/>
  <c r="AA555" i="1" s="1"/>
  <c r="AB555" i="1" s="1"/>
  <c r="Z556" i="1"/>
  <c r="AA556" i="1" s="1"/>
  <c r="AB556" i="1" s="1"/>
  <c r="Z557" i="1"/>
  <c r="AA557" i="1" s="1"/>
  <c r="AB557" i="1" s="1"/>
  <c r="Z558" i="1"/>
  <c r="AA558" i="1" s="1"/>
  <c r="AB558" i="1" s="1"/>
  <c r="Z559" i="1"/>
  <c r="AA559" i="1" s="1"/>
  <c r="AB559" i="1" s="1"/>
  <c r="Z560" i="1"/>
  <c r="AA560" i="1" s="1"/>
  <c r="AB560" i="1" s="1"/>
  <c r="Z561" i="1"/>
  <c r="AA561" i="1" s="1"/>
  <c r="AB561" i="1" s="1"/>
  <c r="Z562" i="1"/>
  <c r="AA562" i="1" s="1"/>
  <c r="AB562" i="1" s="1"/>
  <c r="Z563" i="1"/>
  <c r="AA563" i="1" s="1"/>
  <c r="AB563" i="1" s="1"/>
  <c r="Z564" i="1"/>
  <c r="AA564" i="1" s="1"/>
  <c r="AB564" i="1" s="1"/>
  <c r="Z565" i="1"/>
  <c r="AA565" i="1" s="1"/>
  <c r="AB565" i="1" s="1"/>
  <c r="Z566" i="1"/>
  <c r="AA566" i="1" s="1"/>
  <c r="AB566" i="1" s="1"/>
  <c r="Z567" i="1"/>
  <c r="AA567" i="1" s="1"/>
  <c r="AB567" i="1" s="1"/>
  <c r="Z568" i="1"/>
  <c r="AA568" i="1" s="1"/>
  <c r="AB568" i="1" s="1"/>
  <c r="Z569" i="1"/>
  <c r="AA569" i="1" s="1"/>
  <c r="AB569" i="1" s="1"/>
  <c r="Z570" i="1"/>
  <c r="AA570" i="1" s="1"/>
  <c r="AB570" i="1" s="1"/>
  <c r="Z571" i="1"/>
  <c r="AA571" i="1" s="1"/>
  <c r="AB571" i="1" s="1"/>
  <c r="Z572" i="1"/>
  <c r="AA572" i="1" s="1"/>
  <c r="AB572" i="1" s="1"/>
  <c r="Z573" i="1"/>
  <c r="AA573" i="1" s="1"/>
  <c r="AB573" i="1" s="1"/>
  <c r="Z574" i="1"/>
  <c r="AA574" i="1" s="1"/>
  <c r="AB574" i="1" s="1"/>
  <c r="Z575" i="1"/>
  <c r="AA575" i="1" s="1"/>
  <c r="AB575" i="1" s="1"/>
  <c r="Z576" i="1"/>
  <c r="AA576" i="1" s="1"/>
  <c r="AB576" i="1" s="1"/>
  <c r="Z577" i="1"/>
  <c r="AA577" i="1" s="1"/>
  <c r="AB577" i="1" s="1"/>
  <c r="Z578" i="1"/>
  <c r="AA578" i="1" s="1"/>
  <c r="AB578" i="1" s="1"/>
  <c r="Z579" i="1"/>
  <c r="AA579" i="1" s="1"/>
  <c r="AB579" i="1" s="1"/>
  <c r="Z580" i="1"/>
  <c r="AA580" i="1" s="1"/>
  <c r="AB580" i="1" s="1"/>
  <c r="Z581" i="1"/>
  <c r="AA581" i="1" s="1"/>
  <c r="AB581" i="1" s="1"/>
  <c r="Z582" i="1"/>
  <c r="AA582" i="1" s="1"/>
  <c r="AB582" i="1" s="1"/>
  <c r="Z583" i="1"/>
  <c r="AA583" i="1" s="1"/>
  <c r="AB583" i="1" s="1"/>
  <c r="Z584" i="1"/>
  <c r="AA584" i="1" s="1"/>
  <c r="AB584" i="1" s="1"/>
  <c r="Z585" i="1"/>
  <c r="AA585" i="1" s="1"/>
  <c r="AB585" i="1" s="1"/>
  <c r="Z586" i="1"/>
  <c r="AA586" i="1" s="1"/>
  <c r="AB586" i="1" s="1"/>
  <c r="Z587" i="1"/>
  <c r="AA587" i="1" s="1"/>
  <c r="AB587" i="1" s="1"/>
  <c r="Z588" i="1"/>
  <c r="AA588" i="1" s="1"/>
  <c r="AB588" i="1" s="1"/>
  <c r="Z589" i="1"/>
  <c r="AA589" i="1" s="1"/>
  <c r="AB589" i="1" s="1"/>
  <c r="Z590" i="1"/>
  <c r="AA590" i="1" s="1"/>
  <c r="AB590" i="1" s="1"/>
  <c r="Z591" i="1"/>
  <c r="AA591" i="1" s="1"/>
  <c r="AB591" i="1" s="1"/>
  <c r="Z592" i="1"/>
  <c r="AA592" i="1" s="1"/>
  <c r="AB592" i="1" s="1"/>
  <c r="X3" i="1"/>
  <c r="Y3" i="1" s="1"/>
  <c r="X4" i="1"/>
  <c r="Y4" i="1" s="1"/>
  <c r="X5" i="1"/>
  <c r="Y5" i="1" s="1"/>
  <c r="X6" i="1"/>
  <c r="Y6" i="1" s="1"/>
  <c r="X7" i="1"/>
  <c r="Y7" i="1" s="1"/>
  <c r="X8" i="1"/>
  <c r="Y8" i="1" s="1"/>
  <c r="X9" i="1"/>
  <c r="Y9" i="1" s="1"/>
  <c r="X10" i="1"/>
  <c r="Y10" i="1" s="1"/>
  <c r="X11" i="1"/>
  <c r="Y11" i="1" s="1"/>
  <c r="X12" i="1"/>
  <c r="Y12" i="1" s="1"/>
  <c r="X13" i="1"/>
  <c r="Y13" i="1" s="1"/>
  <c r="X14" i="1"/>
  <c r="Y14" i="1" s="1"/>
  <c r="X15" i="1"/>
  <c r="Y15" i="1" s="1"/>
  <c r="X16" i="1"/>
  <c r="Y16" i="1" s="1"/>
  <c r="X17" i="1"/>
  <c r="Y17" i="1" s="1"/>
  <c r="X18" i="1"/>
  <c r="Y18" i="1" s="1"/>
  <c r="X19" i="1"/>
  <c r="Y19" i="1" s="1"/>
  <c r="X20" i="1"/>
  <c r="Y20" i="1" s="1"/>
  <c r="X21" i="1"/>
  <c r="Y21" i="1" s="1"/>
  <c r="X22" i="1"/>
  <c r="Y22" i="1" s="1"/>
  <c r="X23" i="1"/>
  <c r="Y23" i="1" s="1"/>
  <c r="X24" i="1"/>
  <c r="Y24" i="1" s="1"/>
  <c r="X25" i="1"/>
  <c r="Y25" i="1" s="1"/>
  <c r="X26" i="1"/>
  <c r="Y26" i="1" s="1"/>
  <c r="X27" i="1"/>
  <c r="Y27" i="1" s="1"/>
  <c r="X28" i="1"/>
  <c r="Y28" i="1" s="1"/>
  <c r="X29" i="1"/>
  <c r="Y29" i="1" s="1"/>
  <c r="X30" i="1"/>
  <c r="Y30" i="1" s="1"/>
  <c r="X31" i="1"/>
  <c r="Y31" i="1" s="1"/>
  <c r="X32" i="1"/>
  <c r="Y32" i="1" s="1"/>
  <c r="X33" i="1"/>
  <c r="Y33" i="1" s="1"/>
  <c r="X34" i="1"/>
  <c r="Y34" i="1" s="1"/>
  <c r="X35" i="1"/>
  <c r="Y35" i="1" s="1"/>
  <c r="X36" i="1"/>
  <c r="Y36" i="1" s="1"/>
  <c r="X37" i="1"/>
  <c r="Y37" i="1" s="1"/>
  <c r="X38" i="1"/>
  <c r="Y38" i="1" s="1"/>
  <c r="X39" i="1"/>
  <c r="Y39" i="1" s="1"/>
  <c r="X40" i="1"/>
  <c r="Y40" i="1" s="1"/>
  <c r="X41" i="1"/>
  <c r="Y41" i="1" s="1"/>
  <c r="X42" i="1"/>
  <c r="Y42" i="1" s="1"/>
  <c r="X43" i="1"/>
  <c r="Y43" i="1" s="1"/>
  <c r="X44" i="1"/>
  <c r="Y44" i="1" s="1"/>
  <c r="X45" i="1"/>
  <c r="Y45" i="1" s="1"/>
  <c r="X46" i="1"/>
  <c r="Y46" i="1" s="1"/>
  <c r="X47" i="1"/>
  <c r="Y47" i="1" s="1"/>
  <c r="X48" i="1"/>
  <c r="Y48" i="1" s="1"/>
  <c r="X49" i="1"/>
  <c r="Y49" i="1" s="1"/>
  <c r="X50" i="1"/>
  <c r="Y50" i="1" s="1"/>
  <c r="X51" i="1"/>
  <c r="Y51" i="1" s="1"/>
  <c r="X52" i="1"/>
  <c r="Y52" i="1" s="1"/>
  <c r="X53" i="1"/>
  <c r="Y53" i="1" s="1"/>
  <c r="X54" i="1"/>
  <c r="Y54" i="1" s="1"/>
  <c r="X55" i="1"/>
  <c r="Y55" i="1" s="1"/>
  <c r="X56" i="1"/>
  <c r="Y56" i="1" s="1"/>
  <c r="X57" i="1"/>
  <c r="Y57" i="1" s="1"/>
  <c r="X58" i="1"/>
  <c r="Y58" i="1" s="1"/>
  <c r="X59" i="1"/>
  <c r="Y59" i="1" s="1"/>
  <c r="X60" i="1"/>
  <c r="Y60" i="1" s="1"/>
  <c r="X61" i="1"/>
  <c r="Y61" i="1" s="1"/>
  <c r="X62" i="1"/>
  <c r="Y62" i="1" s="1"/>
  <c r="X63" i="1"/>
  <c r="Y63" i="1" s="1"/>
  <c r="X64" i="1"/>
  <c r="Y64" i="1" s="1"/>
  <c r="X65" i="1"/>
  <c r="Y65" i="1" s="1"/>
  <c r="X66" i="1"/>
  <c r="Y66" i="1" s="1"/>
  <c r="X67" i="1"/>
  <c r="Y67" i="1" s="1"/>
  <c r="X68" i="1"/>
  <c r="Y68" i="1" s="1"/>
  <c r="X69" i="1"/>
  <c r="Y69" i="1" s="1"/>
  <c r="X70" i="1"/>
  <c r="Y70" i="1" s="1"/>
  <c r="X71" i="1"/>
  <c r="Y71" i="1" s="1"/>
  <c r="X72" i="1"/>
  <c r="Y72" i="1" s="1"/>
  <c r="X73" i="1"/>
  <c r="Y73" i="1" s="1"/>
  <c r="X74" i="1"/>
  <c r="Y74" i="1" s="1"/>
  <c r="X75" i="1"/>
  <c r="Y75" i="1" s="1"/>
  <c r="X76" i="1"/>
  <c r="Y76" i="1" s="1"/>
  <c r="X77" i="1"/>
  <c r="Y77" i="1" s="1"/>
  <c r="X78" i="1"/>
  <c r="Y78" i="1" s="1"/>
  <c r="X79" i="1"/>
  <c r="Y79" i="1" s="1"/>
  <c r="X80" i="1"/>
  <c r="Y80" i="1" s="1"/>
  <c r="X81" i="1"/>
  <c r="Y81" i="1" s="1"/>
  <c r="X82" i="1"/>
  <c r="Y82" i="1" s="1"/>
  <c r="X83" i="1"/>
  <c r="Y83" i="1" s="1"/>
  <c r="X84" i="1"/>
  <c r="Y84" i="1" s="1"/>
  <c r="X85" i="1"/>
  <c r="Y85" i="1" s="1"/>
  <c r="X86" i="1"/>
  <c r="Y86" i="1" s="1"/>
  <c r="X87" i="1"/>
  <c r="Y87" i="1" s="1"/>
  <c r="X88" i="1"/>
  <c r="Y88" i="1" s="1"/>
  <c r="X89" i="1"/>
  <c r="Y89" i="1" s="1"/>
  <c r="X90" i="1"/>
  <c r="Y90" i="1" s="1"/>
  <c r="X91" i="1"/>
  <c r="Y91" i="1" s="1"/>
  <c r="X92" i="1"/>
  <c r="Y92" i="1" s="1"/>
  <c r="X93" i="1"/>
  <c r="Y93" i="1" s="1"/>
  <c r="X94" i="1"/>
  <c r="Y94" i="1" s="1"/>
  <c r="X95" i="1"/>
  <c r="Y95" i="1" s="1"/>
  <c r="X96" i="1"/>
  <c r="Y96" i="1" s="1"/>
  <c r="X97" i="1"/>
  <c r="Y97" i="1" s="1"/>
  <c r="X98" i="1"/>
  <c r="Y98" i="1" s="1"/>
  <c r="X99" i="1"/>
  <c r="Y99" i="1" s="1"/>
  <c r="X100" i="1"/>
  <c r="Y100" i="1" s="1"/>
  <c r="X101" i="1"/>
  <c r="Y101" i="1" s="1"/>
  <c r="X102" i="1"/>
  <c r="Y102" i="1" s="1"/>
  <c r="X103" i="1"/>
  <c r="Y103" i="1" s="1"/>
  <c r="X104" i="1"/>
  <c r="Y104" i="1" s="1"/>
  <c r="X105" i="1"/>
  <c r="Y105" i="1" s="1"/>
  <c r="X106" i="1"/>
  <c r="Y106" i="1" s="1"/>
  <c r="X107" i="1"/>
  <c r="Y107" i="1" s="1"/>
  <c r="X108" i="1"/>
  <c r="Y108" i="1" s="1"/>
  <c r="X109" i="1"/>
  <c r="Y109" i="1" s="1"/>
  <c r="X110" i="1"/>
  <c r="Y110" i="1" s="1"/>
  <c r="X111" i="1"/>
  <c r="Y111" i="1" s="1"/>
  <c r="X112" i="1"/>
  <c r="Y112" i="1" s="1"/>
  <c r="X113" i="1"/>
  <c r="Y113" i="1" s="1"/>
  <c r="X114" i="1"/>
  <c r="Y114" i="1" s="1"/>
  <c r="X115" i="1"/>
  <c r="Y115" i="1" s="1"/>
  <c r="X116" i="1"/>
  <c r="Y116" i="1" s="1"/>
  <c r="X117" i="1"/>
  <c r="Y117" i="1" s="1"/>
  <c r="X118" i="1"/>
  <c r="Y118" i="1" s="1"/>
  <c r="X119" i="1"/>
  <c r="Y119" i="1" s="1"/>
  <c r="X120" i="1"/>
  <c r="Y120" i="1" s="1"/>
  <c r="X121" i="1"/>
  <c r="Y121" i="1" s="1"/>
  <c r="X122" i="1"/>
  <c r="Y122" i="1" s="1"/>
  <c r="X123" i="1"/>
  <c r="Y123" i="1" s="1"/>
  <c r="X124" i="1"/>
  <c r="Y124" i="1" s="1"/>
  <c r="X125" i="1"/>
  <c r="Y125" i="1" s="1"/>
  <c r="X126" i="1"/>
  <c r="Y126" i="1" s="1"/>
  <c r="X127" i="1"/>
  <c r="Y127" i="1" s="1"/>
  <c r="X128" i="1"/>
  <c r="Y128" i="1" s="1"/>
  <c r="X129" i="1"/>
  <c r="Y129" i="1" s="1"/>
  <c r="X130" i="1"/>
  <c r="Y130" i="1" s="1"/>
  <c r="X131" i="1"/>
  <c r="Y131" i="1" s="1"/>
  <c r="X132" i="1"/>
  <c r="Y132" i="1" s="1"/>
  <c r="X133" i="1"/>
  <c r="Y133" i="1" s="1"/>
  <c r="X134" i="1"/>
  <c r="Y134" i="1" s="1"/>
  <c r="X135" i="1"/>
  <c r="Y135" i="1" s="1"/>
  <c r="X136" i="1"/>
  <c r="Y136" i="1" s="1"/>
  <c r="X137" i="1"/>
  <c r="Y137" i="1" s="1"/>
  <c r="X138" i="1"/>
  <c r="Y138" i="1" s="1"/>
  <c r="X139" i="1"/>
  <c r="Y139" i="1" s="1"/>
  <c r="X140" i="1"/>
  <c r="Y140" i="1" s="1"/>
  <c r="X141" i="1"/>
  <c r="Y141" i="1" s="1"/>
  <c r="X142" i="1"/>
  <c r="Y142" i="1" s="1"/>
  <c r="X143" i="1"/>
  <c r="Y143" i="1" s="1"/>
  <c r="X144" i="1"/>
  <c r="Y144" i="1" s="1"/>
  <c r="X145" i="1"/>
  <c r="Y145" i="1" s="1"/>
  <c r="X146" i="1"/>
  <c r="Y146" i="1" s="1"/>
  <c r="X147" i="1"/>
  <c r="Y147" i="1" s="1"/>
  <c r="X148" i="1"/>
  <c r="Y148" i="1" s="1"/>
  <c r="X149" i="1"/>
  <c r="Y149" i="1" s="1"/>
  <c r="X150" i="1"/>
  <c r="Y150" i="1" s="1"/>
  <c r="X151" i="1"/>
  <c r="Y151" i="1" s="1"/>
  <c r="X152" i="1"/>
  <c r="Y152" i="1" s="1"/>
  <c r="X153" i="1"/>
  <c r="Y153" i="1" s="1"/>
  <c r="X154" i="1"/>
  <c r="Y154" i="1" s="1"/>
  <c r="X155" i="1"/>
  <c r="Y155" i="1" s="1"/>
  <c r="X156" i="1"/>
  <c r="Y156" i="1" s="1"/>
  <c r="X157" i="1"/>
  <c r="Y157" i="1" s="1"/>
  <c r="X158" i="1"/>
  <c r="Y158" i="1" s="1"/>
  <c r="X159" i="1"/>
  <c r="Y159" i="1" s="1"/>
  <c r="X160" i="1"/>
  <c r="Y160" i="1" s="1"/>
  <c r="X161" i="1"/>
  <c r="Y161" i="1" s="1"/>
  <c r="X162" i="1"/>
  <c r="Y162" i="1" s="1"/>
  <c r="X163" i="1"/>
  <c r="Y163" i="1" s="1"/>
  <c r="X164" i="1"/>
  <c r="Y164" i="1" s="1"/>
  <c r="X165" i="1"/>
  <c r="Y165" i="1" s="1"/>
  <c r="X166" i="1"/>
  <c r="Y166" i="1" s="1"/>
  <c r="X167" i="1"/>
  <c r="Y167" i="1" s="1"/>
  <c r="X168" i="1"/>
  <c r="Y168" i="1" s="1"/>
  <c r="X169" i="1"/>
  <c r="Y169" i="1" s="1"/>
  <c r="X170" i="1"/>
  <c r="Y170" i="1" s="1"/>
  <c r="X171" i="1"/>
  <c r="Y171" i="1" s="1"/>
  <c r="X172" i="1"/>
  <c r="Y172" i="1" s="1"/>
  <c r="X173" i="1"/>
  <c r="Y173" i="1" s="1"/>
  <c r="X174" i="1"/>
  <c r="Y174" i="1" s="1"/>
  <c r="X175" i="1"/>
  <c r="Y175" i="1" s="1"/>
  <c r="X176" i="1"/>
  <c r="Y176" i="1" s="1"/>
  <c r="X177" i="1"/>
  <c r="Y177" i="1" s="1"/>
  <c r="X178" i="1"/>
  <c r="Y178" i="1" s="1"/>
  <c r="X179" i="1"/>
  <c r="Y179" i="1" s="1"/>
  <c r="X180" i="1"/>
  <c r="Y180" i="1" s="1"/>
  <c r="X181" i="1"/>
  <c r="Y181" i="1" s="1"/>
  <c r="X182" i="1"/>
  <c r="Y182" i="1" s="1"/>
  <c r="X183" i="1"/>
  <c r="Y183" i="1" s="1"/>
  <c r="X184" i="1"/>
  <c r="Y184" i="1" s="1"/>
  <c r="X185" i="1"/>
  <c r="Y185" i="1" s="1"/>
  <c r="X186" i="1"/>
  <c r="Y186" i="1" s="1"/>
  <c r="X187" i="1"/>
  <c r="Y187" i="1" s="1"/>
  <c r="X188" i="1"/>
  <c r="Y188" i="1" s="1"/>
  <c r="X189" i="1"/>
  <c r="Y189" i="1" s="1"/>
  <c r="X190" i="1"/>
  <c r="Y190" i="1" s="1"/>
  <c r="X191" i="1"/>
  <c r="Y191" i="1" s="1"/>
  <c r="X192" i="1"/>
  <c r="Y192" i="1" s="1"/>
  <c r="X193" i="1"/>
  <c r="Y193" i="1" s="1"/>
  <c r="X194" i="1"/>
  <c r="Y194" i="1" s="1"/>
  <c r="X195" i="1"/>
  <c r="Y195" i="1" s="1"/>
  <c r="X196" i="1"/>
  <c r="Y196" i="1" s="1"/>
  <c r="X197" i="1"/>
  <c r="Y197" i="1" s="1"/>
  <c r="X198" i="1"/>
  <c r="Y198" i="1" s="1"/>
  <c r="X199" i="1"/>
  <c r="Y199" i="1" s="1"/>
  <c r="X200" i="1"/>
  <c r="Y200" i="1" s="1"/>
  <c r="X201" i="1"/>
  <c r="Y201" i="1" s="1"/>
  <c r="X202" i="1"/>
  <c r="Y202" i="1" s="1"/>
  <c r="X203" i="1"/>
  <c r="Y203" i="1" s="1"/>
  <c r="X204" i="1"/>
  <c r="Y204" i="1" s="1"/>
  <c r="X205" i="1"/>
  <c r="Y205" i="1" s="1"/>
  <c r="X206" i="1"/>
  <c r="Y206" i="1" s="1"/>
  <c r="X207" i="1"/>
  <c r="Y207" i="1" s="1"/>
  <c r="X208" i="1"/>
  <c r="Y208" i="1" s="1"/>
  <c r="X209" i="1"/>
  <c r="Y209" i="1" s="1"/>
  <c r="X210" i="1"/>
  <c r="Y210" i="1" s="1"/>
  <c r="X211" i="1"/>
  <c r="Y211" i="1" s="1"/>
  <c r="X212" i="1"/>
  <c r="Y212" i="1" s="1"/>
  <c r="X213" i="1"/>
  <c r="Y213" i="1" s="1"/>
  <c r="X214" i="1"/>
  <c r="Y214" i="1" s="1"/>
  <c r="X215" i="1"/>
  <c r="Y215" i="1" s="1"/>
  <c r="X216" i="1"/>
  <c r="Y216" i="1" s="1"/>
  <c r="X217" i="1"/>
  <c r="Y217" i="1" s="1"/>
  <c r="X218" i="1"/>
  <c r="Y218" i="1" s="1"/>
  <c r="X219" i="1"/>
  <c r="Y219" i="1" s="1"/>
  <c r="X220" i="1"/>
  <c r="Y220" i="1" s="1"/>
  <c r="X221" i="1"/>
  <c r="Y221" i="1" s="1"/>
  <c r="X222" i="1"/>
  <c r="X223" i="1"/>
  <c r="Y223" i="1" s="1"/>
  <c r="X224" i="1"/>
  <c r="Y224" i="1" s="1"/>
  <c r="X225" i="1"/>
  <c r="Y225" i="1" s="1"/>
  <c r="X226" i="1"/>
  <c r="Y226" i="1" s="1"/>
  <c r="X227" i="1"/>
  <c r="Y227" i="1" s="1"/>
  <c r="X228" i="1"/>
  <c r="Y228" i="1" s="1"/>
  <c r="X229" i="1"/>
  <c r="Y229" i="1" s="1"/>
  <c r="X230" i="1"/>
  <c r="Y230" i="1" s="1"/>
  <c r="X231" i="1"/>
  <c r="Y231" i="1" s="1"/>
  <c r="X232" i="1"/>
  <c r="Y232" i="1" s="1"/>
  <c r="X233" i="1"/>
  <c r="Y233" i="1" s="1"/>
  <c r="X234" i="1"/>
  <c r="Y234" i="1" s="1"/>
  <c r="X235" i="1"/>
  <c r="Y235" i="1" s="1"/>
  <c r="X236" i="1"/>
  <c r="Y236" i="1" s="1"/>
  <c r="X237" i="1"/>
  <c r="Y237" i="1" s="1"/>
  <c r="X238" i="1"/>
  <c r="Y238" i="1" s="1"/>
  <c r="X239" i="1"/>
  <c r="Y239" i="1" s="1"/>
  <c r="X240" i="1"/>
  <c r="Y240" i="1" s="1"/>
  <c r="X241" i="1"/>
  <c r="Y241" i="1" s="1"/>
  <c r="X242" i="1"/>
  <c r="Y242" i="1" s="1"/>
  <c r="X243" i="1"/>
  <c r="Y243" i="1" s="1"/>
  <c r="X244" i="1"/>
  <c r="Y244" i="1" s="1"/>
  <c r="X245" i="1"/>
  <c r="Y245" i="1" s="1"/>
  <c r="X246" i="1"/>
  <c r="Y246" i="1" s="1"/>
  <c r="X247" i="1"/>
  <c r="Y247" i="1" s="1"/>
  <c r="X248" i="1"/>
  <c r="Y248" i="1" s="1"/>
  <c r="X249" i="1"/>
  <c r="Y249" i="1" s="1"/>
  <c r="X250" i="1"/>
  <c r="Y250" i="1" s="1"/>
  <c r="X251" i="1"/>
  <c r="Y251" i="1" s="1"/>
  <c r="X252" i="1"/>
  <c r="Y252" i="1" s="1"/>
  <c r="X253" i="1"/>
  <c r="Y253" i="1" s="1"/>
  <c r="X254" i="1"/>
  <c r="Y254" i="1" s="1"/>
  <c r="X255" i="1"/>
  <c r="Y255" i="1" s="1"/>
  <c r="X256" i="1"/>
  <c r="Y256" i="1" s="1"/>
  <c r="X257" i="1"/>
  <c r="Y257" i="1" s="1"/>
  <c r="X258" i="1"/>
  <c r="Y258" i="1" s="1"/>
  <c r="X259" i="1"/>
  <c r="Y259" i="1" s="1"/>
  <c r="X260" i="1"/>
  <c r="Y260" i="1" s="1"/>
  <c r="X261" i="1"/>
  <c r="Y261" i="1" s="1"/>
  <c r="X262" i="1"/>
  <c r="Y262" i="1" s="1"/>
  <c r="X263" i="1"/>
  <c r="Y263" i="1" s="1"/>
  <c r="X264" i="1"/>
  <c r="Y264" i="1" s="1"/>
  <c r="X265" i="1"/>
  <c r="Y265" i="1" s="1"/>
  <c r="X266" i="1"/>
  <c r="Y266" i="1" s="1"/>
  <c r="X267" i="1"/>
  <c r="Y267" i="1" s="1"/>
  <c r="X268" i="1"/>
  <c r="Y268" i="1" s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85" i="1"/>
  <c r="Y285" i="1" s="1"/>
  <c r="X286" i="1"/>
  <c r="Y286" i="1" s="1"/>
  <c r="X287" i="1"/>
  <c r="Y287" i="1" s="1"/>
  <c r="X288" i="1"/>
  <c r="Y288" i="1" s="1"/>
  <c r="X289" i="1"/>
  <c r="Y289" i="1" s="1"/>
  <c r="X290" i="1"/>
  <c r="Y290" i="1" s="1"/>
  <c r="X291" i="1"/>
  <c r="Y291" i="1" s="1"/>
  <c r="X292" i="1"/>
  <c r="Y292" i="1" s="1"/>
  <c r="X293" i="1"/>
  <c r="Y293" i="1" s="1"/>
  <c r="X294" i="1"/>
  <c r="Y294" i="1" s="1"/>
  <c r="X295" i="1"/>
  <c r="Y295" i="1" s="1"/>
  <c r="X296" i="1"/>
  <c r="Y296" i="1" s="1"/>
  <c r="X297" i="1"/>
  <c r="Y297" i="1" s="1"/>
  <c r="X298" i="1"/>
  <c r="Y298" i="1" s="1"/>
  <c r="X299" i="1"/>
  <c r="Y299" i="1" s="1"/>
  <c r="X300" i="1"/>
  <c r="Y300" i="1" s="1"/>
  <c r="X301" i="1"/>
  <c r="Y301" i="1" s="1"/>
  <c r="X302" i="1"/>
  <c r="Y302" i="1" s="1"/>
  <c r="X303" i="1"/>
  <c r="Y303" i="1" s="1"/>
  <c r="X304" i="1"/>
  <c r="Y304" i="1" s="1"/>
  <c r="X305" i="1"/>
  <c r="Y305" i="1" s="1"/>
  <c r="X306" i="1"/>
  <c r="Y306" i="1" s="1"/>
  <c r="X307" i="1"/>
  <c r="Y307" i="1" s="1"/>
  <c r="X308" i="1"/>
  <c r="Y308" i="1" s="1"/>
  <c r="X309" i="1"/>
  <c r="Y309" i="1" s="1"/>
  <c r="X310" i="1"/>
  <c r="Y310" i="1" s="1"/>
  <c r="X311" i="1"/>
  <c r="Y311" i="1" s="1"/>
  <c r="X312" i="1"/>
  <c r="Y312" i="1" s="1"/>
  <c r="X313" i="1"/>
  <c r="Y313" i="1" s="1"/>
  <c r="X314" i="1"/>
  <c r="Y314" i="1" s="1"/>
  <c r="X315" i="1"/>
  <c r="Y315" i="1" s="1"/>
  <c r="X316" i="1"/>
  <c r="Y316" i="1" s="1"/>
  <c r="X317" i="1"/>
  <c r="Y317" i="1" s="1"/>
  <c r="X318" i="1"/>
  <c r="Y318" i="1" s="1"/>
  <c r="X319" i="1"/>
  <c r="Y319" i="1" s="1"/>
  <c r="X320" i="1"/>
  <c r="Y320" i="1" s="1"/>
  <c r="X321" i="1"/>
  <c r="Y321" i="1" s="1"/>
  <c r="X322" i="1"/>
  <c r="Y322" i="1" s="1"/>
  <c r="X323" i="1"/>
  <c r="Y323" i="1" s="1"/>
  <c r="X324" i="1"/>
  <c r="Y324" i="1" s="1"/>
  <c r="X325" i="1"/>
  <c r="Y325" i="1" s="1"/>
  <c r="X326" i="1"/>
  <c r="Y326" i="1" s="1"/>
  <c r="X327" i="1"/>
  <c r="Y327" i="1" s="1"/>
  <c r="X328" i="1"/>
  <c r="Y328" i="1" s="1"/>
  <c r="X329" i="1"/>
  <c r="Y329" i="1" s="1"/>
  <c r="X330" i="1"/>
  <c r="Y330" i="1" s="1"/>
  <c r="X331" i="1"/>
  <c r="Y331" i="1" s="1"/>
  <c r="X332" i="1"/>
  <c r="Y332" i="1" s="1"/>
  <c r="X333" i="1"/>
  <c r="Y333" i="1" s="1"/>
  <c r="X334" i="1"/>
  <c r="Y334" i="1" s="1"/>
  <c r="X335" i="1"/>
  <c r="Y335" i="1" s="1"/>
  <c r="X336" i="1"/>
  <c r="X337" i="1"/>
  <c r="Y337" i="1" s="1"/>
  <c r="X338" i="1"/>
  <c r="Y338" i="1" s="1"/>
  <c r="X339" i="1"/>
  <c r="Y339" i="1" s="1"/>
  <c r="X340" i="1"/>
  <c r="Y340" i="1" s="1"/>
  <c r="X341" i="1"/>
  <c r="Y341" i="1" s="1"/>
  <c r="X342" i="1"/>
  <c r="Y342" i="1" s="1"/>
  <c r="X343" i="1"/>
  <c r="Y343" i="1" s="1"/>
  <c r="X344" i="1"/>
  <c r="Y344" i="1" s="1"/>
  <c r="X345" i="1"/>
  <c r="Y345" i="1" s="1"/>
  <c r="X346" i="1"/>
  <c r="Y346" i="1" s="1"/>
  <c r="X347" i="1"/>
  <c r="Y347" i="1" s="1"/>
  <c r="X348" i="1"/>
  <c r="Y348" i="1" s="1"/>
  <c r="X349" i="1"/>
  <c r="Y349" i="1" s="1"/>
  <c r="X350" i="1"/>
  <c r="Y350" i="1" s="1"/>
  <c r="X351" i="1"/>
  <c r="Y351" i="1" s="1"/>
  <c r="X352" i="1"/>
  <c r="Y352" i="1" s="1"/>
  <c r="X353" i="1"/>
  <c r="Y353" i="1" s="1"/>
  <c r="X354" i="1"/>
  <c r="Y354" i="1" s="1"/>
  <c r="X355" i="1"/>
  <c r="Y355" i="1" s="1"/>
  <c r="X356" i="1"/>
  <c r="Y356" i="1" s="1"/>
  <c r="X357" i="1"/>
  <c r="Y357" i="1" s="1"/>
  <c r="X358" i="1"/>
  <c r="Y358" i="1" s="1"/>
  <c r="X359" i="1"/>
  <c r="Y359" i="1" s="1"/>
  <c r="X360" i="1"/>
  <c r="Y360" i="1" s="1"/>
  <c r="X361" i="1"/>
  <c r="Y361" i="1" s="1"/>
  <c r="X362" i="1"/>
  <c r="Y362" i="1" s="1"/>
  <c r="X363" i="1"/>
  <c r="Y363" i="1" s="1"/>
  <c r="X364" i="1"/>
  <c r="Y364" i="1" s="1"/>
  <c r="X365" i="1"/>
  <c r="Y365" i="1" s="1"/>
  <c r="X366" i="1"/>
  <c r="Y366" i="1" s="1"/>
  <c r="X367" i="1"/>
  <c r="Y367" i="1" s="1"/>
  <c r="X368" i="1"/>
  <c r="Y368" i="1" s="1"/>
  <c r="X369" i="1"/>
  <c r="Y369" i="1" s="1"/>
  <c r="X370" i="1"/>
  <c r="Y370" i="1" s="1"/>
  <c r="X371" i="1"/>
  <c r="Y371" i="1" s="1"/>
  <c r="X372" i="1"/>
  <c r="Y372" i="1" s="1"/>
  <c r="X373" i="1"/>
  <c r="Y373" i="1" s="1"/>
  <c r="X374" i="1"/>
  <c r="Y374" i="1" s="1"/>
  <c r="X375" i="1"/>
  <c r="Y375" i="1" s="1"/>
  <c r="X376" i="1"/>
  <c r="Y376" i="1" s="1"/>
  <c r="X377" i="1"/>
  <c r="Y377" i="1" s="1"/>
  <c r="X378" i="1"/>
  <c r="Y378" i="1" s="1"/>
  <c r="X379" i="1"/>
  <c r="Y379" i="1" s="1"/>
  <c r="X380" i="1"/>
  <c r="Y380" i="1" s="1"/>
  <c r="X381" i="1"/>
  <c r="Y381" i="1" s="1"/>
  <c r="X382" i="1"/>
  <c r="Y382" i="1" s="1"/>
  <c r="X383" i="1"/>
  <c r="Y383" i="1" s="1"/>
  <c r="X384" i="1"/>
  <c r="Y384" i="1" s="1"/>
  <c r="X385" i="1"/>
  <c r="Y385" i="1" s="1"/>
  <c r="X386" i="1"/>
  <c r="Y386" i="1" s="1"/>
  <c r="X387" i="1"/>
  <c r="Y387" i="1" s="1"/>
  <c r="X388" i="1"/>
  <c r="Y388" i="1" s="1"/>
  <c r="X389" i="1"/>
  <c r="Y389" i="1" s="1"/>
  <c r="X390" i="1"/>
  <c r="Y390" i="1" s="1"/>
  <c r="X391" i="1"/>
  <c r="Y391" i="1" s="1"/>
  <c r="X392" i="1"/>
  <c r="Y392" i="1" s="1"/>
  <c r="X393" i="1"/>
  <c r="Y393" i="1" s="1"/>
  <c r="X394" i="1"/>
  <c r="Y394" i="1" s="1"/>
  <c r="X395" i="1"/>
  <c r="Y395" i="1" s="1"/>
  <c r="X396" i="1"/>
  <c r="Y396" i="1" s="1"/>
  <c r="X397" i="1"/>
  <c r="Y397" i="1" s="1"/>
  <c r="X398" i="1"/>
  <c r="Y398" i="1" s="1"/>
  <c r="X399" i="1"/>
  <c r="Y399" i="1" s="1"/>
  <c r="X400" i="1"/>
  <c r="Y400" i="1" s="1"/>
  <c r="X401" i="1"/>
  <c r="Y401" i="1" s="1"/>
  <c r="X402" i="1"/>
  <c r="Y402" i="1" s="1"/>
  <c r="X403" i="1"/>
  <c r="Y403" i="1" s="1"/>
  <c r="X404" i="1"/>
  <c r="Y404" i="1" s="1"/>
  <c r="X405" i="1"/>
  <c r="Y405" i="1" s="1"/>
  <c r="X406" i="1"/>
  <c r="Y406" i="1" s="1"/>
  <c r="X407" i="1"/>
  <c r="Y407" i="1" s="1"/>
  <c r="X408" i="1"/>
  <c r="Y408" i="1" s="1"/>
  <c r="X409" i="1"/>
  <c r="Y409" i="1" s="1"/>
  <c r="X410" i="1"/>
  <c r="Y410" i="1" s="1"/>
  <c r="X411" i="1"/>
  <c r="Y411" i="1" s="1"/>
  <c r="X412" i="1"/>
  <c r="Y412" i="1" s="1"/>
  <c r="X413" i="1"/>
  <c r="Y413" i="1" s="1"/>
  <c r="X414" i="1"/>
  <c r="Y414" i="1" s="1"/>
  <c r="X415" i="1"/>
  <c r="Y415" i="1" s="1"/>
  <c r="X416" i="1"/>
  <c r="Y416" i="1" s="1"/>
  <c r="X417" i="1"/>
  <c r="Y417" i="1" s="1"/>
  <c r="X418" i="1"/>
  <c r="Y418" i="1" s="1"/>
  <c r="X419" i="1"/>
  <c r="Y419" i="1" s="1"/>
  <c r="X420" i="1"/>
  <c r="Y420" i="1" s="1"/>
  <c r="X421" i="1"/>
  <c r="Y421" i="1" s="1"/>
  <c r="X422" i="1"/>
  <c r="Y422" i="1" s="1"/>
  <c r="X423" i="1"/>
  <c r="Y423" i="1" s="1"/>
  <c r="X424" i="1"/>
  <c r="Y424" i="1" s="1"/>
  <c r="X425" i="1"/>
  <c r="Y425" i="1" s="1"/>
  <c r="X426" i="1"/>
  <c r="Y426" i="1" s="1"/>
  <c r="X427" i="1"/>
  <c r="Y427" i="1" s="1"/>
  <c r="X428" i="1"/>
  <c r="Y428" i="1" s="1"/>
  <c r="X429" i="1"/>
  <c r="Y429" i="1" s="1"/>
  <c r="X430" i="1"/>
  <c r="Y430" i="1" s="1"/>
  <c r="X431" i="1"/>
  <c r="Y431" i="1" s="1"/>
  <c r="X432" i="1"/>
  <c r="Y432" i="1" s="1"/>
  <c r="X433" i="1"/>
  <c r="Y433" i="1" s="1"/>
  <c r="X434" i="1"/>
  <c r="Y434" i="1" s="1"/>
  <c r="X435" i="1"/>
  <c r="Y435" i="1" s="1"/>
  <c r="X436" i="1"/>
  <c r="Y436" i="1" s="1"/>
  <c r="X437" i="1"/>
  <c r="Y437" i="1" s="1"/>
  <c r="X438" i="1"/>
  <c r="Y438" i="1" s="1"/>
  <c r="X439" i="1"/>
  <c r="Y439" i="1" s="1"/>
  <c r="X440" i="1"/>
  <c r="Y440" i="1" s="1"/>
  <c r="X441" i="1"/>
  <c r="Y441" i="1" s="1"/>
  <c r="X442" i="1"/>
  <c r="Y442" i="1" s="1"/>
  <c r="X443" i="1"/>
  <c r="Y443" i="1" s="1"/>
  <c r="X444" i="1"/>
  <c r="Y444" i="1" s="1"/>
  <c r="X445" i="1"/>
  <c r="Y445" i="1" s="1"/>
  <c r="X446" i="1"/>
  <c r="Y446" i="1" s="1"/>
  <c r="X447" i="1"/>
  <c r="Y447" i="1" s="1"/>
  <c r="X448" i="1"/>
  <c r="Y448" i="1" s="1"/>
  <c r="X449" i="1"/>
  <c r="Y449" i="1" s="1"/>
  <c r="X450" i="1"/>
  <c r="Y450" i="1" s="1"/>
  <c r="X451" i="1"/>
  <c r="Y451" i="1" s="1"/>
  <c r="X452" i="1"/>
  <c r="Y452" i="1" s="1"/>
  <c r="X453" i="1"/>
  <c r="Y453" i="1" s="1"/>
  <c r="X454" i="1"/>
  <c r="Y454" i="1" s="1"/>
  <c r="X455" i="1"/>
  <c r="Y455" i="1" s="1"/>
  <c r="X456" i="1"/>
  <c r="Y456" i="1" s="1"/>
  <c r="X457" i="1"/>
  <c r="Y457" i="1" s="1"/>
  <c r="X458" i="1"/>
  <c r="Y458" i="1" s="1"/>
  <c r="X459" i="1"/>
  <c r="Y459" i="1" s="1"/>
  <c r="X460" i="1"/>
  <c r="Y460" i="1" s="1"/>
  <c r="X461" i="1"/>
  <c r="Y461" i="1" s="1"/>
  <c r="X462" i="1"/>
  <c r="Y462" i="1" s="1"/>
  <c r="X463" i="1"/>
  <c r="Y463" i="1" s="1"/>
  <c r="X464" i="1"/>
  <c r="Y464" i="1" s="1"/>
  <c r="X465" i="1"/>
  <c r="Y465" i="1" s="1"/>
  <c r="X466" i="1"/>
  <c r="Y466" i="1" s="1"/>
  <c r="X467" i="1"/>
  <c r="Y467" i="1" s="1"/>
  <c r="X468" i="1"/>
  <c r="Y468" i="1" s="1"/>
  <c r="X469" i="1"/>
  <c r="Y469" i="1" s="1"/>
  <c r="X470" i="1"/>
  <c r="Y470" i="1" s="1"/>
  <c r="X471" i="1"/>
  <c r="Y471" i="1" s="1"/>
  <c r="X472" i="1"/>
  <c r="Y472" i="1" s="1"/>
  <c r="X473" i="1"/>
  <c r="Y473" i="1" s="1"/>
  <c r="X474" i="1"/>
  <c r="Y474" i="1" s="1"/>
  <c r="X475" i="1"/>
  <c r="Y475" i="1" s="1"/>
  <c r="X476" i="1"/>
  <c r="Y476" i="1" s="1"/>
  <c r="X477" i="1"/>
  <c r="Y477" i="1" s="1"/>
  <c r="X478" i="1"/>
  <c r="Y478" i="1" s="1"/>
  <c r="X479" i="1"/>
  <c r="Y479" i="1" s="1"/>
  <c r="X480" i="1"/>
  <c r="Y480" i="1" s="1"/>
  <c r="X481" i="1"/>
  <c r="Y481" i="1" s="1"/>
  <c r="X482" i="1"/>
  <c r="Y482" i="1" s="1"/>
  <c r="X483" i="1"/>
  <c r="Y483" i="1" s="1"/>
  <c r="X484" i="1"/>
  <c r="Y484" i="1" s="1"/>
  <c r="X485" i="1"/>
  <c r="Y485" i="1" s="1"/>
  <c r="X486" i="1"/>
  <c r="Y486" i="1" s="1"/>
  <c r="X487" i="1"/>
  <c r="Y487" i="1" s="1"/>
  <c r="X488" i="1"/>
  <c r="Y488" i="1" s="1"/>
  <c r="X489" i="1"/>
  <c r="Y489" i="1" s="1"/>
  <c r="X490" i="1"/>
  <c r="Y490" i="1" s="1"/>
  <c r="X491" i="1"/>
  <c r="Y491" i="1" s="1"/>
  <c r="X492" i="1"/>
  <c r="Y492" i="1" s="1"/>
  <c r="X493" i="1"/>
  <c r="Y493" i="1" s="1"/>
  <c r="X494" i="1"/>
  <c r="Y494" i="1" s="1"/>
  <c r="X495" i="1"/>
  <c r="Y495" i="1" s="1"/>
  <c r="X496" i="1"/>
  <c r="Y496" i="1" s="1"/>
  <c r="X497" i="1"/>
  <c r="Y497" i="1" s="1"/>
  <c r="X498" i="1"/>
  <c r="Y498" i="1" s="1"/>
  <c r="X499" i="1"/>
  <c r="Y499" i="1" s="1"/>
  <c r="X500" i="1"/>
  <c r="Y500" i="1" s="1"/>
  <c r="X501" i="1"/>
  <c r="Y501" i="1" s="1"/>
  <c r="X502" i="1"/>
  <c r="Y502" i="1" s="1"/>
  <c r="X503" i="1"/>
  <c r="Y503" i="1" s="1"/>
  <c r="X504" i="1"/>
  <c r="Y504" i="1" s="1"/>
  <c r="X505" i="1"/>
  <c r="Y505" i="1" s="1"/>
  <c r="X506" i="1"/>
  <c r="Y506" i="1" s="1"/>
  <c r="X507" i="1"/>
  <c r="Y507" i="1" s="1"/>
  <c r="X508" i="1"/>
  <c r="Y508" i="1" s="1"/>
  <c r="X509" i="1"/>
  <c r="Y509" i="1" s="1"/>
  <c r="X510" i="1"/>
  <c r="Y510" i="1" s="1"/>
  <c r="X511" i="1"/>
  <c r="Y511" i="1" s="1"/>
  <c r="X512" i="1"/>
  <c r="Y512" i="1" s="1"/>
  <c r="X513" i="1"/>
  <c r="Y513" i="1" s="1"/>
  <c r="X514" i="1"/>
  <c r="Y514" i="1" s="1"/>
  <c r="X515" i="1"/>
  <c r="Y515" i="1" s="1"/>
  <c r="X516" i="1"/>
  <c r="Y516" i="1" s="1"/>
  <c r="X517" i="1"/>
  <c r="Y517" i="1" s="1"/>
  <c r="X518" i="1"/>
  <c r="Y518" i="1" s="1"/>
  <c r="X519" i="1"/>
  <c r="Y519" i="1" s="1"/>
  <c r="X520" i="1"/>
  <c r="Y520" i="1" s="1"/>
  <c r="X521" i="1"/>
  <c r="Y521" i="1" s="1"/>
  <c r="X522" i="1"/>
  <c r="Y522" i="1" s="1"/>
  <c r="X523" i="1"/>
  <c r="Y523" i="1" s="1"/>
  <c r="X524" i="1"/>
  <c r="Y524" i="1" s="1"/>
  <c r="X525" i="1"/>
  <c r="Y525" i="1" s="1"/>
  <c r="X526" i="1"/>
  <c r="Y526" i="1" s="1"/>
  <c r="X527" i="1"/>
  <c r="Y527" i="1" s="1"/>
  <c r="X528" i="1"/>
  <c r="Y528" i="1" s="1"/>
  <c r="X529" i="1"/>
  <c r="Y529" i="1" s="1"/>
  <c r="X530" i="1"/>
  <c r="Y530" i="1" s="1"/>
  <c r="X531" i="1"/>
  <c r="Y531" i="1" s="1"/>
  <c r="X532" i="1"/>
  <c r="Y532" i="1" s="1"/>
  <c r="X533" i="1"/>
  <c r="Y533" i="1" s="1"/>
  <c r="X534" i="1"/>
  <c r="Y534" i="1" s="1"/>
  <c r="X535" i="1"/>
  <c r="Y535" i="1" s="1"/>
  <c r="X536" i="1"/>
  <c r="Y536" i="1" s="1"/>
  <c r="X537" i="1"/>
  <c r="Y537" i="1" s="1"/>
  <c r="X538" i="1"/>
  <c r="Y538" i="1" s="1"/>
  <c r="X539" i="1"/>
  <c r="Y539" i="1" s="1"/>
  <c r="X540" i="1"/>
  <c r="Y540" i="1" s="1"/>
  <c r="X541" i="1"/>
  <c r="Y541" i="1" s="1"/>
  <c r="X542" i="1"/>
  <c r="Y542" i="1" s="1"/>
  <c r="X543" i="1"/>
  <c r="Y543" i="1" s="1"/>
  <c r="X544" i="1"/>
  <c r="Y544" i="1" s="1"/>
  <c r="X545" i="1"/>
  <c r="Y545" i="1" s="1"/>
  <c r="X546" i="1"/>
  <c r="Y546" i="1" s="1"/>
  <c r="X547" i="1"/>
  <c r="Y547" i="1" s="1"/>
  <c r="X548" i="1"/>
  <c r="Y548" i="1" s="1"/>
  <c r="X549" i="1"/>
  <c r="Y549" i="1" s="1"/>
  <c r="X550" i="1"/>
  <c r="Y550" i="1" s="1"/>
  <c r="X551" i="1"/>
  <c r="Y551" i="1" s="1"/>
  <c r="X552" i="1"/>
  <c r="Y552" i="1" s="1"/>
  <c r="X553" i="1"/>
  <c r="Y553" i="1" s="1"/>
  <c r="X554" i="1"/>
  <c r="Y554" i="1" s="1"/>
  <c r="X555" i="1"/>
  <c r="Y555" i="1" s="1"/>
  <c r="X556" i="1"/>
  <c r="Y556" i="1" s="1"/>
  <c r="X557" i="1"/>
  <c r="Y557" i="1" s="1"/>
  <c r="X558" i="1"/>
  <c r="Y558" i="1" s="1"/>
  <c r="X559" i="1"/>
  <c r="Y559" i="1" s="1"/>
  <c r="X560" i="1"/>
  <c r="Y560" i="1" s="1"/>
  <c r="X561" i="1"/>
  <c r="Y561" i="1" s="1"/>
  <c r="X562" i="1"/>
  <c r="Y562" i="1" s="1"/>
  <c r="X563" i="1"/>
  <c r="Y563" i="1" s="1"/>
  <c r="X564" i="1"/>
  <c r="Y564" i="1" s="1"/>
  <c r="X565" i="1"/>
  <c r="Y565" i="1" s="1"/>
  <c r="X566" i="1"/>
  <c r="Y566" i="1" s="1"/>
  <c r="X567" i="1"/>
  <c r="Y567" i="1" s="1"/>
  <c r="X568" i="1"/>
  <c r="Y568" i="1" s="1"/>
  <c r="X569" i="1"/>
  <c r="Y569" i="1" s="1"/>
  <c r="X570" i="1"/>
  <c r="Y570" i="1" s="1"/>
  <c r="X571" i="1"/>
  <c r="Y571" i="1" s="1"/>
  <c r="X572" i="1"/>
  <c r="Y572" i="1" s="1"/>
  <c r="X573" i="1"/>
  <c r="Y573" i="1" s="1"/>
  <c r="X574" i="1"/>
  <c r="Y574" i="1" s="1"/>
  <c r="X575" i="1"/>
  <c r="Y575" i="1" s="1"/>
  <c r="X576" i="1"/>
  <c r="Y576" i="1" s="1"/>
  <c r="X577" i="1"/>
  <c r="Y577" i="1" s="1"/>
  <c r="X578" i="1"/>
  <c r="Y578" i="1" s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X589" i="1"/>
  <c r="Y589" i="1" s="1"/>
  <c r="X590" i="1"/>
  <c r="Y590" i="1" s="1"/>
  <c r="X591" i="1"/>
  <c r="Y591" i="1" s="1"/>
  <c r="X592" i="1"/>
  <c r="Y592" i="1" s="1"/>
  <c r="X2" i="1"/>
  <c r="V123" i="1"/>
  <c r="W123" i="1" s="1"/>
  <c r="U3" i="1"/>
  <c r="V3" i="1" s="1"/>
  <c r="U4" i="1"/>
  <c r="V4" i="1" s="1"/>
  <c r="W4" i="1" s="1"/>
  <c r="U5" i="1"/>
  <c r="V5" i="1" s="1"/>
  <c r="W5" i="1" s="1"/>
  <c r="U6" i="1"/>
  <c r="V6" i="1" s="1"/>
  <c r="W6" i="1" s="1"/>
  <c r="U7" i="1"/>
  <c r="V7" i="1" s="1"/>
  <c r="W7" i="1" s="1"/>
  <c r="U8" i="1"/>
  <c r="V8" i="1" s="1"/>
  <c r="W8" i="1" s="1"/>
  <c r="U9" i="1"/>
  <c r="V9" i="1" s="1"/>
  <c r="W9" i="1" s="1"/>
  <c r="U10" i="1"/>
  <c r="V10" i="1" s="1"/>
  <c r="W10" i="1" s="1"/>
  <c r="U11" i="1"/>
  <c r="V11" i="1" s="1"/>
  <c r="W11" i="1" s="1"/>
  <c r="U12" i="1"/>
  <c r="V12" i="1" s="1"/>
  <c r="W12" i="1" s="1"/>
  <c r="U13" i="1"/>
  <c r="V13" i="1" s="1"/>
  <c r="W13" i="1" s="1"/>
  <c r="U14" i="1"/>
  <c r="V14" i="1" s="1"/>
  <c r="W14" i="1" s="1"/>
  <c r="U15" i="1"/>
  <c r="V15" i="1" s="1"/>
  <c r="W15" i="1" s="1"/>
  <c r="U16" i="1"/>
  <c r="V16" i="1" s="1"/>
  <c r="W16" i="1" s="1"/>
  <c r="U17" i="1"/>
  <c r="V17" i="1" s="1"/>
  <c r="W17" i="1" s="1"/>
  <c r="U18" i="1"/>
  <c r="V18" i="1" s="1"/>
  <c r="W18" i="1" s="1"/>
  <c r="U19" i="1"/>
  <c r="V19" i="1" s="1"/>
  <c r="W19" i="1" s="1"/>
  <c r="U20" i="1"/>
  <c r="V20" i="1" s="1"/>
  <c r="W20" i="1" s="1"/>
  <c r="U21" i="1"/>
  <c r="V21" i="1" s="1"/>
  <c r="W21" i="1" s="1"/>
  <c r="U22" i="1"/>
  <c r="V22" i="1" s="1"/>
  <c r="W22" i="1" s="1"/>
  <c r="U23" i="1"/>
  <c r="V23" i="1" s="1"/>
  <c r="W23" i="1" s="1"/>
  <c r="U24" i="1"/>
  <c r="V24" i="1" s="1"/>
  <c r="W24" i="1" s="1"/>
  <c r="U25" i="1"/>
  <c r="V25" i="1" s="1"/>
  <c r="W25" i="1" s="1"/>
  <c r="U26" i="1"/>
  <c r="V26" i="1" s="1"/>
  <c r="W26" i="1" s="1"/>
  <c r="U27" i="1"/>
  <c r="V27" i="1" s="1"/>
  <c r="W27" i="1" s="1"/>
  <c r="U28" i="1"/>
  <c r="V28" i="1" s="1"/>
  <c r="W28" i="1" s="1"/>
  <c r="U29" i="1"/>
  <c r="V29" i="1" s="1"/>
  <c r="W29" i="1" s="1"/>
  <c r="U30" i="1"/>
  <c r="V30" i="1" s="1"/>
  <c r="W30" i="1" s="1"/>
  <c r="U31" i="1"/>
  <c r="V31" i="1" s="1"/>
  <c r="W31" i="1" s="1"/>
  <c r="U32" i="1"/>
  <c r="V32" i="1" s="1"/>
  <c r="W32" i="1" s="1"/>
  <c r="U33" i="1"/>
  <c r="V33" i="1" s="1"/>
  <c r="W33" i="1" s="1"/>
  <c r="U34" i="1"/>
  <c r="V34" i="1" s="1"/>
  <c r="W34" i="1" s="1"/>
  <c r="U35" i="1"/>
  <c r="V35" i="1" s="1"/>
  <c r="W35" i="1" s="1"/>
  <c r="U36" i="1"/>
  <c r="V36" i="1" s="1"/>
  <c r="W36" i="1" s="1"/>
  <c r="U37" i="1"/>
  <c r="V37" i="1" s="1"/>
  <c r="W37" i="1" s="1"/>
  <c r="U38" i="1"/>
  <c r="V38" i="1" s="1"/>
  <c r="W38" i="1" s="1"/>
  <c r="U39" i="1"/>
  <c r="V39" i="1" s="1"/>
  <c r="W39" i="1" s="1"/>
  <c r="U40" i="1"/>
  <c r="V40" i="1" s="1"/>
  <c r="W40" i="1" s="1"/>
  <c r="U41" i="1"/>
  <c r="V41" i="1" s="1"/>
  <c r="W41" i="1" s="1"/>
  <c r="U42" i="1"/>
  <c r="V42" i="1" s="1"/>
  <c r="W42" i="1" s="1"/>
  <c r="U43" i="1"/>
  <c r="V43" i="1" s="1"/>
  <c r="W43" i="1" s="1"/>
  <c r="U44" i="1"/>
  <c r="V44" i="1" s="1"/>
  <c r="W44" i="1" s="1"/>
  <c r="U45" i="1"/>
  <c r="V45" i="1" s="1"/>
  <c r="W45" i="1" s="1"/>
  <c r="U46" i="1"/>
  <c r="V46" i="1" s="1"/>
  <c r="W46" i="1" s="1"/>
  <c r="U47" i="1"/>
  <c r="V47" i="1" s="1"/>
  <c r="W47" i="1" s="1"/>
  <c r="U48" i="1"/>
  <c r="V48" i="1" s="1"/>
  <c r="W48" i="1" s="1"/>
  <c r="U49" i="1"/>
  <c r="V49" i="1" s="1"/>
  <c r="W49" i="1" s="1"/>
  <c r="U50" i="1"/>
  <c r="V50" i="1" s="1"/>
  <c r="W50" i="1" s="1"/>
  <c r="U51" i="1"/>
  <c r="V51" i="1" s="1"/>
  <c r="W51" i="1" s="1"/>
  <c r="U52" i="1"/>
  <c r="V52" i="1" s="1"/>
  <c r="W52" i="1" s="1"/>
  <c r="U53" i="1"/>
  <c r="V53" i="1" s="1"/>
  <c r="W53" i="1" s="1"/>
  <c r="U54" i="1"/>
  <c r="V54" i="1" s="1"/>
  <c r="W54" i="1" s="1"/>
  <c r="U55" i="1"/>
  <c r="V55" i="1" s="1"/>
  <c r="W55" i="1" s="1"/>
  <c r="U56" i="1"/>
  <c r="V56" i="1" s="1"/>
  <c r="W56" i="1" s="1"/>
  <c r="U57" i="1"/>
  <c r="V57" i="1" s="1"/>
  <c r="W57" i="1" s="1"/>
  <c r="U58" i="1"/>
  <c r="V58" i="1" s="1"/>
  <c r="W58" i="1" s="1"/>
  <c r="U59" i="1"/>
  <c r="V59" i="1" s="1"/>
  <c r="W59" i="1" s="1"/>
  <c r="U60" i="1"/>
  <c r="V60" i="1" s="1"/>
  <c r="W60" i="1" s="1"/>
  <c r="U61" i="1"/>
  <c r="V61" i="1" s="1"/>
  <c r="W61" i="1" s="1"/>
  <c r="U62" i="1"/>
  <c r="V62" i="1" s="1"/>
  <c r="W62" i="1" s="1"/>
  <c r="U63" i="1"/>
  <c r="V63" i="1" s="1"/>
  <c r="W63" i="1" s="1"/>
  <c r="U64" i="1"/>
  <c r="V64" i="1" s="1"/>
  <c r="W64" i="1" s="1"/>
  <c r="U65" i="1"/>
  <c r="V65" i="1" s="1"/>
  <c r="W65" i="1" s="1"/>
  <c r="U66" i="1"/>
  <c r="V66" i="1" s="1"/>
  <c r="W66" i="1" s="1"/>
  <c r="U67" i="1"/>
  <c r="V67" i="1" s="1"/>
  <c r="W67" i="1" s="1"/>
  <c r="U68" i="1"/>
  <c r="V68" i="1" s="1"/>
  <c r="W68" i="1" s="1"/>
  <c r="U69" i="1"/>
  <c r="V69" i="1" s="1"/>
  <c r="W69" i="1" s="1"/>
  <c r="U70" i="1"/>
  <c r="V70" i="1" s="1"/>
  <c r="W70" i="1" s="1"/>
  <c r="U71" i="1"/>
  <c r="V71" i="1" s="1"/>
  <c r="W71" i="1" s="1"/>
  <c r="U72" i="1"/>
  <c r="V72" i="1" s="1"/>
  <c r="W72" i="1" s="1"/>
  <c r="U73" i="1"/>
  <c r="V73" i="1" s="1"/>
  <c r="W73" i="1" s="1"/>
  <c r="U74" i="1"/>
  <c r="V74" i="1" s="1"/>
  <c r="W74" i="1" s="1"/>
  <c r="U75" i="1"/>
  <c r="V75" i="1" s="1"/>
  <c r="W75" i="1" s="1"/>
  <c r="U76" i="1"/>
  <c r="V76" i="1" s="1"/>
  <c r="W76" i="1" s="1"/>
  <c r="U77" i="1"/>
  <c r="V77" i="1" s="1"/>
  <c r="W77" i="1" s="1"/>
  <c r="U78" i="1"/>
  <c r="V78" i="1" s="1"/>
  <c r="W78" i="1" s="1"/>
  <c r="U79" i="1"/>
  <c r="V79" i="1" s="1"/>
  <c r="W79" i="1" s="1"/>
  <c r="U80" i="1"/>
  <c r="V80" i="1" s="1"/>
  <c r="W80" i="1" s="1"/>
  <c r="U81" i="1"/>
  <c r="V81" i="1" s="1"/>
  <c r="W81" i="1" s="1"/>
  <c r="U82" i="1"/>
  <c r="V82" i="1" s="1"/>
  <c r="W82" i="1" s="1"/>
  <c r="U83" i="1"/>
  <c r="V83" i="1" s="1"/>
  <c r="W83" i="1" s="1"/>
  <c r="U84" i="1"/>
  <c r="V84" i="1" s="1"/>
  <c r="W84" i="1" s="1"/>
  <c r="U85" i="1"/>
  <c r="V85" i="1" s="1"/>
  <c r="W85" i="1" s="1"/>
  <c r="U86" i="1"/>
  <c r="V86" i="1" s="1"/>
  <c r="W86" i="1" s="1"/>
  <c r="U87" i="1"/>
  <c r="V87" i="1" s="1"/>
  <c r="W87" i="1" s="1"/>
  <c r="U88" i="1"/>
  <c r="V88" i="1" s="1"/>
  <c r="W88" i="1" s="1"/>
  <c r="U89" i="1"/>
  <c r="V89" i="1" s="1"/>
  <c r="W89" i="1" s="1"/>
  <c r="U90" i="1"/>
  <c r="V90" i="1" s="1"/>
  <c r="W90" i="1" s="1"/>
  <c r="U91" i="1"/>
  <c r="V91" i="1" s="1"/>
  <c r="W91" i="1" s="1"/>
  <c r="U92" i="1"/>
  <c r="V92" i="1" s="1"/>
  <c r="W92" i="1" s="1"/>
  <c r="U93" i="1"/>
  <c r="V93" i="1" s="1"/>
  <c r="W93" i="1" s="1"/>
  <c r="U94" i="1"/>
  <c r="V94" i="1" s="1"/>
  <c r="W94" i="1" s="1"/>
  <c r="U95" i="1"/>
  <c r="V95" i="1" s="1"/>
  <c r="W95" i="1" s="1"/>
  <c r="U96" i="1"/>
  <c r="V96" i="1" s="1"/>
  <c r="W96" i="1" s="1"/>
  <c r="U97" i="1"/>
  <c r="V97" i="1" s="1"/>
  <c r="W97" i="1" s="1"/>
  <c r="U98" i="1"/>
  <c r="V98" i="1" s="1"/>
  <c r="W98" i="1" s="1"/>
  <c r="U99" i="1"/>
  <c r="V99" i="1" s="1"/>
  <c r="W99" i="1" s="1"/>
  <c r="U100" i="1"/>
  <c r="V100" i="1" s="1"/>
  <c r="W100" i="1" s="1"/>
  <c r="U101" i="1"/>
  <c r="V101" i="1" s="1"/>
  <c r="W101" i="1" s="1"/>
  <c r="U102" i="1"/>
  <c r="V102" i="1" s="1"/>
  <c r="W102" i="1" s="1"/>
  <c r="U103" i="1"/>
  <c r="V103" i="1" s="1"/>
  <c r="W103" i="1" s="1"/>
  <c r="U104" i="1"/>
  <c r="V104" i="1" s="1"/>
  <c r="W104" i="1" s="1"/>
  <c r="U105" i="1"/>
  <c r="V105" i="1" s="1"/>
  <c r="W105" i="1" s="1"/>
  <c r="U106" i="1"/>
  <c r="V106" i="1" s="1"/>
  <c r="W106" i="1" s="1"/>
  <c r="U107" i="1"/>
  <c r="V107" i="1" s="1"/>
  <c r="W107" i="1" s="1"/>
  <c r="U108" i="1"/>
  <c r="V108" i="1" s="1"/>
  <c r="W108" i="1" s="1"/>
  <c r="U109" i="1"/>
  <c r="V109" i="1" s="1"/>
  <c r="W109" i="1" s="1"/>
  <c r="U110" i="1"/>
  <c r="V110" i="1" s="1"/>
  <c r="W110" i="1" s="1"/>
  <c r="U111" i="1"/>
  <c r="V111" i="1" s="1"/>
  <c r="W111" i="1" s="1"/>
  <c r="U112" i="1"/>
  <c r="V112" i="1" s="1"/>
  <c r="W112" i="1" s="1"/>
  <c r="U113" i="1"/>
  <c r="V113" i="1" s="1"/>
  <c r="W113" i="1" s="1"/>
  <c r="U114" i="1"/>
  <c r="V114" i="1" s="1"/>
  <c r="W114" i="1" s="1"/>
  <c r="U115" i="1"/>
  <c r="V115" i="1" s="1"/>
  <c r="W115" i="1" s="1"/>
  <c r="U116" i="1"/>
  <c r="V116" i="1" s="1"/>
  <c r="W116" i="1" s="1"/>
  <c r="U117" i="1"/>
  <c r="V117" i="1" s="1"/>
  <c r="W117" i="1" s="1"/>
  <c r="U118" i="1"/>
  <c r="V118" i="1" s="1"/>
  <c r="W118" i="1" s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U124" i="1"/>
  <c r="V124" i="1" s="1"/>
  <c r="W124" i="1" s="1"/>
  <c r="U125" i="1"/>
  <c r="V125" i="1" s="1"/>
  <c r="W125" i="1" s="1"/>
  <c r="U126" i="1"/>
  <c r="V126" i="1" s="1"/>
  <c r="W126" i="1" s="1"/>
  <c r="U127" i="1"/>
  <c r="V127" i="1" s="1"/>
  <c r="W127" i="1" s="1"/>
  <c r="U128" i="1"/>
  <c r="V128" i="1" s="1"/>
  <c r="W128" i="1" s="1"/>
  <c r="U129" i="1"/>
  <c r="V129" i="1" s="1"/>
  <c r="W129" i="1" s="1"/>
  <c r="U130" i="1"/>
  <c r="V130" i="1" s="1"/>
  <c r="W130" i="1" s="1"/>
  <c r="U131" i="1"/>
  <c r="V131" i="1" s="1"/>
  <c r="W131" i="1" s="1"/>
  <c r="U132" i="1"/>
  <c r="V132" i="1" s="1"/>
  <c r="W132" i="1" s="1"/>
  <c r="U133" i="1"/>
  <c r="V133" i="1" s="1"/>
  <c r="W133" i="1" s="1"/>
  <c r="U134" i="1"/>
  <c r="V134" i="1" s="1"/>
  <c r="W134" i="1" s="1"/>
  <c r="U135" i="1"/>
  <c r="V135" i="1" s="1"/>
  <c r="W135" i="1" s="1"/>
  <c r="U136" i="1"/>
  <c r="V136" i="1" s="1"/>
  <c r="W136" i="1" s="1"/>
  <c r="U137" i="1"/>
  <c r="V137" i="1" s="1"/>
  <c r="W137" i="1" s="1"/>
  <c r="U138" i="1"/>
  <c r="V138" i="1" s="1"/>
  <c r="W138" i="1" s="1"/>
  <c r="U139" i="1"/>
  <c r="V139" i="1" s="1"/>
  <c r="W139" i="1" s="1"/>
  <c r="U140" i="1"/>
  <c r="V140" i="1" s="1"/>
  <c r="W140" i="1" s="1"/>
  <c r="U141" i="1"/>
  <c r="V141" i="1" s="1"/>
  <c r="W141" i="1" s="1"/>
  <c r="U142" i="1"/>
  <c r="V142" i="1" s="1"/>
  <c r="W142" i="1" s="1"/>
  <c r="U143" i="1"/>
  <c r="V143" i="1" s="1"/>
  <c r="W143" i="1" s="1"/>
  <c r="U144" i="1"/>
  <c r="V144" i="1" s="1"/>
  <c r="W144" i="1" s="1"/>
  <c r="U145" i="1"/>
  <c r="V145" i="1" s="1"/>
  <c r="W145" i="1" s="1"/>
  <c r="U146" i="1"/>
  <c r="V146" i="1" s="1"/>
  <c r="W146" i="1" s="1"/>
  <c r="U147" i="1"/>
  <c r="V147" i="1" s="1"/>
  <c r="W147" i="1" s="1"/>
  <c r="U148" i="1"/>
  <c r="V148" i="1" s="1"/>
  <c r="W148" i="1" s="1"/>
  <c r="U149" i="1"/>
  <c r="V149" i="1" s="1"/>
  <c r="W149" i="1" s="1"/>
  <c r="U150" i="1"/>
  <c r="V150" i="1" s="1"/>
  <c r="W150" i="1" s="1"/>
  <c r="U151" i="1"/>
  <c r="V151" i="1" s="1"/>
  <c r="W151" i="1" s="1"/>
  <c r="U152" i="1"/>
  <c r="V152" i="1" s="1"/>
  <c r="W152" i="1" s="1"/>
  <c r="U153" i="1"/>
  <c r="V153" i="1" s="1"/>
  <c r="W153" i="1" s="1"/>
  <c r="U154" i="1"/>
  <c r="V154" i="1" s="1"/>
  <c r="W154" i="1" s="1"/>
  <c r="U155" i="1"/>
  <c r="V155" i="1" s="1"/>
  <c r="W155" i="1" s="1"/>
  <c r="U156" i="1"/>
  <c r="V156" i="1" s="1"/>
  <c r="W156" i="1" s="1"/>
  <c r="U157" i="1"/>
  <c r="V157" i="1" s="1"/>
  <c r="W157" i="1" s="1"/>
  <c r="U158" i="1"/>
  <c r="V158" i="1" s="1"/>
  <c r="W158" i="1" s="1"/>
  <c r="U159" i="1"/>
  <c r="V159" i="1" s="1"/>
  <c r="W159" i="1" s="1"/>
  <c r="U160" i="1"/>
  <c r="V160" i="1" s="1"/>
  <c r="W160" i="1" s="1"/>
  <c r="U161" i="1"/>
  <c r="V161" i="1" s="1"/>
  <c r="W161" i="1" s="1"/>
  <c r="U162" i="1"/>
  <c r="V162" i="1" s="1"/>
  <c r="W162" i="1" s="1"/>
  <c r="U163" i="1"/>
  <c r="V163" i="1" s="1"/>
  <c r="W163" i="1" s="1"/>
  <c r="U164" i="1"/>
  <c r="V164" i="1" s="1"/>
  <c r="W164" i="1" s="1"/>
  <c r="U165" i="1"/>
  <c r="V165" i="1" s="1"/>
  <c r="W165" i="1" s="1"/>
  <c r="U166" i="1"/>
  <c r="V166" i="1" s="1"/>
  <c r="W166" i="1" s="1"/>
  <c r="U167" i="1"/>
  <c r="V167" i="1" s="1"/>
  <c r="W167" i="1" s="1"/>
  <c r="U168" i="1"/>
  <c r="V168" i="1" s="1"/>
  <c r="W168" i="1" s="1"/>
  <c r="U169" i="1"/>
  <c r="V169" i="1" s="1"/>
  <c r="W169" i="1" s="1"/>
  <c r="U170" i="1"/>
  <c r="V170" i="1" s="1"/>
  <c r="W170" i="1" s="1"/>
  <c r="U171" i="1"/>
  <c r="V171" i="1" s="1"/>
  <c r="W171" i="1" s="1"/>
  <c r="U172" i="1"/>
  <c r="V172" i="1" s="1"/>
  <c r="W172" i="1" s="1"/>
  <c r="U173" i="1"/>
  <c r="V173" i="1" s="1"/>
  <c r="W173" i="1" s="1"/>
  <c r="U174" i="1"/>
  <c r="V174" i="1" s="1"/>
  <c r="W174" i="1" s="1"/>
  <c r="U175" i="1"/>
  <c r="V175" i="1" s="1"/>
  <c r="W175" i="1" s="1"/>
  <c r="U176" i="1"/>
  <c r="V176" i="1" s="1"/>
  <c r="W176" i="1" s="1"/>
  <c r="U177" i="1"/>
  <c r="V177" i="1" s="1"/>
  <c r="W177" i="1" s="1"/>
  <c r="U178" i="1"/>
  <c r="V178" i="1" s="1"/>
  <c r="W178" i="1" s="1"/>
  <c r="U179" i="1"/>
  <c r="V179" i="1" s="1"/>
  <c r="W179" i="1" s="1"/>
  <c r="U180" i="1"/>
  <c r="V180" i="1" s="1"/>
  <c r="W180" i="1" s="1"/>
  <c r="U181" i="1"/>
  <c r="V181" i="1" s="1"/>
  <c r="W181" i="1" s="1"/>
  <c r="U182" i="1"/>
  <c r="V182" i="1" s="1"/>
  <c r="W182" i="1" s="1"/>
  <c r="U183" i="1"/>
  <c r="V183" i="1" s="1"/>
  <c r="W183" i="1" s="1"/>
  <c r="U184" i="1"/>
  <c r="V184" i="1" s="1"/>
  <c r="W184" i="1" s="1"/>
  <c r="U185" i="1"/>
  <c r="V185" i="1" s="1"/>
  <c r="W185" i="1" s="1"/>
  <c r="U186" i="1"/>
  <c r="V186" i="1" s="1"/>
  <c r="W186" i="1" s="1"/>
  <c r="U187" i="1"/>
  <c r="V187" i="1" s="1"/>
  <c r="W187" i="1" s="1"/>
  <c r="U188" i="1"/>
  <c r="V188" i="1" s="1"/>
  <c r="W188" i="1" s="1"/>
  <c r="U189" i="1"/>
  <c r="V189" i="1" s="1"/>
  <c r="W189" i="1" s="1"/>
  <c r="U190" i="1"/>
  <c r="V190" i="1" s="1"/>
  <c r="W190" i="1" s="1"/>
  <c r="U191" i="1"/>
  <c r="V191" i="1" s="1"/>
  <c r="W191" i="1" s="1"/>
  <c r="U192" i="1"/>
  <c r="V192" i="1" s="1"/>
  <c r="W192" i="1" s="1"/>
  <c r="U193" i="1"/>
  <c r="V193" i="1" s="1"/>
  <c r="W193" i="1" s="1"/>
  <c r="U194" i="1"/>
  <c r="V194" i="1" s="1"/>
  <c r="W194" i="1" s="1"/>
  <c r="U195" i="1"/>
  <c r="V195" i="1" s="1"/>
  <c r="W195" i="1" s="1"/>
  <c r="U196" i="1"/>
  <c r="V196" i="1" s="1"/>
  <c r="W196" i="1" s="1"/>
  <c r="U197" i="1"/>
  <c r="V197" i="1" s="1"/>
  <c r="W197" i="1" s="1"/>
  <c r="U198" i="1"/>
  <c r="V198" i="1" s="1"/>
  <c r="W198" i="1" s="1"/>
  <c r="U199" i="1"/>
  <c r="V199" i="1" s="1"/>
  <c r="W199" i="1" s="1"/>
  <c r="U200" i="1"/>
  <c r="V200" i="1" s="1"/>
  <c r="W200" i="1" s="1"/>
  <c r="U201" i="1"/>
  <c r="V201" i="1" s="1"/>
  <c r="W201" i="1" s="1"/>
  <c r="U202" i="1"/>
  <c r="V202" i="1" s="1"/>
  <c r="W202" i="1" s="1"/>
  <c r="U203" i="1"/>
  <c r="V203" i="1" s="1"/>
  <c r="W203" i="1" s="1"/>
  <c r="U204" i="1"/>
  <c r="V204" i="1" s="1"/>
  <c r="W204" i="1" s="1"/>
  <c r="U205" i="1"/>
  <c r="V205" i="1" s="1"/>
  <c r="W205" i="1" s="1"/>
  <c r="U206" i="1"/>
  <c r="V206" i="1" s="1"/>
  <c r="W206" i="1" s="1"/>
  <c r="U207" i="1"/>
  <c r="V207" i="1" s="1"/>
  <c r="W207" i="1" s="1"/>
  <c r="U208" i="1"/>
  <c r="V208" i="1" s="1"/>
  <c r="W208" i="1" s="1"/>
  <c r="U209" i="1"/>
  <c r="V209" i="1" s="1"/>
  <c r="W209" i="1" s="1"/>
  <c r="U210" i="1"/>
  <c r="V210" i="1" s="1"/>
  <c r="W210" i="1" s="1"/>
  <c r="U211" i="1"/>
  <c r="V211" i="1" s="1"/>
  <c r="W211" i="1" s="1"/>
  <c r="U212" i="1"/>
  <c r="V212" i="1" s="1"/>
  <c r="W212" i="1" s="1"/>
  <c r="U213" i="1"/>
  <c r="V213" i="1" s="1"/>
  <c r="W213" i="1" s="1"/>
  <c r="U214" i="1"/>
  <c r="V214" i="1" s="1"/>
  <c r="W214" i="1" s="1"/>
  <c r="U215" i="1"/>
  <c r="V215" i="1" s="1"/>
  <c r="W215" i="1" s="1"/>
  <c r="U216" i="1"/>
  <c r="V216" i="1" s="1"/>
  <c r="W216" i="1" s="1"/>
  <c r="U217" i="1"/>
  <c r="V217" i="1" s="1"/>
  <c r="W217" i="1" s="1"/>
  <c r="U218" i="1"/>
  <c r="V218" i="1" s="1"/>
  <c r="W218" i="1" s="1"/>
  <c r="U219" i="1"/>
  <c r="V219" i="1" s="1"/>
  <c r="W219" i="1" s="1"/>
  <c r="U220" i="1"/>
  <c r="V220" i="1" s="1"/>
  <c r="W220" i="1" s="1"/>
  <c r="U221" i="1"/>
  <c r="V221" i="1" s="1"/>
  <c r="W221" i="1" s="1"/>
  <c r="U222" i="1"/>
  <c r="V222" i="1" s="1"/>
  <c r="W222" i="1" s="1"/>
  <c r="U223" i="1"/>
  <c r="V223" i="1" s="1"/>
  <c r="W223" i="1" s="1"/>
  <c r="U224" i="1"/>
  <c r="V224" i="1" s="1"/>
  <c r="W224" i="1" s="1"/>
  <c r="U225" i="1"/>
  <c r="V225" i="1" s="1"/>
  <c r="W225" i="1" s="1"/>
  <c r="U226" i="1"/>
  <c r="V226" i="1" s="1"/>
  <c r="W226" i="1" s="1"/>
  <c r="U227" i="1"/>
  <c r="V227" i="1" s="1"/>
  <c r="W227" i="1" s="1"/>
  <c r="U228" i="1"/>
  <c r="V228" i="1" s="1"/>
  <c r="W228" i="1" s="1"/>
  <c r="U229" i="1"/>
  <c r="V229" i="1" s="1"/>
  <c r="W229" i="1" s="1"/>
  <c r="U230" i="1"/>
  <c r="V230" i="1" s="1"/>
  <c r="W230" i="1" s="1"/>
  <c r="U231" i="1"/>
  <c r="V231" i="1" s="1"/>
  <c r="W231" i="1" s="1"/>
  <c r="U232" i="1"/>
  <c r="V232" i="1" s="1"/>
  <c r="W232" i="1" s="1"/>
  <c r="U233" i="1"/>
  <c r="V233" i="1" s="1"/>
  <c r="W233" i="1" s="1"/>
  <c r="U234" i="1"/>
  <c r="V234" i="1" s="1"/>
  <c r="W234" i="1" s="1"/>
  <c r="U235" i="1"/>
  <c r="V235" i="1" s="1"/>
  <c r="W235" i="1" s="1"/>
  <c r="U236" i="1"/>
  <c r="V236" i="1" s="1"/>
  <c r="W236" i="1" s="1"/>
  <c r="U237" i="1"/>
  <c r="V237" i="1" s="1"/>
  <c r="W237" i="1" s="1"/>
  <c r="U238" i="1"/>
  <c r="V238" i="1" s="1"/>
  <c r="W238" i="1" s="1"/>
  <c r="U239" i="1"/>
  <c r="V239" i="1" s="1"/>
  <c r="W239" i="1" s="1"/>
  <c r="U240" i="1"/>
  <c r="V240" i="1" s="1"/>
  <c r="W240" i="1" s="1"/>
  <c r="U241" i="1"/>
  <c r="V241" i="1" s="1"/>
  <c r="W241" i="1" s="1"/>
  <c r="U242" i="1"/>
  <c r="V242" i="1" s="1"/>
  <c r="W242" i="1" s="1"/>
  <c r="U243" i="1"/>
  <c r="V243" i="1" s="1"/>
  <c r="W243" i="1" s="1"/>
  <c r="U244" i="1"/>
  <c r="V244" i="1" s="1"/>
  <c r="W244" i="1" s="1"/>
  <c r="U245" i="1"/>
  <c r="V245" i="1" s="1"/>
  <c r="W245" i="1" s="1"/>
  <c r="U246" i="1"/>
  <c r="V246" i="1" s="1"/>
  <c r="W246" i="1" s="1"/>
  <c r="U247" i="1"/>
  <c r="V247" i="1" s="1"/>
  <c r="W247" i="1" s="1"/>
  <c r="U248" i="1"/>
  <c r="V248" i="1" s="1"/>
  <c r="W248" i="1" s="1"/>
  <c r="U249" i="1"/>
  <c r="V249" i="1" s="1"/>
  <c r="W249" i="1" s="1"/>
  <c r="U250" i="1"/>
  <c r="V250" i="1" s="1"/>
  <c r="W250" i="1" s="1"/>
  <c r="U251" i="1"/>
  <c r="V251" i="1" s="1"/>
  <c r="W251" i="1" s="1"/>
  <c r="U252" i="1"/>
  <c r="V252" i="1" s="1"/>
  <c r="W252" i="1" s="1"/>
  <c r="U253" i="1"/>
  <c r="V253" i="1" s="1"/>
  <c r="W253" i="1" s="1"/>
  <c r="U254" i="1"/>
  <c r="V254" i="1" s="1"/>
  <c r="W254" i="1" s="1"/>
  <c r="U255" i="1"/>
  <c r="V255" i="1" s="1"/>
  <c r="W255" i="1" s="1"/>
  <c r="U256" i="1"/>
  <c r="V256" i="1" s="1"/>
  <c r="W256" i="1" s="1"/>
  <c r="U257" i="1"/>
  <c r="V257" i="1" s="1"/>
  <c r="W257" i="1" s="1"/>
  <c r="U258" i="1"/>
  <c r="V258" i="1" s="1"/>
  <c r="W258" i="1" s="1"/>
  <c r="U259" i="1"/>
  <c r="V259" i="1" s="1"/>
  <c r="W259" i="1" s="1"/>
  <c r="U260" i="1"/>
  <c r="V260" i="1" s="1"/>
  <c r="W260" i="1" s="1"/>
  <c r="U261" i="1"/>
  <c r="V261" i="1" s="1"/>
  <c r="W261" i="1" s="1"/>
  <c r="U262" i="1"/>
  <c r="V262" i="1" s="1"/>
  <c r="W262" i="1" s="1"/>
  <c r="U263" i="1"/>
  <c r="V263" i="1" s="1"/>
  <c r="W263" i="1" s="1"/>
  <c r="U264" i="1"/>
  <c r="V264" i="1" s="1"/>
  <c r="W264" i="1" s="1"/>
  <c r="U265" i="1"/>
  <c r="V265" i="1" s="1"/>
  <c r="W265" i="1" s="1"/>
  <c r="U266" i="1"/>
  <c r="V266" i="1" s="1"/>
  <c r="W266" i="1" s="1"/>
  <c r="U267" i="1"/>
  <c r="V267" i="1" s="1"/>
  <c r="W267" i="1" s="1"/>
  <c r="U268" i="1"/>
  <c r="V268" i="1" s="1"/>
  <c r="W268" i="1" s="1"/>
  <c r="U269" i="1"/>
  <c r="V269" i="1" s="1"/>
  <c r="W269" i="1" s="1"/>
  <c r="U270" i="1"/>
  <c r="V270" i="1" s="1"/>
  <c r="W270" i="1" s="1"/>
  <c r="U271" i="1"/>
  <c r="V271" i="1" s="1"/>
  <c r="W271" i="1" s="1"/>
  <c r="U272" i="1"/>
  <c r="V272" i="1" s="1"/>
  <c r="W272" i="1" s="1"/>
  <c r="U273" i="1"/>
  <c r="V273" i="1" s="1"/>
  <c r="W273" i="1" s="1"/>
  <c r="U274" i="1"/>
  <c r="V274" i="1" s="1"/>
  <c r="W274" i="1" s="1"/>
  <c r="U275" i="1"/>
  <c r="V275" i="1" s="1"/>
  <c r="W275" i="1" s="1"/>
  <c r="U276" i="1"/>
  <c r="V276" i="1" s="1"/>
  <c r="W276" i="1" s="1"/>
  <c r="U277" i="1"/>
  <c r="V277" i="1" s="1"/>
  <c r="W277" i="1" s="1"/>
  <c r="U278" i="1"/>
  <c r="V278" i="1" s="1"/>
  <c r="W278" i="1" s="1"/>
  <c r="U279" i="1"/>
  <c r="V279" i="1" s="1"/>
  <c r="W279" i="1" s="1"/>
  <c r="U280" i="1"/>
  <c r="V280" i="1" s="1"/>
  <c r="W280" i="1" s="1"/>
  <c r="U281" i="1"/>
  <c r="V281" i="1" s="1"/>
  <c r="W281" i="1" s="1"/>
  <c r="U282" i="1"/>
  <c r="V282" i="1" s="1"/>
  <c r="W282" i="1" s="1"/>
  <c r="U283" i="1"/>
  <c r="V283" i="1" s="1"/>
  <c r="W283" i="1" s="1"/>
  <c r="U284" i="1"/>
  <c r="V284" i="1" s="1"/>
  <c r="W284" i="1" s="1"/>
  <c r="U285" i="1"/>
  <c r="V285" i="1" s="1"/>
  <c r="W285" i="1" s="1"/>
  <c r="U286" i="1"/>
  <c r="V286" i="1" s="1"/>
  <c r="W286" i="1" s="1"/>
  <c r="U287" i="1"/>
  <c r="V287" i="1" s="1"/>
  <c r="W287" i="1" s="1"/>
  <c r="U288" i="1"/>
  <c r="V288" i="1" s="1"/>
  <c r="W288" i="1" s="1"/>
  <c r="U289" i="1"/>
  <c r="V289" i="1" s="1"/>
  <c r="W289" i="1" s="1"/>
  <c r="U290" i="1"/>
  <c r="V290" i="1" s="1"/>
  <c r="W290" i="1" s="1"/>
  <c r="U291" i="1"/>
  <c r="V291" i="1" s="1"/>
  <c r="W291" i="1" s="1"/>
  <c r="U292" i="1"/>
  <c r="V292" i="1" s="1"/>
  <c r="W292" i="1" s="1"/>
  <c r="U293" i="1"/>
  <c r="V293" i="1" s="1"/>
  <c r="W293" i="1" s="1"/>
  <c r="U294" i="1"/>
  <c r="V294" i="1" s="1"/>
  <c r="W294" i="1" s="1"/>
  <c r="U295" i="1"/>
  <c r="V295" i="1" s="1"/>
  <c r="W295" i="1" s="1"/>
  <c r="U296" i="1"/>
  <c r="V296" i="1" s="1"/>
  <c r="W296" i="1" s="1"/>
  <c r="U297" i="1"/>
  <c r="V297" i="1" s="1"/>
  <c r="W297" i="1" s="1"/>
  <c r="U298" i="1"/>
  <c r="V298" i="1" s="1"/>
  <c r="W298" i="1" s="1"/>
  <c r="U299" i="1"/>
  <c r="V299" i="1" s="1"/>
  <c r="W299" i="1" s="1"/>
  <c r="U300" i="1"/>
  <c r="V300" i="1" s="1"/>
  <c r="W300" i="1" s="1"/>
  <c r="U301" i="1"/>
  <c r="V301" i="1" s="1"/>
  <c r="W301" i="1" s="1"/>
  <c r="U302" i="1"/>
  <c r="V302" i="1" s="1"/>
  <c r="W302" i="1" s="1"/>
  <c r="U303" i="1"/>
  <c r="V303" i="1" s="1"/>
  <c r="W303" i="1" s="1"/>
  <c r="U304" i="1"/>
  <c r="V304" i="1" s="1"/>
  <c r="W304" i="1" s="1"/>
  <c r="U305" i="1"/>
  <c r="V305" i="1" s="1"/>
  <c r="W305" i="1" s="1"/>
  <c r="U306" i="1"/>
  <c r="V306" i="1" s="1"/>
  <c r="W306" i="1" s="1"/>
  <c r="U307" i="1"/>
  <c r="V307" i="1" s="1"/>
  <c r="W307" i="1" s="1"/>
  <c r="U308" i="1"/>
  <c r="V308" i="1" s="1"/>
  <c r="W308" i="1" s="1"/>
  <c r="U309" i="1"/>
  <c r="V309" i="1" s="1"/>
  <c r="W309" i="1" s="1"/>
  <c r="U310" i="1"/>
  <c r="V310" i="1" s="1"/>
  <c r="W310" i="1" s="1"/>
  <c r="U311" i="1"/>
  <c r="V311" i="1" s="1"/>
  <c r="W311" i="1" s="1"/>
  <c r="U312" i="1"/>
  <c r="V312" i="1" s="1"/>
  <c r="W312" i="1" s="1"/>
  <c r="U313" i="1"/>
  <c r="V313" i="1" s="1"/>
  <c r="W313" i="1" s="1"/>
  <c r="U314" i="1"/>
  <c r="V314" i="1" s="1"/>
  <c r="W314" i="1" s="1"/>
  <c r="U315" i="1"/>
  <c r="V315" i="1" s="1"/>
  <c r="W315" i="1" s="1"/>
  <c r="U316" i="1"/>
  <c r="V316" i="1" s="1"/>
  <c r="W316" i="1" s="1"/>
  <c r="U317" i="1"/>
  <c r="V317" i="1" s="1"/>
  <c r="W317" i="1" s="1"/>
  <c r="U318" i="1"/>
  <c r="V318" i="1" s="1"/>
  <c r="W318" i="1" s="1"/>
  <c r="U319" i="1"/>
  <c r="V319" i="1" s="1"/>
  <c r="W319" i="1" s="1"/>
  <c r="U320" i="1"/>
  <c r="V320" i="1" s="1"/>
  <c r="W320" i="1" s="1"/>
  <c r="U321" i="1"/>
  <c r="V321" i="1" s="1"/>
  <c r="W321" i="1" s="1"/>
  <c r="U322" i="1"/>
  <c r="V322" i="1" s="1"/>
  <c r="W322" i="1" s="1"/>
  <c r="U323" i="1"/>
  <c r="V323" i="1" s="1"/>
  <c r="W323" i="1" s="1"/>
  <c r="U324" i="1"/>
  <c r="V324" i="1" s="1"/>
  <c r="W324" i="1" s="1"/>
  <c r="U325" i="1"/>
  <c r="V325" i="1" s="1"/>
  <c r="W325" i="1" s="1"/>
  <c r="U326" i="1"/>
  <c r="V326" i="1" s="1"/>
  <c r="W326" i="1" s="1"/>
  <c r="U327" i="1"/>
  <c r="V327" i="1" s="1"/>
  <c r="W327" i="1" s="1"/>
  <c r="U328" i="1"/>
  <c r="V328" i="1" s="1"/>
  <c r="W328" i="1" s="1"/>
  <c r="U329" i="1"/>
  <c r="V329" i="1" s="1"/>
  <c r="W329" i="1" s="1"/>
  <c r="U330" i="1"/>
  <c r="V330" i="1" s="1"/>
  <c r="W330" i="1" s="1"/>
  <c r="U331" i="1"/>
  <c r="V331" i="1" s="1"/>
  <c r="W331" i="1" s="1"/>
  <c r="U332" i="1"/>
  <c r="V332" i="1" s="1"/>
  <c r="W332" i="1" s="1"/>
  <c r="U333" i="1"/>
  <c r="U334" i="1"/>
  <c r="V334" i="1" s="1"/>
  <c r="W334" i="1" s="1"/>
  <c r="U335" i="1"/>
  <c r="V335" i="1" s="1"/>
  <c r="W335" i="1" s="1"/>
  <c r="U336" i="1"/>
  <c r="V336" i="1" s="1"/>
  <c r="W336" i="1" s="1"/>
  <c r="U337" i="1"/>
  <c r="V337" i="1" s="1"/>
  <c r="W337" i="1" s="1"/>
  <c r="U338" i="1"/>
  <c r="V338" i="1" s="1"/>
  <c r="W338" i="1" s="1"/>
  <c r="U339" i="1"/>
  <c r="V339" i="1" s="1"/>
  <c r="W339" i="1" s="1"/>
  <c r="U340" i="1"/>
  <c r="V340" i="1" s="1"/>
  <c r="W340" i="1" s="1"/>
  <c r="U341" i="1"/>
  <c r="V341" i="1" s="1"/>
  <c r="W341" i="1" s="1"/>
  <c r="U342" i="1"/>
  <c r="V342" i="1" s="1"/>
  <c r="W342" i="1" s="1"/>
  <c r="U343" i="1"/>
  <c r="V343" i="1" s="1"/>
  <c r="W343" i="1" s="1"/>
  <c r="U344" i="1"/>
  <c r="V344" i="1" s="1"/>
  <c r="W344" i="1" s="1"/>
  <c r="U345" i="1"/>
  <c r="V345" i="1" s="1"/>
  <c r="W345" i="1" s="1"/>
  <c r="U346" i="1"/>
  <c r="V346" i="1" s="1"/>
  <c r="W346" i="1" s="1"/>
  <c r="U347" i="1"/>
  <c r="V347" i="1" s="1"/>
  <c r="W347" i="1" s="1"/>
  <c r="U348" i="1"/>
  <c r="V348" i="1" s="1"/>
  <c r="W348" i="1" s="1"/>
  <c r="U349" i="1"/>
  <c r="V349" i="1" s="1"/>
  <c r="W349" i="1" s="1"/>
  <c r="U350" i="1"/>
  <c r="V350" i="1" s="1"/>
  <c r="W350" i="1" s="1"/>
  <c r="U351" i="1"/>
  <c r="V351" i="1" s="1"/>
  <c r="W351" i="1" s="1"/>
  <c r="U352" i="1"/>
  <c r="V352" i="1" s="1"/>
  <c r="W352" i="1" s="1"/>
  <c r="U353" i="1"/>
  <c r="V353" i="1" s="1"/>
  <c r="W353" i="1" s="1"/>
  <c r="U354" i="1"/>
  <c r="V354" i="1" s="1"/>
  <c r="W354" i="1" s="1"/>
  <c r="U355" i="1"/>
  <c r="V355" i="1" s="1"/>
  <c r="W355" i="1" s="1"/>
  <c r="U356" i="1"/>
  <c r="V356" i="1" s="1"/>
  <c r="W356" i="1" s="1"/>
  <c r="U357" i="1"/>
  <c r="V357" i="1" s="1"/>
  <c r="W357" i="1" s="1"/>
  <c r="U358" i="1"/>
  <c r="V358" i="1" s="1"/>
  <c r="W358" i="1" s="1"/>
  <c r="U359" i="1"/>
  <c r="V359" i="1" s="1"/>
  <c r="W359" i="1" s="1"/>
  <c r="U360" i="1"/>
  <c r="V360" i="1" s="1"/>
  <c r="W360" i="1" s="1"/>
  <c r="U361" i="1"/>
  <c r="V361" i="1" s="1"/>
  <c r="W361" i="1" s="1"/>
  <c r="U362" i="1"/>
  <c r="V362" i="1" s="1"/>
  <c r="W362" i="1" s="1"/>
  <c r="U363" i="1"/>
  <c r="V363" i="1" s="1"/>
  <c r="W363" i="1" s="1"/>
  <c r="U364" i="1"/>
  <c r="V364" i="1" s="1"/>
  <c r="W364" i="1" s="1"/>
  <c r="U365" i="1"/>
  <c r="V365" i="1" s="1"/>
  <c r="W365" i="1" s="1"/>
  <c r="U366" i="1"/>
  <c r="V366" i="1" s="1"/>
  <c r="W366" i="1" s="1"/>
  <c r="U367" i="1"/>
  <c r="V367" i="1" s="1"/>
  <c r="W367" i="1" s="1"/>
  <c r="U368" i="1"/>
  <c r="V368" i="1" s="1"/>
  <c r="W368" i="1" s="1"/>
  <c r="U369" i="1"/>
  <c r="V369" i="1" s="1"/>
  <c r="W369" i="1" s="1"/>
  <c r="U370" i="1"/>
  <c r="V370" i="1" s="1"/>
  <c r="W370" i="1" s="1"/>
  <c r="U371" i="1"/>
  <c r="V371" i="1" s="1"/>
  <c r="W371" i="1" s="1"/>
  <c r="U372" i="1"/>
  <c r="V372" i="1" s="1"/>
  <c r="W372" i="1" s="1"/>
  <c r="U373" i="1"/>
  <c r="V373" i="1" s="1"/>
  <c r="W373" i="1" s="1"/>
  <c r="U374" i="1"/>
  <c r="V374" i="1" s="1"/>
  <c r="W374" i="1" s="1"/>
  <c r="U375" i="1"/>
  <c r="V375" i="1" s="1"/>
  <c r="W375" i="1" s="1"/>
  <c r="U376" i="1"/>
  <c r="V376" i="1" s="1"/>
  <c r="W376" i="1" s="1"/>
  <c r="U377" i="1"/>
  <c r="V377" i="1" s="1"/>
  <c r="W377" i="1" s="1"/>
  <c r="U378" i="1"/>
  <c r="V378" i="1" s="1"/>
  <c r="W378" i="1" s="1"/>
  <c r="U379" i="1"/>
  <c r="V379" i="1" s="1"/>
  <c r="W379" i="1" s="1"/>
  <c r="U380" i="1"/>
  <c r="V380" i="1" s="1"/>
  <c r="W380" i="1" s="1"/>
  <c r="U381" i="1"/>
  <c r="V381" i="1" s="1"/>
  <c r="W381" i="1" s="1"/>
  <c r="U382" i="1"/>
  <c r="V382" i="1" s="1"/>
  <c r="W382" i="1" s="1"/>
  <c r="U383" i="1"/>
  <c r="V383" i="1" s="1"/>
  <c r="W383" i="1" s="1"/>
  <c r="U384" i="1"/>
  <c r="V384" i="1" s="1"/>
  <c r="W384" i="1" s="1"/>
  <c r="U385" i="1"/>
  <c r="V385" i="1" s="1"/>
  <c r="W385" i="1" s="1"/>
  <c r="U386" i="1"/>
  <c r="V386" i="1" s="1"/>
  <c r="W386" i="1" s="1"/>
  <c r="U387" i="1"/>
  <c r="V387" i="1" s="1"/>
  <c r="W387" i="1" s="1"/>
  <c r="U388" i="1"/>
  <c r="V388" i="1" s="1"/>
  <c r="W388" i="1" s="1"/>
  <c r="U389" i="1"/>
  <c r="V389" i="1" s="1"/>
  <c r="W389" i="1" s="1"/>
  <c r="U390" i="1"/>
  <c r="V390" i="1" s="1"/>
  <c r="W390" i="1" s="1"/>
  <c r="U391" i="1"/>
  <c r="V391" i="1" s="1"/>
  <c r="W391" i="1" s="1"/>
  <c r="U392" i="1"/>
  <c r="V392" i="1" s="1"/>
  <c r="W392" i="1" s="1"/>
  <c r="U393" i="1"/>
  <c r="V393" i="1" s="1"/>
  <c r="W393" i="1" s="1"/>
  <c r="U394" i="1"/>
  <c r="V394" i="1" s="1"/>
  <c r="W394" i="1" s="1"/>
  <c r="U395" i="1"/>
  <c r="V395" i="1" s="1"/>
  <c r="W395" i="1" s="1"/>
  <c r="U396" i="1"/>
  <c r="V396" i="1" s="1"/>
  <c r="W396" i="1" s="1"/>
  <c r="U397" i="1"/>
  <c r="V397" i="1" s="1"/>
  <c r="W397" i="1" s="1"/>
  <c r="U398" i="1"/>
  <c r="V398" i="1" s="1"/>
  <c r="W398" i="1" s="1"/>
  <c r="U399" i="1"/>
  <c r="V399" i="1" s="1"/>
  <c r="W399" i="1" s="1"/>
  <c r="U400" i="1"/>
  <c r="V400" i="1" s="1"/>
  <c r="W400" i="1" s="1"/>
  <c r="U401" i="1"/>
  <c r="V401" i="1" s="1"/>
  <c r="W401" i="1" s="1"/>
  <c r="U402" i="1"/>
  <c r="V402" i="1" s="1"/>
  <c r="W402" i="1" s="1"/>
  <c r="U403" i="1"/>
  <c r="V403" i="1" s="1"/>
  <c r="W403" i="1" s="1"/>
  <c r="U404" i="1"/>
  <c r="V404" i="1" s="1"/>
  <c r="W404" i="1" s="1"/>
  <c r="U405" i="1"/>
  <c r="V405" i="1" s="1"/>
  <c r="W405" i="1" s="1"/>
  <c r="U406" i="1"/>
  <c r="V406" i="1" s="1"/>
  <c r="W406" i="1" s="1"/>
  <c r="U407" i="1"/>
  <c r="V407" i="1" s="1"/>
  <c r="W407" i="1" s="1"/>
  <c r="U408" i="1"/>
  <c r="V408" i="1" s="1"/>
  <c r="W408" i="1" s="1"/>
  <c r="U409" i="1"/>
  <c r="V409" i="1" s="1"/>
  <c r="W409" i="1" s="1"/>
  <c r="U410" i="1"/>
  <c r="V410" i="1" s="1"/>
  <c r="W410" i="1" s="1"/>
  <c r="U411" i="1"/>
  <c r="V411" i="1" s="1"/>
  <c r="W411" i="1" s="1"/>
  <c r="U412" i="1"/>
  <c r="V412" i="1" s="1"/>
  <c r="W412" i="1" s="1"/>
  <c r="U413" i="1"/>
  <c r="V413" i="1" s="1"/>
  <c r="W413" i="1" s="1"/>
  <c r="U414" i="1"/>
  <c r="V414" i="1" s="1"/>
  <c r="W414" i="1" s="1"/>
  <c r="U415" i="1"/>
  <c r="V415" i="1" s="1"/>
  <c r="W415" i="1" s="1"/>
  <c r="U416" i="1"/>
  <c r="V416" i="1" s="1"/>
  <c r="W416" i="1" s="1"/>
  <c r="U417" i="1"/>
  <c r="V417" i="1" s="1"/>
  <c r="W417" i="1" s="1"/>
  <c r="U418" i="1"/>
  <c r="V418" i="1" s="1"/>
  <c r="W418" i="1" s="1"/>
  <c r="U419" i="1"/>
  <c r="V419" i="1" s="1"/>
  <c r="W419" i="1" s="1"/>
  <c r="U420" i="1"/>
  <c r="V420" i="1" s="1"/>
  <c r="W420" i="1" s="1"/>
  <c r="U421" i="1"/>
  <c r="V421" i="1" s="1"/>
  <c r="W421" i="1" s="1"/>
  <c r="U422" i="1"/>
  <c r="V422" i="1" s="1"/>
  <c r="W422" i="1" s="1"/>
  <c r="U423" i="1"/>
  <c r="V423" i="1" s="1"/>
  <c r="W423" i="1" s="1"/>
  <c r="U424" i="1"/>
  <c r="V424" i="1" s="1"/>
  <c r="W424" i="1" s="1"/>
  <c r="U425" i="1"/>
  <c r="V425" i="1" s="1"/>
  <c r="W425" i="1" s="1"/>
  <c r="U426" i="1"/>
  <c r="V426" i="1" s="1"/>
  <c r="W426" i="1" s="1"/>
  <c r="U427" i="1"/>
  <c r="V427" i="1" s="1"/>
  <c r="W427" i="1" s="1"/>
  <c r="U428" i="1"/>
  <c r="V428" i="1" s="1"/>
  <c r="W428" i="1" s="1"/>
  <c r="U429" i="1"/>
  <c r="V429" i="1" s="1"/>
  <c r="W429" i="1" s="1"/>
  <c r="U430" i="1"/>
  <c r="V430" i="1" s="1"/>
  <c r="W430" i="1" s="1"/>
  <c r="U431" i="1"/>
  <c r="V431" i="1" s="1"/>
  <c r="W431" i="1" s="1"/>
  <c r="U432" i="1"/>
  <c r="V432" i="1" s="1"/>
  <c r="W432" i="1" s="1"/>
  <c r="U433" i="1"/>
  <c r="V433" i="1" s="1"/>
  <c r="W433" i="1" s="1"/>
  <c r="U434" i="1"/>
  <c r="V434" i="1" s="1"/>
  <c r="W434" i="1" s="1"/>
  <c r="U435" i="1"/>
  <c r="V435" i="1" s="1"/>
  <c r="W435" i="1" s="1"/>
  <c r="U436" i="1"/>
  <c r="V436" i="1" s="1"/>
  <c r="W436" i="1" s="1"/>
  <c r="U437" i="1"/>
  <c r="V437" i="1" s="1"/>
  <c r="W437" i="1" s="1"/>
  <c r="U438" i="1"/>
  <c r="V438" i="1" s="1"/>
  <c r="W438" i="1" s="1"/>
  <c r="U439" i="1"/>
  <c r="V439" i="1" s="1"/>
  <c r="W439" i="1" s="1"/>
  <c r="U440" i="1"/>
  <c r="V440" i="1" s="1"/>
  <c r="W440" i="1" s="1"/>
  <c r="U441" i="1"/>
  <c r="V441" i="1" s="1"/>
  <c r="W441" i="1" s="1"/>
  <c r="U442" i="1"/>
  <c r="V442" i="1" s="1"/>
  <c r="W442" i="1" s="1"/>
  <c r="U443" i="1"/>
  <c r="V443" i="1" s="1"/>
  <c r="W443" i="1" s="1"/>
  <c r="U444" i="1"/>
  <c r="V444" i="1" s="1"/>
  <c r="W444" i="1" s="1"/>
  <c r="U445" i="1"/>
  <c r="V445" i="1" s="1"/>
  <c r="W445" i="1" s="1"/>
  <c r="U446" i="1"/>
  <c r="V446" i="1" s="1"/>
  <c r="W446" i="1" s="1"/>
  <c r="U447" i="1"/>
  <c r="V447" i="1" s="1"/>
  <c r="W447" i="1" s="1"/>
  <c r="U448" i="1"/>
  <c r="V448" i="1" s="1"/>
  <c r="W448" i="1" s="1"/>
  <c r="U449" i="1"/>
  <c r="V449" i="1" s="1"/>
  <c r="W449" i="1" s="1"/>
  <c r="U450" i="1"/>
  <c r="V450" i="1" s="1"/>
  <c r="W450" i="1" s="1"/>
  <c r="U451" i="1"/>
  <c r="V451" i="1" s="1"/>
  <c r="W451" i="1" s="1"/>
  <c r="U452" i="1"/>
  <c r="V452" i="1" s="1"/>
  <c r="W452" i="1" s="1"/>
  <c r="U453" i="1"/>
  <c r="V453" i="1" s="1"/>
  <c r="W453" i="1" s="1"/>
  <c r="U454" i="1"/>
  <c r="V454" i="1" s="1"/>
  <c r="W454" i="1" s="1"/>
  <c r="U455" i="1"/>
  <c r="V455" i="1" s="1"/>
  <c r="W455" i="1" s="1"/>
  <c r="U456" i="1"/>
  <c r="V456" i="1" s="1"/>
  <c r="W456" i="1" s="1"/>
  <c r="U457" i="1"/>
  <c r="V457" i="1" s="1"/>
  <c r="W457" i="1" s="1"/>
  <c r="U458" i="1"/>
  <c r="V458" i="1" s="1"/>
  <c r="W458" i="1" s="1"/>
  <c r="U459" i="1"/>
  <c r="V459" i="1" s="1"/>
  <c r="W459" i="1" s="1"/>
  <c r="U460" i="1"/>
  <c r="V460" i="1" s="1"/>
  <c r="W460" i="1" s="1"/>
  <c r="U461" i="1"/>
  <c r="V461" i="1" s="1"/>
  <c r="W461" i="1" s="1"/>
  <c r="U462" i="1"/>
  <c r="V462" i="1" s="1"/>
  <c r="W462" i="1" s="1"/>
  <c r="U463" i="1"/>
  <c r="V463" i="1" s="1"/>
  <c r="W463" i="1" s="1"/>
  <c r="U464" i="1"/>
  <c r="V464" i="1" s="1"/>
  <c r="W464" i="1" s="1"/>
  <c r="U465" i="1"/>
  <c r="V465" i="1" s="1"/>
  <c r="W465" i="1" s="1"/>
  <c r="U466" i="1"/>
  <c r="V466" i="1" s="1"/>
  <c r="W466" i="1" s="1"/>
  <c r="U467" i="1"/>
  <c r="V467" i="1" s="1"/>
  <c r="W467" i="1" s="1"/>
  <c r="U468" i="1"/>
  <c r="V468" i="1" s="1"/>
  <c r="W468" i="1" s="1"/>
  <c r="U469" i="1"/>
  <c r="V469" i="1" s="1"/>
  <c r="W469" i="1" s="1"/>
  <c r="U470" i="1"/>
  <c r="V470" i="1" s="1"/>
  <c r="W470" i="1" s="1"/>
  <c r="U471" i="1"/>
  <c r="V471" i="1" s="1"/>
  <c r="W471" i="1" s="1"/>
  <c r="U472" i="1"/>
  <c r="V472" i="1" s="1"/>
  <c r="W472" i="1" s="1"/>
  <c r="U473" i="1"/>
  <c r="V473" i="1" s="1"/>
  <c r="W473" i="1" s="1"/>
  <c r="U474" i="1"/>
  <c r="V474" i="1" s="1"/>
  <c r="W474" i="1" s="1"/>
  <c r="U475" i="1"/>
  <c r="V475" i="1" s="1"/>
  <c r="W475" i="1" s="1"/>
  <c r="U476" i="1"/>
  <c r="V476" i="1" s="1"/>
  <c r="W476" i="1" s="1"/>
  <c r="U477" i="1"/>
  <c r="V477" i="1" s="1"/>
  <c r="W477" i="1" s="1"/>
  <c r="U478" i="1"/>
  <c r="V478" i="1" s="1"/>
  <c r="W478" i="1" s="1"/>
  <c r="U479" i="1"/>
  <c r="V479" i="1" s="1"/>
  <c r="W479" i="1" s="1"/>
  <c r="U480" i="1"/>
  <c r="V480" i="1" s="1"/>
  <c r="W480" i="1" s="1"/>
  <c r="U481" i="1"/>
  <c r="V481" i="1" s="1"/>
  <c r="W481" i="1" s="1"/>
  <c r="U482" i="1"/>
  <c r="V482" i="1" s="1"/>
  <c r="W482" i="1" s="1"/>
  <c r="U483" i="1"/>
  <c r="V483" i="1" s="1"/>
  <c r="W483" i="1" s="1"/>
  <c r="U484" i="1"/>
  <c r="V484" i="1" s="1"/>
  <c r="W484" i="1" s="1"/>
  <c r="U485" i="1"/>
  <c r="V485" i="1" s="1"/>
  <c r="W485" i="1" s="1"/>
  <c r="U486" i="1"/>
  <c r="V486" i="1" s="1"/>
  <c r="W486" i="1" s="1"/>
  <c r="U487" i="1"/>
  <c r="V487" i="1" s="1"/>
  <c r="W487" i="1" s="1"/>
  <c r="U488" i="1"/>
  <c r="V488" i="1" s="1"/>
  <c r="W488" i="1" s="1"/>
  <c r="U489" i="1"/>
  <c r="V489" i="1" s="1"/>
  <c r="W489" i="1" s="1"/>
  <c r="U490" i="1"/>
  <c r="V490" i="1" s="1"/>
  <c r="W490" i="1" s="1"/>
  <c r="U491" i="1"/>
  <c r="V491" i="1" s="1"/>
  <c r="W491" i="1" s="1"/>
  <c r="U492" i="1"/>
  <c r="V492" i="1" s="1"/>
  <c r="W492" i="1" s="1"/>
  <c r="U493" i="1"/>
  <c r="V493" i="1" s="1"/>
  <c r="W493" i="1" s="1"/>
  <c r="U494" i="1"/>
  <c r="V494" i="1" s="1"/>
  <c r="W494" i="1" s="1"/>
  <c r="U495" i="1"/>
  <c r="V495" i="1" s="1"/>
  <c r="W495" i="1" s="1"/>
  <c r="U496" i="1"/>
  <c r="V496" i="1" s="1"/>
  <c r="W496" i="1" s="1"/>
  <c r="U497" i="1"/>
  <c r="V497" i="1" s="1"/>
  <c r="W497" i="1" s="1"/>
  <c r="U498" i="1"/>
  <c r="V498" i="1" s="1"/>
  <c r="W498" i="1" s="1"/>
  <c r="U499" i="1"/>
  <c r="V499" i="1" s="1"/>
  <c r="W499" i="1" s="1"/>
  <c r="U500" i="1"/>
  <c r="V500" i="1" s="1"/>
  <c r="W500" i="1" s="1"/>
  <c r="U501" i="1"/>
  <c r="V501" i="1" s="1"/>
  <c r="W501" i="1" s="1"/>
  <c r="U502" i="1"/>
  <c r="V502" i="1" s="1"/>
  <c r="W502" i="1" s="1"/>
  <c r="U503" i="1"/>
  <c r="V503" i="1" s="1"/>
  <c r="W503" i="1" s="1"/>
  <c r="U504" i="1"/>
  <c r="V504" i="1" s="1"/>
  <c r="W504" i="1" s="1"/>
  <c r="U505" i="1"/>
  <c r="V505" i="1" s="1"/>
  <c r="W505" i="1" s="1"/>
  <c r="U506" i="1"/>
  <c r="V506" i="1" s="1"/>
  <c r="W506" i="1" s="1"/>
  <c r="U507" i="1"/>
  <c r="V507" i="1" s="1"/>
  <c r="W507" i="1" s="1"/>
  <c r="U508" i="1"/>
  <c r="V508" i="1" s="1"/>
  <c r="W508" i="1" s="1"/>
  <c r="U509" i="1"/>
  <c r="V509" i="1" s="1"/>
  <c r="W509" i="1" s="1"/>
  <c r="U510" i="1"/>
  <c r="V510" i="1" s="1"/>
  <c r="W510" i="1" s="1"/>
  <c r="U511" i="1"/>
  <c r="V511" i="1" s="1"/>
  <c r="W511" i="1" s="1"/>
  <c r="U512" i="1"/>
  <c r="V512" i="1" s="1"/>
  <c r="W512" i="1" s="1"/>
  <c r="U513" i="1"/>
  <c r="V513" i="1" s="1"/>
  <c r="W513" i="1" s="1"/>
  <c r="U514" i="1"/>
  <c r="V514" i="1" s="1"/>
  <c r="W514" i="1" s="1"/>
  <c r="U515" i="1"/>
  <c r="V515" i="1" s="1"/>
  <c r="W515" i="1" s="1"/>
  <c r="U516" i="1"/>
  <c r="V516" i="1" s="1"/>
  <c r="W516" i="1" s="1"/>
  <c r="U517" i="1"/>
  <c r="V517" i="1" s="1"/>
  <c r="W517" i="1" s="1"/>
  <c r="U518" i="1"/>
  <c r="V518" i="1" s="1"/>
  <c r="W518" i="1" s="1"/>
  <c r="U519" i="1"/>
  <c r="V519" i="1" s="1"/>
  <c r="W519" i="1" s="1"/>
  <c r="U520" i="1"/>
  <c r="V520" i="1" s="1"/>
  <c r="W520" i="1" s="1"/>
  <c r="U521" i="1"/>
  <c r="V521" i="1" s="1"/>
  <c r="W521" i="1" s="1"/>
  <c r="U522" i="1"/>
  <c r="V522" i="1" s="1"/>
  <c r="W522" i="1" s="1"/>
  <c r="U523" i="1"/>
  <c r="V523" i="1" s="1"/>
  <c r="W523" i="1" s="1"/>
  <c r="U524" i="1"/>
  <c r="V524" i="1" s="1"/>
  <c r="W524" i="1" s="1"/>
  <c r="U525" i="1"/>
  <c r="V525" i="1" s="1"/>
  <c r="W525" i="1" s="1"/>
  <c r="U526" i="1"/>
  <c r="V526" i="1" s="1"/>
  <c r="W526" i="1" s="1"/>
  <c r="U527" i="1"/>
  <c r="V527" i="1" s="1"/>
  <c r="W527" i="1" s="1"/>
  <c r="U528" i="1"/>
  <c r="V528" i="1" s="1"/>
  <c r="W528" i="1" s="1"/>
  <c r="U529" i="1"/>
  <c r="V529" i="1" s="1"/>
  <c r="W529" i="1" s="1"/>
  <c r="U530" i="1"/>
  <c r="V530" i="1" s="1"/>
  <c r="W530" i="1" s="1"/>
  <c r="U531" i="1"/>
  <c r="V531" i="1" s="1"/>
  <c r="W531" i="1" s="1"/>
  <c r="U532" i="1"/>
  <c r="V532" i="1" s="1"/>
  <c r="W532" i="1" s="1"/>
  <c r="U533" i="1"/>
  <c r="V533" i="1" s="1"/>
  <c r="W533" i="1" s="1"/>
  <c r="U534" i="1"/>
  <c r="V534" i="1" s="1"/>
  <c r="W534" i="1" s="1"/>
  <c r="U535" i="1"/>
  <c r="V535" i="1" s="1"/>
  <c r="W535" i="1" s="1"/>
  <c r="U536" i="1"/>
  <c r="V536" i="1" s="1"/>
  <c r="W536" i="1" s="1"/>
  <c r="U537" i="1"/>
  <c r="V537" i="1" s="1"/>
  <c r="W537" i="1" s="1"/>
  <c r="U538" i="1"/>
  <c r="V538" i="1" s="1"/>
  <c r="W538" i="1" s="1"/>
  <c r="U539" i="1"/>
  <c r="V539" i="1" s="1"/>
  <c r="W539" i="1" s="1"/>
  <c r="U540" i="1"/>
  <c r="V540" i="1" s="1"/>
  <c r="W540" i="1" s="1"/>
  <c r="U541" i="1"/>
  <c r="V541" i="1" s="1"/>
  <c r="W541" i="1" s="1"/>
  <c r="U542" i="1"/>
  <c r="V542" i="1" s="1"/>
  <c r="W542" i="1" s="1"/>
  <c r="U543" i="1"/>
  <c r="V543" i="1" s="1"/>
  <c r="W543" i="1" s="1"/>
  <c r="U544" i="1"/>
  <c r="V544" i="1" s="1"/>
  <c r="W544" i="1" s="1"/>
  <c r="U545" i="1"/>
  <c r="V545" i="1" s="1"/>
  <c r="W545" i="1" s="1"/>
  <c r="U546" i="1"/>
  <c r="V546" i="1" s="1"/>
  <c r="W546" i="1" s="1"/>
  <c r="U547" i="1"/>
  <c r="V547" i="1" s="1"/>
  <c r="W547" i="1" s="1"/>
  <c r="U548" i="1"/>
  <c r="V548" i="1" s="1"/>
  <c r="W548" i="1" s="1"/>
  <c r="U549" i="1"/>
  <c r="V549" i="1" s="1"/>
  <c r="W549" i="1" s="1"/>
  <c r="U550" i="1"/>
  <c r="V550" i="1" s="1"/>
  <c r="W550" i="1" s="1"/>
  <c r="U551" i="1"/>
  <c r="V551" i="1" s="1"/>
  <c r="W551" i="1" s="1"/>
  <c r="U552" i="1"/>
  <c r="V552" i="1" s="1"/>
  <c r="W552" i="1" s="1"/>
  <c r="U553" i="1"/>
  <c r="V553" i="1" s="1"/>
  <c r="W553" i="1" s="1"/>
  <c r="U554" i="1"/>
  <c r="V554" i="1" s="1"/>
  <c r="W554" i="1" s="1"/>
  <c r="U555" i="1"/>
  <c r="V555" i="1" s="1"/>
  <c r="W555" i="1" s="1"/>
  <c r="U556" i="1"/>
  <c r="V556" i="1" s="1"/>
  <c r="W556" i="1" s="1"/>
  <c r="U557" i="1"/>
  <c r="V557" i="1" s="1"/>
  <c r="W557" i="1" s="1"/>
  <c r="U558" i="1"/>
  <c r="V558" i="1" s="1"/>
  <c r="W558" i="1" s="1"/>
  <c r="U559" i="1"/>
  <c r="V559" i="1" s="1"/>
  <c r="W559" i="1" s="1"/>
  <c r="U560" i="1"/>
  <c r="V560" i="1" s="1"/>
  <c r="W560" i="1" s="1"/>
  <c r="U561" i="1"/>
  <c r="V561" i="1" s="1"/>
  <c r="W561" i="1" s="1"/>
  <c r="U562" i="1"/>
  <c r="V562" i="1" s="1"/>
  <c r="W562" i="1" s="1"/>
  <c r="U563" i="1"/>
  <c r="V563" i="1" s="1"/>
  <c r="W563" i="1" s="1"/>
  <c r="U564" i="1"/>
  <c r="V564" i="1" s="1"/>
  <c r="W564" i="1" s="1"/>
  <c r="U565" i="1"/>
  <c r="V565" i="1" s="1"/>
  <c r="W565" i="1" s="1"/>
  <c r="U566" i="1"/>
  <c r="V566" i="1" s="1"/>
  <c r="W566" i="1" s="1"/>
  <c r="U567" i="1"/>
  <c r="V567" i="1" s="1"/>
  <c r="W567" i="1" s="1"/>
  <c r="U568" i="1"/>
  <c r="V568" i="1" s="1"/>
  <c r="W568" i="1" s="1"/>
  <c r="U569" i="1"/>
  <c r="V569" i="1" s="1"/>
  <c r="W569" i="1" s="1"/>
  <c r="U570" i="1"/>
  <c r="V570" i="1" s="1"/>
  <c r="W570" i="1" s="1"/>
  <c r="U571" i="1"/>
  <c r="V571" i="1" s="1"/>
  <c r="W571" i="1" s="1"/>
  <c r="U572" i="1"/>
  <c r="V572" i="1" s="1"/>
  <c r="W572" i="1" s="1"/>
  <c r="U573" i="1"/>
  <c r="V573" i="1" s="1"/>
  <c r="W573" i="1" s="1"/>
  <c r="U574" i="1"/>
  <c r="V574" i="1" s="1"/>
  <c r="W574" i="1" s="1"/>
  <c r="U575" i="1"/>
  <c r="V575" i="1" s="1"/>
  <c r="W575" i="1" s="1"/>
  <c r="U576" i="1"/>
  <c r="V576" i="1" s="1"/>
  <c r="W576" i="1" s="1"/>
  <c r="U577" i="1"/>
  <c r="V577" i="1" s="1"/>
  <c r="W577" i="1" s="1"/>
  <c r="U578" i="1"/>
  <c r="V578" i="1" s="1"/>
  <c r="W578" i="1" s="1"/>
  <c r="U579" i="1"/>
  <c r="V579" i="1" s="1"/>
  <c r="W579" i="1" s="1"/>
  <c r="U580" i="1"/>
  <c r="V580" i="1" s="1"/>
  <c r="W580" i="1" s="1"/>
  <c r="U581" i="1"/>
  <c r="V581" i="1" s="1"/>
  <c r="W581" i="1" s="1"/>
  <c r="U582" i="1"/>
  <c r="V582" i="1" s="1"/>
  <c r="W582" i="1" s="1"/>
  <c r="U583" i="1"/>
  <c r="V583" i="1" s="1"/>
  <c r="W583" i="1" s="1"/>
  <c r="U584" i="1"/>
  <c r="V584" i="1" s="1"/>
  <c r="W584" i="1" s="1"/>
  <c r="U585" i="1"/>
  <c r="V585" i="1" s="1"/>
  <c r="W585" i="1" s="1"/>
  <c r="U586" i="1"/>
  <c r="V586" i="1" s="1"/>
  <c r="W586" i="1" s="1"/>
  <c r="U587" i="1"/>
  <c r="V587" i="1" s="1"/>
  <c r="W587" i="1" s="1"/>
  <c r="U588" i="1"/>
  <c r="V588" i="1" s="1"/>
  <c r="W588" i="1" s="1"/>
  <c r="U589" i="1"/>
  <c r="V589" i="1" s="1"/>
  <c r="W589" i="1" s="1"/>
  <c r="U590" i="1"/>
  <c r="V590" i="1" s="1"/>
  <c r="W590" i="1" s="1"/>
  <c r="U591" i="1"/>
  <c r="V591" i="1" s="1"/>
  <c r="W591" i="1" s="1"/>
  <c r="U592" i="1"/>
  <c r="V592" i="1" s="1"/>
  <c r="W592" i="1" s="1"/>
  <c r="U2" i="1"/>
  <c r="V2" i="1" s="1"/>
  <c r="W2" i="1" s="1"/>
  <c r="S3" i="1"/>
  <c r="T3" i="1" s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76" i="1"/>
  <c r="T76" i="1" s="1"/>
  <c r="S77" i="1"/>
  <c r="T77" i="1" s="1"/>
  <c r="S78" i="1"/>
  <c r="T78" i="1" s="1"/>
  <c r="S79" i="1"/>
  <c r="T79" i="1" s="1"/>
  <c r="S80" i="1"/>
  <c r="T80" i="1" s="1"/>
  <c r="S81" i="1"/>
  <c r="T81" i="1" s="1"/>
  <c r="S82" i="1"/>
  <c r="T82" i="1" s="1"/>
  <c r="S83" i="1"/>
  <c r="T83" i="1" s="1"/>
  <c r="S84" i="1"/>
  <c r="T84" i="1" s="1"/>
  <c r="S85" i="1"/>
  <c r="T85" i="1" s="1"/>
  <c r="S86" i="1"/>
  <c r="T86" i="1" s="1"/>
  <c r="S87" i="1"/>
  <c r="T87" i="1" s="1"/>
  <c r="S88" i="1"/>
  <c r="T88" i="1" s="1"/>
  <c r="S89" i="1"/>
  <c r="T89" i="1" s="1"/>
  <c r="S90" i="1"/>
  <c r="T90" i="1" s="1"/>
  <c r="S91" i="1"/>
  <c r="T91" i="1" s="1"/>
  <c r="S92" i="1"/>
  <c r="T92" i="1" s="1"/>
  <c r="S93" i="1"/>
  <c r="T93" i="1" s="1"/>
  <c r="S94" i="1"/>
  <c r="T94" i="1" s="1"/>
  <c r="S95" i="1"/>
  <c r="T95" i="1" s="1"/>
  <c r="S96" i="1"/>
  <c r="T96" i="1" s="1"/>
  <c r="S97" i="1"/>
  <c r="T97" i="1" s="1"/>
  <c r="S98" i="1"/>
  <c r="T98" i="1" s="1"/>
  <c r="S99" i="1"/>
  <c r="T99" i="1" s="1"/>
  <c r="S100" i="1"/>
  <c r="S101" i="1"/>
  <c r="T101" i="1" s="1"/>
  <c r="S102" i="1"/>
  <c r="T102" i="1" s="1"/>
  <c r="S103" i="1"/>
  <c r="T103" i="1" s="1"/>
  <c r="S104" i="1"/>
  <c r="T104" i="1" s="1"/>
  <c r="S105" i="1"/>
  <c r="T105" i="1" s="1"/>
  <c r="S106" i="1"/>
  <c r="T106" i="1" s="1"/>
  <c r="S107" i="1"/>
  <c r="T107" i="1" s="1"/>
  <c r="S108" i="1"/>
  <c r="T108" i="1" s="1"/>
  <c r="S109" i="1"/>
  <c r="T109" i="1" s="1"/>
  <c r="S110" i="1"/>
  <c r="T110" i="1" s="1"/>
  <c r="S111" i="1"/>
  <c r="T111" i="1" s="1"/>
  <c r="S112" i="1"/>
  <c r="T112" i="1" s="1"/>
  <c r="S113" i="1"/>
  <c r="T113" i="1" s="1"/>
  <c r="S114" i="1"/>
  <c r="T114" i="1" s="1"/>
  <c r="S115" i="1"/>
  <c r="T115" i="1" s="1"/>
  <c r="S116" i="1"/>
  <c r="T116" i="1" s="1"/>
  <c r="S117" i="1"/>
  <c r="T117" i="1" s="1"/>
  <c r="S118" i="1"/>
  <c r="T118" i="1" s="1"/>
  <c r="S119" i="1"/>
  <c r="T119" i="1" s="1"/>
  <c r="S120" i="1"/>
  <c r="T120" i="1" s="1"/>
  <c r="S121" i="1"/>
  <c r="T121" i="1" s="1"/>
  <c r="S122" i="1"/>
  <c r="T122" i="1" s="1"/>
  <c r="S123" i="1"/>
  <c r="T123" i="1" s="1"/>
  <c r="S124" i="1"/>
  <c r="T124" i="1" s="1"/>
  <c r="S125" i="1"/>
  <c r="T125" i="1" s="1"/>
  <c r="S126" i="1"/>
  <c r="T126" i="1" s="1"/>
  <c r="S127" i="1"/>
  <c r="T127" i="1" s="1"/>
  <c r="S128" i="1"/>
  <c r="T128" i="1" s="1"/>
  <c r="S129" i="1"/>
  <c r="T129" i="1" s="1"/>
  <c r="S130" i="1"/>
  <c r="T130" i="1" s="1"/>
  <c r="S131" i="1"/>
  <c r="T131" i="1" s="1"/>
  <c r="S132" i="1"/>
  <c r="T132" i="1" s="1"/>
  <c r="S133" i="1"/>
  <c r="T133" i="1" s="1"/>
  <c r="S134" i="1"/>
  <c r="T134" i="1" s="1"/>
  <c r="S135" i="1"/>
  <c r="T135" i="1" s="1"/>
  <c r="S136" i="1"/>
  <c r="T136" i="1" s="1"/>
  <c r="S137" i="1"/>
  <c r="T137" i="1" s="1"/>
  <c r="S138" i="1"/>
  <c r="T138" i="1" s="1"/>
  <c r="S139" i="1"/>
  <c r="T139" i="1" s="1"/>
  <c r="S140" i="1"/>
  <c r="T140" i="1" s="1"/>
  <c r="S141" i="1"/>
  <c r="T141" i="1" s="1"/>
  <c r="S142" i="1"/>
  <c r="T142" i="1" s="1"/>
  <c r="S143" i="1"/>
  <c r="T143" i="1" s="1"/>
  <c r="S144" i="1"/>
  <c r="T144" i="1" s="1"/>
  <c r="S145" i="1"/>
  <c r="T145" i="1" s="1"/>
  <c r="S146" i="1"/>
  <c r="T146" i="1" s="1"/>
  <c r="S147" i="1"/>
  <c r="T147" i="1" s="1"/>
  <c r="S148" i="1"/>
  <c r="T148" i="1" s="1"/>
  <c r="S149" i="1"/>
  <c r="T149" i="1" s="1"/>
  <c r="S150" i="1"/>
  <c r="T150" i="1" s="1"/>
  <c r="S151" i="1"/>
  <c r="T151" i="1" s="1"/>
  <c r="S152" i="1"/>
  <c r="T152" i="1" s="1"/>
  <c r="S153" i="1"/>
  <c r="T153" i="1" s="1"/>
  <c r="S154" i="1"/>
  <c r="T154" i="1" s="1"/>
  <c r="S155" i="1"/>
  <c r="T155" i="1" s="1"/>
  <c r="S156" i="1"/>
  <c r="T156" i="1" s="1"/>
  <c r="S157" i="1"/>
  <c r="T157" i="1" s="1"/>
  <c r="S158" i="1"/>
  <c r="T158" i="1" s="1"/>
  <c r="S159" i="1"/>
  <c r="T159" i="1" s="1"/>
  <c r="S160" i="1"/>
  <c r="T160" i="1" s="1"/>
  <c r="S161" i="1"/>
  <c r="T161" i="1" s="1"/>
  <c r="S162" i="1"/>
  <c r="T162" i="1" s="1"/>
  <c r="S163" i="1"/>
  <c r="T163" i="1" s="1"/>
  <c r="S164" i="1"/>
  <c r="T164" i="1" s="1"/>
  <c r="S165" i="1"/>
  <c r="T165" i="1" s="1"/>
  <c r="S166" i="1"/>
  <c r="T166" i="1" s="1"/>
  <c r="S167" i="1"/>
  <c r="T167" i="1" s="1"/>
  <c r="S168" i="1"/>
  <c r="T168" i="1" s="1"/>
  <c r="S169" i="1"/>
  <c r="T169" i="1" s="1"/>
  <c r="S170" i="1"/>
  <c r="T170" i="1" s="1"/>
  <c r="S171" i="1"/>
  <c r="T171" i="1" s="1"/>
  <c r="S172" i="1"/>
  <c r="T172" i="1" s="1"/>
  <c r="S173" i="1"/>
  <c r="T173" i="1" s="1"/>
  <c r="S174" i="1"/>
  <c r="T174" i="1" s="1"/>
  <c r="S175" i="1"/>
  <c r="T175" i="1" s="1"/>
  <c r="S176" i="1"/>
  <c r="T176" i="1" s="1"/>
  <c r="S177" i="1"/>
  <c r="T177" i="1" s="1"/>
  <c r="S178" i="1"/>
  <c r="T178" i="1" s="1"/>
  <c r="S179" i="1"/>
  <c r="T179" i="1" s="1"/>
  <c r="S180" i="1"/>
  <c r="T180" i="1" s="1"/>
  <c r="S181" i="1"/>
  <c r="T181" i="1" s="1"/>
  <c r="S182" i="1"/>
  <c r="T182" i="1" s="1"/>
  <c r="S183" i="1"/>
  <c r="T183" i="1" s="1"/>
  <c r="S184" i="1"/>
  <c r="T184" i="1" s="1"/>
  <c r="S185" i="1"/>
  <c r="T185" i="1" s="1"/>
  <c r="S186" i="1"/>
  <c r="T186" i="1" s="1"/>
  <c r="S187" i="1"/>
  <c r="T187" i="1" s="1"/>
  <c r="S188" i="1"/>
  <c r="T188" i="1" s="1"/>
  <c r="S189" i="1"/>
  <c r="T189" i="1" s="1"/>
  <c r="S190" i="1"/>
  <c r="T190" i="1" s="1"/>
  <c r="S191" i="1"/>
  <c r="T191" i="1" s="1"/>
  <c r="S192" i="1"/>
  <c r="T192" i="1" s="1"/>
  <c r="S193" i="1"/>
  <c r="T193" i="1" s="1"/>
  <c r="S194" i="1"/>
  <c r="T194" i="1" s="1"/>
  <c r="S195" i="1"/>
  <c r="T195" i="1" s="1"/>
  <c r="S196" i="1"/>
  <c r="T196" i="1" s="1"/>
  <c r="S197" i="1"/>
  <c r="T197" i="1" s="1"/>
  <c r="S198" i="1"/>
  <c r="T198" i="1" s="1"/>
  <c r="S199" i="1"/>
  <c r="T199" i="1" s="1"/>
  <c r="S200" i="1"/>
  <c r="T200" i="1" s="1"/>
  <c r="S201" i="1"/>
  <c r="T201" i="1" s="1"/>
  <c r="S202" i="1"/>
  <c r="T202" i="1" s="1"/>
  <c r="S203" i="1"/>
  <c r="T203" i="1" s="1"/>
  <c r="S204" i="1"/>
  <c r="T204" i="1" s="1"/>
  <c r="S205" i="1"/>
  <c r="T205" i="1" s="1"/>
  <c r="S206" i="1"/>
  <c r="T206" i="1" s="1"/>
  <c r="S207" i="1"/>
  <c r="T207" i="1" s="1"/>
  <c r="S208" i="1"/>
  <c r="T208" i="1" s="1"/>
  <c r="S209" i="1"/>
  <c r="T209" i="1" s="1"/>
  <c r="S210" i="1"/>
  <c r="T210" i="1" s="1"/>
  <c r="S211" i="1"/>
  <c r="T211" i="1" s="1"/>
  <c r="S212" i="1"/>
  <c r="T212" i="1" s="1"/>
  <c r="S213" i="1"/>
  <c r="T213" i="1" s="1"/>
  <c r="S214" i="1"/>
  <c r="T214" i="1" s="1"/>
  <c r="S215" i="1"/>
  <c r="T215" i="1" s="1"/>
  <c r="S216" i="1"/>
  <c r="T216" i="1" s="1"/>
  <c r="S217" i="1"/>
  <c r="T217" i="1" s="1"/>
  <c r="S218" i="1"/>
  <c r="T218" i="1" s="1"/>
  <c r="S219" i="1"/>
  <c r="T219" i="1" s="1"/>
  <c r="S220" i="1"/>
  <c r="T220" i="1" s="1"/>
  <c r="S221" i="1"/>
  <c r="T221" i="1" s="1"/>
  <c r="S222" i="1"/>
  <c r="T222" i="1" s="1"/>
  <c r="S223" i="1"/>
  <c r="T223" i="1" s="1"/>
  <c r="S224" i="1"/>
  <c r="T224" i="1" s="1"/>
  <c r="S225" i="1"/>
  <c r="T225" i="1" s="1"/>
  <c r="S226" i="1"/>
  <c r="T226" i="1" s="1"/>
  <c r="S227" i="1"/>
  <c r="T227" i="1" s="1"/>
  <c r="S228" i="1"/>
  <c r="T228" i="1" s="1"/>
  <c r="S229" i="1"/>
  <c r="T229" i="1" s="1"/>
  <c r="S230" i="1"/>
  <c r="T230" i="1" s="1"/>
  <c r="S231" i="1"/>
  <c r="T231" i="1" s="1"/>
  <c r="S232" i="1"/>
  <c r="T232" i="1" s="1"/>
  <c r="S233" i="1"/>
  <c r="T233" i="1" s="1"/>
  <c r="S234" i="1"/>
  <c r="T234" i="1" s="1"/>
  <c r="S235" i="1"/>
  <c r="T235" i="1" s="1"/>
  <c r="S236" i="1"/>
  <c r="T236" i="1" s="1"/>
  <c r="S237" i="1"/>
  <c r="T237" i="1" s="1"/>
  <c r="S238" i="1"/>
  <c r="T238" i="1" s="1"/>
  <c r="S239" i="1"/>
  <c r="T239" i="1" s="1"/>
  <c r="S240" i="1"/>
  <c r="T240" i="1" s="1"/>
  <c r="S241" i="1"/>
  <c r="T241" i="1" s="1"/>
  <c r="S242" i="1"/>
  <c r="T242" i="1" s="1"/>
  <c r="S243" i="1"/>
  <c r="T243" i="1" s="1"/>
  <c r="S244" i="1"/>
  <c r="T244" i="1" s="1"/>
  <c r="S245" i="1"/>
  <c r="T245" i="1" s="1"/>
  <c r="S246" i="1"/>
  <c r="T246" i="1" s="1"/>
  <c r="S247" i="1"/>
  <c r="T247" i="1" s="1"/>
  <c r="S248" i="1"/>
  <c r="T248" i="1" s="1"/>
  <c r="S249" i="1"/>
  <c r="T249" i="1" s="1"/>
  <c r="S250" i="1"/>
  <c r="T250" i="1" s="1"/>
  <c r="S251" i="1"/>
  <c r="T251" i="1" s="1"/>
  <c r="S252" i="1"/>
  <c r="T252" i="1" s="1"/>
  <c r="S253" i="1"/>
  <c r="T253" i="1" s="1"/>
  <c r="S254" i="1"/>
  <c r="T254" i="1" s="1"/>
  <c r="S255" i="1"/>
  <c r="T255" i="1" s="1"/>
  <c r="S256" i="1"/>
  <c r="T256" i="1" s="1"/>
  <c r="S257" i="1"/>
  <c r="T257" i="1" s="1"/>
  <c r="S258" i="1"/>
  <c r="T258" i="1" s="1"/>
  <c r="S259" i="1"/>
  <c r="T259" i="1" s="1"/>
  <c r="S260" i="1"/>
  <c r="T260" i="1" s="1"/>
  <c r="S261" i="1"/>
  <c r="T261" i="1" s="1"/>
  <c r="S262" i="1"/>
  <c r="T262" i="1" s="1"/>
  <c r="S263" i="1"/>
  <c r="T263" i="1" s="1"/>
  <c r="S264" i="1"/>
  <c r="T264" i="1" s="1"/>
  <c r="S265" i="1"/>
  <c r="T265" i="1" s="1"/>
  <c r="S266" i="1"/>
  <c r="T266" i="1" s="1"/>
  <c r="S267" i="1"/>
  <c r="T267" i="1" s="1"/>
  <c r="S268" i="1"/>
  <c r="T268" i="1" s="1"/>
  <c r="S269" i="1"/>
  <c r="T269" i="1" s="1"/>
  <c r="S270" i="1"/>
  <c r="T270" i="1" s="1"/>
  <c r="S271" i="1"/>
  <c r="T271" i="1" s="1"/>
  <c r="S272" i="1"/>
  <c r="T272" i="1" s="1"/>
  <c r="S273" i="1"/>
  <c r="T273" i="1" s="1"/>
  <c r="S274" i="1"/>
  <c r="T274" i="1" s="1"/>
  <c r="S275" i="1"/>
  <c r="T275" i="1" s="1"/>
  <c r="S276" i="1"/>
  <c r="T276" i="1" s="1"/>
  <c r="S277" i="1"/>
  <c r="T277" i="1" s="1"/>
  <c r="S278" i="1"/>
  <c r="T278" i="1" s="1"/>
  <c r="S279" i="1"/>
  <c r="T279" i="1" s="1"/>
  <c r="S280" i="1"/>
  <c r="T280" i="1" s="1"/>
  <c r="S281" i="1"/>
  <c r="T281" i="1" s="1"/>
  <c r="S282" i="1"/>
  <c r="T282" i="1" s="1"/>
  <c r="S283" i="1"/>
  <c r="T283" i="1" s="1"/>
  <c r="S284" i="1"/>
  <c r="T284" i="1" s="1"/>
  <c r="S285" i="1"/>
  <c r="T285" i="1" s="1"/>
  <c r="S286" i="1"/>
  <c r="T286" i="1" s="1"/>
  <c r="S287" i="1"/>
  <c r="T287" i="1" s="1"/>
  <c r="S288" i="1"/>
  <c r="T288" i="1" s="1"/>
  <c r="S289" i="1"/>
  <c r="T289" i="1" s="1"/>
  <c r="S290" i="1"/>
  <c r="T290" i="1" s="1"/>
  <c r="S291" i="1"/>
  <c r="T291" i="1" s="1"/>
  <c r="S292" i="1"/>
  <c r="T292" i="1" s="1"/>
  <c r="S293" i="1"/>
  <c r="T293" i="1" s="1"/>
  <c r="S294" i="1"/>
  <c r="T294" i="1" s="1"/>
  <c r="S295" i="1"/>
  <c r="T295" i="1" s="1"/>
  <c r="S296" i="1"/>
  <c r="T296" i="1" s="1"/>
  <c r="S297" i="1"/>
  <c r="T297" i="1" s="1"/>
  <c r="S298" i="1"/>
  <c r="T298" i="1" s="1"/>
  <c r="S299" i="1"/>
  <c r="T299" i="1" s="1"/>
  <c r="S300" i="1"/>
  <c r="T300" i="1" s="1"/>
  <c r="S301" i="1"/>
  <c r="T301" i="1" s="1"/>
  <c r="S302" i="1"/>
  <c r="T302" i="1" s="1"/>
  <c r="S303" i="1"/>
  <c r="T303" i="1" s="1"/>
  <c r="S304" i="1"/>
  <c r="T304" i="1" s="1"/>
  <c r="S305" i="1"/>
  <c r="T305" i="1" s="1"/>
  <c r="S306" i="1"/>
  <c r="T306" i="1" s="1"/>
  <c r="S307" i="1"/>
  <c r="T307" i="1" s="1"/>
  <c r="S308" i="1"/>
  <c r="T308" i="1" s="1"/>
  <c r="S309" i="1"/>
  <c r="T309" i="1" s="1"/>
  <c r="S310" i="1"/>
  <c r="T310" i="1" s="1"/>
  <c r="S311" i="1"/>
  <c r="T311" i="1" s="1"/>
  <c r="S312" i="1"/>
  <c r="T312" i="1" s="1"/>
  <c r="S313" i="1"/>
  <c r="T313" i="1" s="1"/>
  <c r="S314" i="1"/>
  <c r="T314" i="1" s="1"/>
  <c r="S315" i="1"/>
  <c r="T315" i="1" s="1"/>
  <c r="S316" i="1"/>
  <c r="T316" i="1" s="1"/>
  <c r="S317" i="1"/>
  <c r="T317" i="1" s="1"/>
  <c r="S318" i="1"/>
  <c r="T318" i="1" s="1"/>
  <c r="S319" i="1"/>
  <c r="T319" i="1" s="1"/>
  <c r="S320" i="1"/>
  <c r="T320" i="1" s="1"/>
  <c r="S321" i="1"/>
  <c r="T321" i="1" s="1"/>
  <c r="S322" i="1"/>
  <c r="T322" i="1" s="1"/>
  <c r="S323" i="1"/>
  <c r="T323" i="1" s="1"/>
  <c r="S324" i="1"/>
  <c r="T324" i="1" s="1"/>
  <c r="S325" i="1"/>
  <c r="T325" i="1" s="1"/>
  <c r="S326" i="1"/>
  <c r="T326" i="1" s="1"/>
  <c r="S327" i="1"/>
  <c r="T327" i="1" s="1"/>
  <c r="S328" i="1"/>
  <c r="T328" i="1" s="1"/>
  <c r="S329" i="1"/>
  <c r="T329" i="1" s="1"/>
  <c r="S330" i="1"/>
  <c r="T330" i="1" s="1"/>
  <c r="S331" i="1"/>
  <c r="T331" i="1" s="1"/>
  <c r="S332" i="1"/>
  <c r="T332" i="1" s="1"/>
  <c r="S333" i="1"/>
  <c r="S334" i="1"/>
  <c r="T334" i="1" s="1"/>
  <c r="S335" i="1"/>
  <c r="T335" i="1" s="1"/>
  <c r="S336" i="1"/>
  <c r="T336" i="1" s="1"/>
  <c r="S337" i="1"/>
  <c r="T337" i="1" s="1"/>
  <c r="S338" i="1"/>
  <c r="T338" i="1" s="1"/>
  <c r="S339" i="1"/>
  <c r="T339" i="1" s="1"/>
  <c r="S340" i="1"/>
  <c r="T340" i="1" s="1"/>
  <c r="S341" i="1"/>
  <c r="T341" i="1" s="1"/>
  <c r="S342" i="1"/>
  <c r="T342" i="1" s="1"/>
  <c r="S343" i="1"/>
  <c r="T343" i="1" s="1"/>
  <c r="S344" i="1"/>
  <c r="T344" i="1" s="1"/>
  <c r="S345" i="1"/>
  <c r="T345" i="1" s="1"/>
  <c r="S346" i="1"/>
  <c r="T346" i="1" s="1"/>
  <c r="S347" i="1"/>
  <c r="T347" i="1" s="1"/>
  <c r="S348" i="1"/>
  <c r="T348" i="1" s="1"/>
  <c r="S349" i="1"/>
  <c r="T349" i="1" s="1"/>
  <c r="S350" i="1"/>
  <c r="T350" i="1" s="1"/>
  <c r="S351" i="1"/>
  <c r="T351" i="1" s="1"/>
  <c r="S352" i="1"/>
  <c r="T352" i="1" s="1"/>
  <c r="S353" i="1"/>
  <c r="T353" i="1" s="1"/>
  <c r="S354" i="1"/>
  <c r="T354" i="1" s="1"/>
  <c r="S355" i="1"/>
  <c r="T355" i="1" s="1"/>
  <c r="S356" i="1"/>
  <c r="T356" i="1" s="1"/>
  <c r="S357" i="1"/>
  <c r="T357" i="1" s="1"/>
  <c r="S358" i="1"/>
  <c r="T358" i="1" s="1"/>
  <c r="S359" i="1"/>
  <c r="T359" i="1" s="1"/>
  <c r="S360" i="1"/>
  <c r="T360" i="1" s="1"/>
  <c r="S361" i="1"/>
  <c r="T361" i="1" s="1"/>
  <c r="S362" i="1"/>
  <c r="T362" i="1" s="1"/>
  <c r="S363" i="1"/>
  <c r="T363" i="1" s="1"/>
  <c r="S364" i="1"/>
  <c r="T364" i="1" s="1"/>
  <c r="S365" i="1"/>
  <c r="T365" i="1" s="1"/>
  <c r="S366" i="1"/>
  <c r="T366" i="1" s="1"/>
  <c r="S367" i="1"/>
  <c r="T367" i="1" s="1"/>
  <c r="S368" i="1"/>
  <c r="T368" i="1" s="1"/>
  <c r="S369" i="1"/>
  <c r="T369" i="1" s="1"/>
  <c r="S370" i="1"/>
  <c r="T370" i="1" s="1"/>
  <c r="S371" i="1"/>
  <c r="T371" i="1" s="1"/>
  <c r="S372" i="1"/>
  <c r="T372" i="1" s="1"/>
  <c r="S373" i="1"/>
  <c r="T373" i="1" s="1"/>
  <c r="S374" i="1"/>
  <c r="T374" i="1" s="1"/>
  <c r="S375" i="1"/>
  <c r="T375" i="1" s="1"/>
  <c r="S376" i="1"/>
  <c r="T376" i="1" s="1"/>
  <c r="S377" i="1"/>
  <c r="T377" i="1" s="1"/>
  <c r="S378" i="1"/>
  <c r="T378" i="1" s="1"/>
  <c r="S379" i="1"/>
  <c r="T379" i="1" s="1"/>
  <c r="S380" i="1"/>
  <c r="T380" i="1" s="1"/>
  <c r="S381" i="1"/>
  <c r="T381" i="1" s="1"/>
  <c r="S382" i="1"/>
  <c r="T382" i="1" s="1"/>
  <c r="S383" i="1"/>
  <c r="T383" i="1" s="1"/>
  <c r="S384" i="1"/>
  <c r="T384" i="1" s="1"/>
  <c r="S385" i="1"/>
  <c r="T385" i="1" s="1"/>
  <c r="S386" i="1"/>
  <c r="T386" i="1" s="1"/>
  <c r="S387" i="1"/>
  <c r="T387" i="1" s="1"/>
  <c r="S388" i="1"/>
  <c r="T388" i="1" s="1"/>
  <c r="S389" i="1"/>
  <c r="T389" i="1" s="1"/>
  <c r="S390" i="1"/>
  <c r="T390" i="1" s="1"/>
  <c r="S391" i="1"/>
  <c r="T391" i="1" s="1"/>
  <c r="S392" i="1"/>
  <c r="T392" i="1" s="1"/>
  <c r="S393" i="1"/>
  <c r="T393" i="1" s="1"/>
  <c r="S394" i="1"/>
  <c r="T394" i="1" s="1"/>
  <c r="S395" i="1"/>
  <c r="T395" i="1" s="1"/>
  <c r="S396" i="1"/>
  <c r="T396" i="1" s="1"/>
  <c r="S397" i="1"/>
  <c r="T397" i="1" s="1"/>
  <c r="S398" i="1"/>
  <c r="T398" i="1" s="1"/>
  <c r="S399" i="1"/>
  <c r="T399" i="1" s="1"/>
  <c r="S400" i="1"/>
  <c r="T400" i="1" s="1"/>
  <c r="S401" i="1"/>
  <c r="T401" i="1" s="1"/>
  <c r="S402" i="1"/>
  <c r="T402" i="1" s="1"/>
  <c r="S403" i="1"/>
  <c r="T403" i="1" s="1"/>
  <c r="S404" i="1"/>
  <c r="T404" i="1" s="1"/>
  <c r="S405" i="1"/>
  <c r="T405" i="1" s="1"/>
  <c r="S406" i="1"/>
  <c r="T406" i="1" s="1"/>
  <c r="S407" i="1"/>
  <c r="T407" i="1" s="1"/>
  <c r="S408" i="1"/>
  <c r="T408" i="1" s="1"/>
  <c r="S409" i="1"/>
  <c r="T409" i="1" s="1"/>
  <c r="S410" i="1"/>
  <c r="T410" i="1" s="1"/>
  <c r="S411" i="1"/>
  <c r="T411" i="1" s="1"/>
  <c r="S412" i="1"/>
  <c r="T412" i="1" s="1"/>
  <c r="S413" i="1"/>
  <c r="T413" i="1" s="1"/>
  <c r="S414" i="1"/>
  <c r="T414" i="1" s="1"/>
  <c r="S415" i="1"/>
  <c r="T415" i="1" s="1"/>
  <c r="S416" i="1"/>
  <c r="T416" i="1" s="1"/>
  <c r="S417" i="1"/>
  <c r="T417" i="1" s="1"/>
  <c r="S418" i="1"/>
  <c r="T418" i="1" s="1"/>
  <c r="S419" i="1"/>
  <c r="T419" i="1" s="1"/>
  <c r="S420" i="1"/>
  <c r="T420" i="1" s="1"/>
  <c r="S421" i="1"/>
  <c r="T421" i="1" s="1"/>
  <c r="S422" i="1"/>
  <c r="T422" i="1" s="1"/>
  <c r="S423" i="1"/>
  <c r="T423" i="1" s="1"/>
  <c r="S424" i="1"/>
  <c r="T424" i="1" s="1"/>
  <c r="S425" i="1"/>
  <c r="T425" i="1" s="1"/>
  <c r="S426" i="1"/>
  <c r="T426" i="1" s="1"/>
  <c r="S427" i="1"/>
  <c r="T427" i="1" s="1"/>
  <c r="S428" i="1"/>
  <c r="T428" i="1" s="1"/>
  <c r="S429" i="1"/>
  <c r="T429" i="1" s="1"/>
  <c r="S430" i="1"/>
  <c r="T430" i="1" s="1"/>
  <c r="S431" i="1"/>
  <c r="T431" i="1" s="1"/>
  <c r="S432" i="1"/>
  <c r="T432" i="1" s="1"/>
  <c r="S433" i="1"/>
  <c r="T433" i="1" s="1"/>
  <c r="S434" i="1"/>
  <c r="T434" i="1" s="1"/>
  <c r="S435" i="1"/>
  <c r="T435" i="1" s="1"/>
  <c r="S436" i="1"/>
  <c r="T436" i="1" s="1"/>
  <c r="S437" i="1"/>
  <c r="T437" i="1" s="1"/>
  <c r="S438" i="1"/>
  <c r="T438" i="1" s="1"/>
  <c r="S439" i="1"/>
  <c r="T439" i="1" s="1"/>
  <c r="S440" i="1"/>
  <c r="T440" i="1" s="1"/>
  <c r="S441" i="1"/>
  <c r="T441" i="1" s="1"/>
  <c r="S442" i="1"/>
  <c r="T442" i="1" s="1"/>
  <c r="S443" i="1"/>
  <c r="T443" i="1" s="1"/>
  <c r="S444" i="1"/>
  <c r="T444" i="1" s="1"/>
  <c r="S445" i="1"/>
  <c r="T445" i="1" s="1"/>
  <c r="S446" i="1"/>
  <c r="T446" i="1" s="1"/>
  <c r="S447" i="1"/>
  <c r="T447" i="1" s="1"/>
  <c r="S448" i="1"/>
  <c r="T448" i="1" s="1"/>
  <c r="S449" i="1"/>
  <c r="T449" i="1" s="1"/>
  <c r="S450" i="1"/>
  <c r="T450" i="1" s="1"/>
  <c r="S451" i="1"/>
  <c r="T451" i="1" s="1"/>
  <c r="S452" i="1"/>
  <c r="T452" i="1" s="1"/>
  <c r="S453" i="1"/>
  <c r="T453" i="1" s="1"/>
  <c r="S454" i="1"/>
  <c r="T454" i="1" s="1"/>
  <c r="S455" i="1"/>
  <c r="T455" i="1" s="1"/>
  <c r="S456" i="1"/>
  <c r="T456" i="1" s="1"/>
  <c r="S457" i="1"/>
  <c r="T457" i="1" s="1"/>
  <c r="S458" i="1"/>
  <c r="T458" i="1" s="1"/>
  <c r="S459" i="1"/>
  <c r="T459" i="1" s="1"/>
  <c r="S460" i="1"/>
  <c r="T460" i="1" s="1"/>
  <c r="S461" i="1"/>
  <c r="T461" i="1" s="1"/>
  <c r="S462" i="1"/>
  <c r="T462" i="1" s="1"/>
  <c r="S463" i="1"/>
  <c r="T463" i="1" s="1"/>
  <c r="S464" i="1"/>
  <c r="S465" i="1"/>
  <c r="T465" i="1" s="1"/>
  <c r="S466" i="1"/>
  <c r="T466" i="1" s="1"/>
  <c r="S467" i="1"/>
  <c r="T467" i="1" s="1"/>
  <c r="S468" i="1"/>
  <c r="T468" i="1" s="1"/>
  <c r="S469" i="1"/>
  <c r="T469" i="1" s="1"/>
  <c r="S470" i="1"/>
  <c r="T470" i="1" s="1"/>
  <c r="S471" i="1"/>
  <c r="T471" i="1" s="1"/>
  <c r="S472" i="1"/>
  <c r="T472" i="1" s="1"/>
  <c r="S473" i="1"/>
  <c r="T473" i="1" s="1"/>
  <c r="S474" i="1"/>
  <c r="T474" i="1" s="1"/>
  <c r="S475" i="1"/>
  <c r="T475" i="1" s="1"/>
  <c r="S476" i="1"/>
  <c r="T476" i="1" s="1"/>
  <c r="S477" i="1"/>
  <c r="T477" i="1" s="1"/>
  <c r="S478" i="1"/>
  <c r="T478" i="1" s="1"/>
  <c r="S479" i="1"/>
  <c r="T479" i="1" s="1"/>
  <c r="S480" i="1"/>
  <c r="T480" i="1" s="1"/>
  <c r="S481" i="1"/>
  <c r="T481" i="1" s="1"/>
  <c r="S482" i="1"/>
  <c r="T482" i="1" s="1"/>
  <c r="S483" i="1"/>
  <c r="T483" i="1" s="1"/>
  <c r="S484" i="1"/>
  <c r="T484" i="1" s="1"/>
  <c r="S485" i="1"/>
  <c r="T485" i="1" s="1"/>
  <c r="S486" i="1"/>
  <c r="T486" i="1" s="1"/>
  <c r="S487" i="1"/>
  <c r="T487" i="1" s="1"/>
  <c r="S488" i="1"/>
  <c r="T488" i="1" s="1"/>
  <c r="S489" i="1"/>
  <c r="T489" i="1" s="1"/>
  <c r="S490" i="1"/>
  <c r="T490" i="1" s="1"/>
  <c r="S491" i="1"/>
  <c r="T491" i="1" s="1"/>
  <c r="S492" i="1"/>
  <c r="T492" i="1" s="1"/>
  <c r="S493" i="1"/>
  <c r="T493" i="1" s="1"/>
  <c r="S494" i="1"/>
  <c r="T494" i="1" s="1"/>
  <c r="S495" i="1"/>
  <c r="T495" i="1" s="1"/>
  <c r="S496" i="1"/>
  <c r="T496" i="1" s="1"/>
  <c r="S497" i="1"/>
  <c r="T497" i="1" s="1"/>
  <c r="S498" i="1"/>
  <c r="T498" i="1" s="1"/>
  <c r="S499" i="1"/>
  <c r="T499" i="1" s="1"/>
  <c r="S500" i="1"/>
  <c r="T500" i="1" s="1"/>
  <c r="S501" i="1"/>
  <c r="T501" i="1" s="1"/>
  <c r="S502" i="1"/>
  <c r="T502" i="1" s="1"/>
  <c r="S503" i="1"/>
  <c r="T503" i="1" s="1"/>
  <c r="S504" i="1"/>
  <c r="T504" i="1" s="1"/>
  <c r="S505" i="1"/>
  <c r="T505" i="1" s="1"/>
  <c r="S506" i="1"/>
  <c r="T506" i="1" s="1"/>
  <c r="S507" i="1"/>
  <c r="T507" i="1" s="1"/>
  <c r="S508" i="1"/>
  <c r="T508" i="1" s="1"/>
  <c r="S509" i="1"/>
  <c r="T509" i="1" s="1"/>
  <c r="S510" i="1"/>
  <c r="T510" i="1" s="1"/>
  <c r="S511" i="1"/>
  <c r="T511" i="1" s="1"/>
  <c r="S512" i="1"/>
  <c r="T512" i="1" s="1"/>
  <c r="S513" i="1"/>
  <c r="T513" i="1" s="1"/>
  <c r="S514" i="1"/>
  <c r="T514" i="1" s="1"/>
  <c r="S515" i="1"/>
  <c r="T515" i="1" s="1"/>
  <c r="S516" i="1"/>
  <c r="T516" i="1" s="1"/>
  <c r="S517" i="1"/>
  <c r="T517" i="1" s="1"/>
  <c r="S518" i="1"/>
  <c r="T518" i="1" s="1"/>
  <c r="S519" i="1"/>
  <c r="T519" i="1" s="1"/>
  <c r="S520" i="1"/>
  <c r="T520" i="1" s="1"/>
  <c r="S521" i="1"/>
  <c r="T521" i="1" s="1"/>
  <c r="S522" i="1"/>
  <c r="T522" i="1" s="1"/>
  <c r="S523" i="1"/>
  <c r="T523" i="1" s="1"/>
  <c r="S524" i="1"/>
  <c r="T524" i="1" s="1"/>
  <c r="S525" i="1"/>
  <c r="T525" i="1" s="1"/>
  <c r="S526" i="1"/>
  <c r="T526" i="1" s="1"/>
  <c r="S527" i="1"/>
  <c r="T527" i="1" s="1"/>
  <c r="S528" i="1"/>
  <c r="T528" i="1" s="1"/>
  <c r="S529" i="1"/>
  <c r="T529" i="1" s="1"/>
  <c r="S530" i="1"/>
  <c r="T530" i="1" s="1"/>
  <c r="S531" i="1"/>
  <c r="T531" i="1" s="1"/>
  <c r="S532" i="1"/>
  <c r="T532" i="1" s="1"/>
  <c r="S533" i="1"/>
  <c r="T533" i="1" s="1"/>
  <c r="S534" i="1"/>
  <c r="T534" i="1" s="1"/>
  <c r="S535" i="1"/>
  <c r="T535" i="1" s="1"/>
  <c r="S536" i="1"/>
  <c r="T536" i="1" s="1"/>
  <c r="S537" i="1"/>
  <c r="T537" i="1" s="1"/>
  <c r="S538" i="1"/>
  <c r="T538" i="1" s="1"/>
  <c r="S539" i="1"/>
  <c r="T539" i="1" s="1"/>
  <c r="S540" i="1"/>
  <c r="T540" i="1" s="1"/>
  <c r="S541" i="1"/>
  <c r="T541" i="1" s="1"/>
  <c r="S542" i="1"/>
  <c r="T542" i="1" s="1"/>
  <c r="S543" i="1"/>
  <c r="T543" i="1" s="1"/>
  <c r="S544" i="1"/>
  <c r="T544" i="1" s="1"/>
  <c r="S545" i="1"/>
  <c r="T545" i="1" s="1"/>
  <c r="S546" i="1"/>
  <c r="T546" i="1" s="1"/>
  <c r="S547" i="1"/>
  <c r="T547" i="1" s="1"/>
  <c r="S548" i="1"/>
  <c r="T548" i="1" s="1"/>
  <c r="S549" i="1"/>
  <c r="T549" i="1" s="1"/>
  <c r="S550" i="1"/>
  <c r="T550" i="1" s="1"/>
  <c r="S551" i="1"/>
  <c r="T551" i="1" s="1"/>
  <c r="S552" i="1"/>
  <c r="T552" i="1" s="1"/>
  <c r="S553" i="1"/>
  <c r="T553" i="1" s="1"/>
  <c r="S554" i="1"/>
  <c r="T554" i="1" s="1"/>
  <c r="S555" i="1"/>
  <c r="T555" i="1" s="1"/>
  <c r="S556" i="1"/>
  <c r="T556" i="1" s="1"/>
  <c r="S557" i="1"/>
  <c r="T557" i="1" s="1"/>
  <c r="S558" i="1"/>
  <c r="T558" i="1" s="1"/>
  <c r="S559" i="1"/>
  <c r="T559" i="1" s="1"/>
  <c r="S560" i="1"/>
  <c r="T560" i="1" s="1"/>
  <c r="S561" i="1"/>
  <c r="T561" i="1" s="1"/>
  <c r="S562" i="1"/>
  <c r="T562" i="1" s="1"/>
  <c r="S563" i="1"/>
  <c r="T563" i="1" s="1"/>
  <c r="S564" i="1"/>
  <c r="T564" i="1" s="1"/>
  <c r="S565" i="1"/>
  <c r="T565" i="1" s="1"/>
  <c r="S566" i="1"/>
  <c r="T566" i="1" s="1"/>
  <c r="S567" i="1"/>
  <c r="T567" i="1" s="1"/>
  <c r="S568" i="1"/>
  <c r="T568" i="1" s="1"/>
  <c r="S569" i="1"/>
  <c r="T569" i="1" s="1"/>
  <c r="S570" i="1"/>
  <c r="T570" i="1" s="1"/>
  <c r="S571" i="1"/>
  <c r="T571" i="1" s="1"/>
  <c r="S572" i="1"/>
  <c r="T572" i="1" s="1"/>
  <c r="S573" i="1"/>
  <c r="T573" i="1" s="1"/>
  <c r="S574" i="1"/>
  <c r="T574" i="1" s="1"/>
  <c r="S575" i="1"/>
  <c r="T575" i="1" s="1"/>
  <c r="S576" i="1"/>
  <c r="T576" i="1" s="1"/>
  <c r="S577" i="1"/>
  <c r="T577" i="1" s="1"/>
  <c r="S578" i="1"/>
  <c r="T578" i="1" s="1"/>
  <c r="S579" i="1"/>
  <c r="T579" i="1" s="1"/>
  <c r="S580" i="1"/>
  <c r="T580" i="1" s="1"/>
  <c r="S581" i="1"/>
  <c r="T581" i="1" s="1"/>
  <c r="S582" i="1"/>
  <c r="T582" i="1" s="1"/>
  <c r="S583" i="1"/>
  <c r="T583" i="1" s="1"/>
  <c r="S584" i="1"/>
  <c r="T584" i="1" s="1"/>
  <c r="S585" i="1"/>
  <c r="T585" i="1" s="1"/>
  <c r="S586" i="1"/>
  <c r="T586" i="1" s="1"/>
  <c r="S587" i="1"/>
  <c r="T587" i="1" s="1"/>
  <c r="S588" i="1"/>
  <c r="T588" i="1" s="1"/>
  <c r="S589" i="1"/>
  <c r="T589" i="1" s="1"/>
  <c r="S590" i="1"/>
  <c r="T590" i="1" s="1"/>
  <c r="S591" i="1"/>
  <c r="T591" i="1" s="1"/>
  <c r="S592" i="1"/>
  <c r="T592" i="1" s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2" i="1"/>
  <c r="S597" i="1" l="1"/>
  <c r="Q597" i="1"/>
  <c r="Z595" i="1"/>
  <c r="AC595" i="1"/>
  <c r="S596" i="1"/>
  <c r="T100" i="1"/>
  <c r="T596" i="1" s="1"/>
  <c r="Q595" i="1"/>
  <c r="R595" i="1"/>
  <c r="Q596" i="1"/>
  <c r="R596" i="1"/>
  <c r="Z597" i="1"/>
  <c r="AA333" i="1"/>
  <c r="S598" i="1"/>
  <c r="W3" i="1"/>
  <c r="W595" i="1" s="1"/>
  <c r="V595" i="1"/>
  <c r="Y336" i="1"/>
  <c r="Y597" i="1" s="1"/>
  <c r="X597" i="1"/>
  <c r="T333" i="1"/>
  <c r="T597" i="1" s="1"/>
  <c r="R597" i="1"/>
  <c r="R603" i="1" s="1"/>
  <c r="V333" i="1"/>
  <c r="U597" i="1"/>
  <c r="T598" i="1"/>
  <c r="V596" i="1"/>
  <c r="Y2" i="1"/>
  <c r="Y595" i="1" s="1"/>
  <c r="X595" i="1"/>
  <c r="W596" i="1"/>
  <c r="U596" i="1"/>
  <c r="R598" i="1"/>
  <c r="Q598" i="1"/>
  <c r="U594" i="1"/>
  <c r="W598" i="1"/>
  <c r="AB222" i="1"/>
  <c r="AB598" i="1" s="1"/>
  <c r="AA598" i="1"/>
  <c r="T2" i="1"/>
  <c r="T595" i="1" s="1"/>
  <c r="S595" i="1"/>
  <c r="Q594" i="1"/>
  <c r="W594" i="1"/>
  <c r="Y596" i="1"/>
  <c r="S594" i="1"/>
  <c r="U595" i="1"/>
  <c r="X596" i="1"/>
  <c r="Z594" i="1"/>
  <c r="AA463" i="1"/>
  <c r="AD100" i="1"/>
  <c r="AD596" i="1" s="1"/>
  <c r="AC596" i="1"/>
  <c r="AA596" i="1"/>
  <c r="AB100" i="1"/>
  <c r="AB596" i="1" s="1"/>
  <c r="V598" i="1"/>
  <c r="Y594" i="1"/>
  <c r="Z598" i="1"/>
  <c r="AD598" i="1"/>
  <c r="AD3" i="1"/>
  <c r="AD595" i="1" s="1"/>
  <c r="AC598" i="1"/>
  <c r="T464" i="1"/>
  <c r="T594" i="1" s="1"/>
  <c r="AC597" i="1"/>
  <c r="R594" i="1"/>
  <c r="AB2" i="1"/>
  <c r="AB595" i="1" s="1"/>
  <c r="AA595" i="1"/>
  <c r="Z596" i="1"/>
  <c r="V594" i="1"/>
  <c r="AD463" i="1"/>
  <c r="AD594" i="1" s="1"/>
  <c r="AC594" i="1"/>
  <c r="AD597" i="1"/>
  <c r="X594" i="1"/>
  <c r="U598" i="1"/>
  <c r="X598" i="1"/>
  <c r="Y222" i="1"/>
  <c r="Y598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2" i="1"/>
  <c r="A598" i="1"/>
  <c r="A597" i="1"/>
  <c r="Q603" i="1" s="1"/>
  <c r="A596" i="1"/>
  <c r="A595" i="1"/>
  <c r="A59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2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" i="1"/>
  <c r="R601" i="1" l="1"/>
  <c r="W601" i="1"/>
  <c r="S601" i="1"/>
  <c r="AD602" i="1"/>
  <c r="N597" i="1"/>
  <c r="N603" i="1" s="1"/>
  <c r="AD600" i="1"/>
  <c r="AD601" i="1"/>
  <c r="AE589" i="1"/>
  <c r="AE581" i="1"/>
  <c r="AE573" i="1"/>
  <c r="AE565" i="1"/>
  <c r="AE557" i="1"/>
  <c r="AE549" i="1"/>
  <c r="AE541" i="1"/>
  <c r="AE533" i="1"/>
  <c r="AE525" i="1"/>
  <c r="AE517" i="1"/>
  <c r="AE509" i="1"/>
  <c r="AE501" i="1"/>
  <c r="AE493" i="1"/>
  <c r="AE485" i="1"/>
  <c r="AE477" i="1"/>
  <c r="AE469" i="1"/>
  <c r="AE461" i="1"/>
  <c r="AE453" i="1"/>
  <c r="AE445" i="1"/>
  <c r="AE437" i="1"/>
  <c r="AE429" i="1"/>
  <c r="AE421" i="1"/>
  <c r="AE413" i="1"/>
  <c r="AE405" i="1"/>
  <c r="AE397" i="1"/>
  <c r="AE389" i="1"/>
  <c r="AE381" i="1"/>
  <c r="AE373" i="1"/>
  <c r="AE365" i="1"/>
  <c r="AE357" i="1"/>
  <c r="AE349" i="1"/>
  <c r="AE341" i="1"/>
  <c r="AE325" i="1"/>
  <c r="AE317" i="1"/>
  <c r="AE309" i="1"/>
  <c r="AE301" i="1"/>
  <c r="AE293" i="1"/>
  <c r="AE269" i="1"/>
  <c r="AE253" i="1"/>
  <c r="AE245" i="1"/>
  <c r="AE237" i="1"/>
  <c r="AE229" i="1"/>
  <c r="AE221" i="1"/>
  <c r="AE213" i="1"/>
  <c r="AE205" i="1"/>
  <c r="AE197" i="1"/>
  <c r="AE189" i="1"/>
  <c r="AE181" i="1"/>
  <c r="AE173" i="1"/>
  <c r="AE165" i="1"/>
  <c r="AE157" i="1"/>
  <c r="AE149" i="1"/>
  <c r="AE141" i="1"/>
  <c r="AE133" i="1"/>
  <c r="AE125" i="1"/>
  <c r="AE117" i="1"/>
  <c r="AE109" i="1"/>
  <c r="AE101" i="1"/>
  <c r="AE93" i="1"/>
  <c r="AE85" i="1"/>
  <c r="AE77" i="1"/>
  <c r="AE69" i="1"/>
  <c r="AE61" i="1"/>
  <c r="AE53" i="1"/>
  <c r="AE45" i="1"/>
  <c r="AE37" i="1"/>
  <c r="AE29" i="1"/>
  <c r="AE21" i="1"/>
  <c r="AE13" i="1"/>
  <c r="AE5" i="1"/>
  <c r="L594" i="1"/>
  <c r="L600" i="1" s="1"/>
  <c r="O598" i="1"/>
  <c r="O604" i="1" s="1"/>
  <c r="P595" i="1"/>
  <c r="P601" i="1" s="1"/>
  <c r="P596" i="1"/>
  <c r="P602" i="1" s="1"/>
  <c r="Q601" i="1"/>
  <c r="K598" i="1"/>
  <c r="K604" i="1" s="1"/>
  <c r="L597" i="1"/>
  <c r="L603" i="1" s="1"/>
  <c r="P597" i="1"/>
  <c r="P603" i="1" s="1"/>
  <c r="N594" i="1"/>
  <c r="N600" i="1" s="1"/>
  <c r="O594" i="1"/>
  <c r="O600" i="1" s="1"/>
  <c r="Y600" i="1"/>
  <c r="Z600" i="1"/>
  <c r="T601" i="1"/>
  <c r="O595" i="1"/>
  <c r="O601" i="1" s="1"/>
  <c r="L595" i="1"/>
  <c r="L601" i="1" s="1"/>
  <c r="R600" i="1"/>
  <c r="X601" i="1"/>
  <c r="P594" i="1"/>
  <c r="P600" i="1" s="1"/>
  <c r="AD603" i="1"/>
  <c r="AC603" i="1"/>
  <c r="V604" i="1"/>
  <c r="U601" i="1"/>
  <c r="AB604" i="1"/>
  <c r="Y601" i="1"/>
  <c r="T603" i="1"/>
  <c r="N596" i="1"/>
  <c r="N602" i="1" s="1"/>
  <c r="AC600" i="1"/>
  <c r="T600" i="1"/>
  <c r="AB602" i="1"/>
  <c r="S600" i="1"/>
  <c r="AB333" i="1"/>
  <c r="AB597" i="1" s="1"/>
  <c r="AB603" i="1" s="1"/>
  <c r="AA597" i="1"/>
  <c r="AA603" i="1" s="1"/>
  <c r="AE572" i="1"/>
  <c r="AE548" i="1"/>
  <c r="AE540" i="1"/>
  <c r="AE516" i="1"/>
  <c r="AE492" i="1"/>
  <c r="AE476" i="1"/>
  <c r="AE460" i="1"/>
  <c r="AE436" i="1"/>
  <c r="AE412" i="1"/>
  <c r="AE396" i="1"/>
  <c r="AE380" i="1"/>
  <c r="AE356" i="1"/>
  <c r="AE332" i="1"/>
  <c r="AE324" i="1"/>
  <c r="AE300" i="1"/>
  <c r="AE260" i="1"/>
  <c r="AE236" i="1"/>
  <c r="AE84" i="1"/>
  <c r="AE586" i="1"/>
  <c r="AE578" i="1"/>
  <c r="AE570" i="1"/>
  <c r="AE562" i="1"/>
  <c r="AE554" i="1"/>
  <c r="N595" i="1"/>
  <c r="N601" i="1" s="1"/>
  <c r="P598" i="1"/>
  <c r="P604" i="1" s="1"/>
  <c r="AE2" i="1"/>
  <c r="M595" i="1"/>
  <c r="M601" i="1" s="1"/>
  <c r="AE585" i="1"/>
  <c r="AE577" i="1"/>
  <c r="AE569" i="1"/>
  <c r="AE561" i="1"/>
  <c r="AE553" i="1"/>
  <c r="AE545" i="1"/>
  <c r="AE537" i="1"/>
  <c r="AE529" i="1"/>
  <c r="AE521" i="1"/>
  <c r="AE513" i="1"/>
  <c r="AE505" i="1"/>
  <c r="AE497" i="1"/>
  <c r="AE489" i="1"/>
  <c r="AE481" i="1"/>
  <c r="AE473" i="1"/>
  <c r="AE465" i="1"/>
  <c r="AE457" i="1"/>
  <c r="AE449" i="1"/>
  <c r="AE441" i="1"/>
  <c r="AE433" i="1"/>
  <c r="AE425" i="1"/>
  <c r="AE417" i="1"/>
  <c r="AE409" i="1"/>
  <c r="AE401" i="1"/>
  <c r="AE393" i="1"/>
  <c r="AE385" i="1"/>
  <c r="AE377" i="1"/>
  <c r="AE369" i="1"/>
  <c r="AE361" i="1"/>
  <c r="AE353" i="1"/>
  <c r="AE345" i="1"/>
  <c r="AE337" i="1"/>
  <c r="AE329" i="1"/>
  <c r="AE321" i="1"/>
  <c r="AE313" i="1"/>
  <c r="AE305" i="1"/>
  <c r="AE297" i="1"/>
  <c r="AE289" i="1"/>
  <c r="AE281" i="1"/>
  <c r="AE273" i="1"/>
  <c r="AE265" i="1"/>
  <c r="AE257" i="1"/>
  <c r="AE249" i="1"/>
  <c r="AE241" i="1"/>
  <c r="AE233" i="1"/>
  <c r="AE225" i="1"/>
  <c r="AE217" i="1"/>
  <c r="AE209" i="1"/>
  <c r="AE201" i="1"/>
  <c r="AE193" i="1"/>
  <c r="AE185" i="1"/>
  <c r="AE177" i="1"/>
  <c r="AE169" i="1"/>
  <c r="AE161" i="1"/>
  <c r="AE153" i="1"/>
  <c r="AE145" i="1"/>
  <c r="AE137" i="1"/>
  <c r="AE129" i="1"/>
  <c r="AE121" i="1"/>
  <c r="AE113" i="1"/>
  <c r="AE105" i="1"/>
  <c r="N598" i="1"/>
  <c r="N604" i="1" s="1"/>
  <c r="AC601" i="1"/>
  <c r="Z601" i="1"/>
  <c r="A599" i="1"/>
  <c r="O597" i="1"/>
  <c r="O603" i="1" s="1"/>
  <c r="AE277" i="1"/>
  <c r="AE261" i="1"/>
  <c r="AE588" i="1"/>
  <c r="AE564" i="1"/>
  <c r="AE532" i="1"/>
  <c r="AE508" i="1"/>
  <c r="AE484" i="1"/>
  <c r="AE452" i="1"/>
  <c r="AE428" i="1"/>
  <c r="AE404" i="1"/>
  <c r="AE372" i="1"/>
  <c r="AE348" i="1"/>
  <c r="AE316" i="1"/>
  <c r="AE292" i="1"/>
  <c r="AE276" i="1"/>
  <c r="AE244" i="1"/>
  <c r="AE220" i="1"/>
  <c r="AE204" i="1"/>
  <c r="AE188" i="1"/>
  <c r="AE172" i="1"/>
  <c r="AE156" i="1"/>
  <c r="AE140" i="1"/>
  <c r="AE124" i="1"/>
  <c r="AE108" i="1"/>
  <c r="AE100" i="1"/>
  <c r="M596" i="1"/>
  <c r="M602" i="1" s="1"/>
  <c r="AE68" i="1"/>
  <c r="L596" i="1"/>
  <c r="L602" i="1" s="1"/>
  <c r="AE587" i="1"/>
  <c r="AE571" i="1"/>
  <c r="AE555" i="1"/>
  <c r="AE539" i="1"/>
  <c r="AE523" i="1"/>
  <c r="AE507" i="1"/>
  <c r="AE491" i="1"/>
  <c r="AE475" i="1"/>
  <c r="AE459" i="1"/>
  <c r="AE443" i="1"/>
  <c r="AE427" i="1"/>
  <c r="AE411" i="1"/>
  <c r="AE395" i="1"/>
  <c r="AE379" i="1"/>
  <c r="AE363" i="1"/>
  <c r="AE347" i="1"/>
  <c r="AE331" i="1"/>
  <c r="AE315" i="1"/>
  <c r="AE299" i="1"/>
  <c r="AE283" i="1"/>
  <c r="AE259" i="1"/>
  <c r="AE243" i="1"/>
  <c r="AE227" i="1"/>
  <c r="AE211" i="1"/>
  <c r="AE195" i="1"/>
  <c r="AE179" i="1"/>
  <c r="AE163" i="1"/>
  <c r="AE147" i="1"/>
  <c r="AE131" i="1"/>
  <c r="AE115" i="1"/>
  <c r="AE99" i="1"/>
  <c r="AE75" i="1"/>
  <c r="AE59" i="1"/>
  <c r="AE35" i="1"/>
  <c r="AE19" i="1"/>
  <c r="AE3" i="1"/>
  <c r="AC604" i="1"/>
  <c r="O596" i="1"/>
  <c r="O602" i="1" s="1"/>
  <c r="U602" i="1"/>
  <c r="S604" i="1"/>
  <c r="L598" i="1"/>
  <c r="L604" i="1" s="1"/>
  <c r="AE60" i="1"/>
  <c r="AE52" i="1"/>
  <c r="AE44" i="1"/>
  <c r="AE36" i="1"/>
  <c r="AE28" i="1"/>
  <c r="AE20" i="1"/>
  <c r="AE12" i="1"/>
  <c r="AE4" i="1"/>
  <c r="K596" i="1"/>
  <c r="K602" i="1" s="1"/>
  <c r="AE579" i="1"/>
  <c r="AE563" i="1"/>
  <c r="AE547" i="1"/>
  <c r="AE531" i="1"/>
  <c r="AE515" i="1"/>
  <c r="AE499" i="1"/>
  <c r="AE483" i="1"/>
  <c r="AE467" i="1"/>
  <c r="AE451" i="1"/>
  <c r="AE435" i="1"/>
  <c r="AE419" i="1"/>
  <c r="AE403" i="1"/>
  <c r="AE387" i="1"/>
  <c r="AE371" i="1"/>
  <c r="AE355" i="1"/>
  <c r="AE339" i="1"/>
  <c r="AE323" i="1"/>
  <c r="AE307" i="1"/>
  <c r="AE291" i="1"/>
  <c r="AE275" i="1"/>
  <c r="AE267" i="1"/>
  <c r="AE251" i="1"/>
  <c r="AE235" i="1"/>
  <c r="AE219" i="1"/>
  <c r="AE203" i="1"/>
  <c r="AE187" i="1"/>
  <c r="AE171" i="1"/>
  <c r="AE155" i="1"/>
  <c r="AE139" i="1"/>
  <c r="AE123" i="1"/>
  <c r="AE107" i="1"/>
  <c r="AE91" i="1"/>
  <c r="AE83" i="1"/>
  <c r="AE67" i="1"/>
  <c r="AE51" i="1"/>
  <c r="AE43" i="1"/>
  <c r="AE27" i="1"/>
  <c r="AE11" i="1"/>
  <c r="K595" i="1"/>
  <c r="K601" i="1" s="1"/>
  <c r="M594" i="1"/>
  <c r="M600" i="1" s="1"/>
  <c r="W602" i="1"/>
  <c r="AE285" i="1"/>
  <c r="K597" i="1"/>
  <c r="K603" i="1" s="1"/>
  <c r="AE580" i="1"/>
  <c r="AE556" i="1"/>
  <c r="AE524" i="1"/>
  <c r="AE500" i="1"/>
  <c r="AE468" i="1"/>
  <c r="AE444" i="1"/>
  <c r="AE420" i="1"/>
  <c r="AE388" i="1"/>
  <c r="AE364" i="1"/>
  <c r="AE340" i="1"/>
  <c r="AE308" i="1"/>
  <c r="AE284" i="1"/>
  <c r="AE268" i="1"/>
  <c r="AE252" i="1"/>
  <c r="AE228" i="1"/>
  <c r="AE212" i="1"/>
  <c r="AE196" i="1"/>
  <c r="AE180" i="1"/>
  <c r="AE164" i="1"/>
  <c r="AE148" i="1"/>
  <c r="AE132" i="1"/>
  <c r="AE116" i="1"/>
  <c r="AE92" i="1"/>
  <c r="AE76" i="1"/>
  <c r="M597" i="1"/>
  <c r="M603" i="1" s="1"/>
  <c r="K594" i="1"/>
  <c r="K600" i="1" s="1"/>
  <c r="AE590" i="1"/>
  <c r="AE582" i="1"/>
  <c r="AE574" i="1"/>
  <c r="AE566" i="1"/>
  <c r="AE558" i="1"/>
  <c r="AE550" i="1"/>
  <c r="AE542" i="1"/>
  <c r="AE534" i="1"/>
  <c r="AE526" i="1"/>
  <c r="AE518" i="1"/>
  <c r="AE510" i="1"/>
  <c r="AE502" i="1"/>
  <c r="AE494" i="1"/>
  <c r="AE486" i="1"/>
  <c r="AE478" i="1"/>
  <c r="AE470" i="1"/>
  <c r="AE462" i="1"/>
  <c r="AE454" i="1"/>
  <c r="AE446" i="1"/>
  <c r="AE438" i="1"/>
  <c r="AE430" i="1"/>
  <c r="AE422" i="1"/>
  <c r="AE414" i="1"/>
  <c r="AE406" i="1"/>
  <c r="AE398" i="1"/>
  <c r="AE390" i="1"/>
  <c r="AE382" i="1"/>
  <c r="AE374" i="1"/>
  <c r="AE366" i="1"/>
  <c r="AE358" i="1"/>
  <c r="AE350" i="1"/>
  <c r="AE342" i="1"/>
  <c r="AE334" i="1"/>
  <c r="AE326" i="1"/>
  <c r="AE318" i="1"/>
  <c r="AE310" i="1"/>
  <c r="AE302" i="1"/>
  <c r="AE294" i="1"/>
  <c r="AE286" i="1"/>
  <c r="AE278" i="1"/>
  <c r="AE270" i="1"/>
  <c r="AE262" i="1"/>
  <c r="AE254" i="1"/>
  <c r="AE246" i="1"/>
  <c r="AE238" i="1"/>
  <c r="AE230" i="1"/>
  <c r="AE222" i="1"/>
  <c r="M598" i="1"/>
  <c r="M604" i="1" s="1"/>
  <c r="AE214" i="1"/>
  <c r="AE206" i="1"/>
  <c r="AE198" i="1"/>
  <c r="AE190" i="1"/>
  <c r="AE182" i="1"/>
  <c r="AE174" i="1"/>
  <c r="AE166" i="1"/>
  <c r="AE158" i="1"/>
  <c r="AE150" i="1"/>
  <c r="AE142" i="1"/>
  <c r="AE134" i="1"/>
  <c r="AE126" i="1"/>
  <c r="AE118" i="1"/>
  <c r="AE110" i="1"/>
  <c r="AE102" i="1"/>
  <c r="AE94" i="1"/>
  <c r="AE86" i="1"/>
  <c r="AE78" i="1"/>
  <c r="AE70" i="1"/>
  <c r="AE62" i="1"/>
  <c r="AE54" i="1"/>
  <c r="AE46" i="1"/>
  <c r="AE38" i="1"/>
  <c r="AE30" i="1"/>
  <c r="AE22" i="1"/>
  <c r="AE14" i="1"/>
  <c r="AE6" i="1"/>
  <c r="T602" i="1"/>
  <c r="X602" i="1"/>
  <c r="AA604" i="1"/>
  <c r="S603" i="1"/>
  <c r="S602" i="1"/>
  <c r="AE546" i="1"/>
  <c r="AE538" i="1"/>
  <c r="AE530" i="1"/>
  <c r="AE522" i="1"/>
  <c r="AE514" i="1"/>
  <c r="AE506" i="1"/>
  <c r="AE498" i="1"/>
  <c r="AE490" i="1"/>
  <c r="AE482" i="1"/>
  <c r="AE474" i="1"/>
  <c r="AE466" i="1"/>
  <c r="AE458" i="1"/>
  <c r="AE450" i="1"/>
  <c r="AE442" i="1"/>
  <c r="AE434" i="1"/>
  <c r="AE426" i="1"/>
  <c r="AE418" i="1"/>
  <c r="AE410" i="1"/>
  <c r="AE402" i="1"/>
  <c r="AE394" i="1"/>
  <c r="AE386" i="1"/>
  <c r="AE378" i="1"/>
  <c r="AE370" i="1"/>
  <c r="AE362" i="1"/>
  <c r="AE354" i="1"/>
  <c r="AE346" i="1"/>
  <c r="AE338" i="1"/>
  <c r="AE330" i="1"/>
  <c r="AE322" i="1"/>
  <c r="AE314" i="1"/>
  <c r="AE306" i="1"/>
  <c r="AE298" i="1"/>
  <c r="AE290" i="1"/>
  <c r="AE282" i="1"/>
  <c r="AE274" i="1"/>
  <c r="AE266" i="1"/>
  <c r="AE258" i="1"/>
  <c r="AE250" i="1"/>
  <c r="AE242" i="1"/>
  <c r="AE234" i="1"/>
  <c r="AE226" i="1"/>
  <c r="AE218" i="1"/>
  <c r="AE210" i="1"/>
  <c r="AE202" i="1"/>
  <c r="AE194" i="1"/>
  <c r="AE186" i="1"/>
  <c r="AE178" i="1"/>
  <c r="AE170" i="1"/>
  <c r="AE162" i="1"/>
  <c r="AE154" i="1"/>
  <c r="AE146" i="1"/>
  <c r="AE138" i="1"/>
  <c r="AE130" i="1"/>
  <c r="AE122" i="1"/>
  <c r="AE114" i="1"/>
  <c r="AE106" i="1"/>
  <c r="AE98" i="1"/>
  <c r="AE90" i="1"/>
  <c r="AE82" i="1"/>
  <c r="AE74" i="1"/>
  <c r="AE66" i="1"/>
  <c r="AE58" i="1"/>
  <c r="AE50" i="1"/>
  <c r="AE42" i="1"/>
  <c r="AE34" i="1"/>
  <c r="AE26" i="1"/>
  <c r="AE18" i="1"/>
  <c r="AE10" i="1"/>
  <c r="Y604" i="1"/>
  <c r="V600" i="1"/>
  <c r="AA602" i="1"/>
  <c r="Y602" i="1"/>
  <c r="W604" i="1"/>
  <c r="V602" i="1"/>
  <c r="X603" i="1"/>
  <c r="Z603" i="1"/>
  <c r="AE97" i="1"/>
  <c r="AE89" i="1"/>
  <c r="AE81" i="1"/>
  <c r="AE73" i="1"/>
  <c r="AE65" i="1"/>
  <c r="AE57" i="1"/>
  <c r="AE49" i="1"/>
  <c r="AE41" i="1"/>
  <c r="AE33" i="1"/>
  <c r="AE25" i="1"/>
  <c r="AE17" i="1"/>
  <c r="AE9" i="1"/>
  <c r="X604" i="1"/>
  <c r="Z602" i="1"/>
  <c r="AD604" i="1"/>
  <c r="AC602" i="1"/>
  <c r="W600" i="1"/>
  <c r="U600" i="1"/>
  <c r="T604" i="1"/>
  <c r="Y603" i="1"/>
  <c r="R602" i="1"/>
  <c r="AE592" i="1"/>
  <c r="AE584" i="1"/>
  <c r="AE576" i="1"/>
  <c r="AE568" i="1"/>
  <c r="AE560" i="1"/>
  <c r="AE552" i="1"/>
  <c r="AE544" i="1"/>
  <c r="AE536" i="1"/>
  <c r="AE528" i="1"/>
  <c r="AE520" i="1"/>
  <c r="AE512" i="1"/>
  <c r="AE504" i="1"/>
  <c r="AE496" i="1"/>
  <c r="AE488" i="1"/>
  <c r="AE480" i="1"/>
  <c r="AE472" i="1"/>
  <c r="AE464" i="1"/>
  <c r="AE456" i="1"/>
  <c r="AE448" i="1"/>
  <c r="AE440" i="1"/>
  <c r="AE432" i="1"/>
  <c r="AE424" i="1"/>
  <c r="AE416" i="1"/>
  <c r="AE408" i="1"/>
  <c r="AE400" i="1"/>
  <c r="AE392" i="1"/>
  <c r="AE384" i="1"/>
  <c r="AE376" i="1"/>
  <c r="AE368" i="1"/>
  <c r="AE360" i="1"/>
  <c r="AE352" i="1"/>
  <c r="AE344" i="1"/>
  <c r="AE336" i="1"/>
  <c r="AE328" i="1"/>
  <c r="AE320" i="1"/>
  <c r="AE312" i="1"/>
  <c r="AE304" i="1"/>
  <c r="AE296" i="1"/>
  <c r="AE288" i="1"/>
  <c r="AE280" i="1"/>
  <c r="AE272" i="1"/>
  <c r="AE264" i="1"/>
  <c r="AE256" i="1"/>
  <c r="AE248" i="1"/>
  <c r="AE240" i="1"/>
  <c r="AE232" i="1"/>
  <c r="AE224" i="1"/>
  <c r="AE216" i="1"/>
  <c r="AE208" i="1"/>
  <c r="AE200" i="1"/>
  <c r="AE192" i="1"/>
  <c r="AE184" i="1"/>
  <c r="AE176" i="1"/>
  <c r="AE168" i="1"/>
  <c r="AE160" i="1"/>
  <c r="AE152" i="1"/>
  <c r="AE144" i="1"/>
  <c r="AE136" i="1"/>
  <c r="AE128" i="1"/>
  <c r="AE120" i="1"/>
  <c r="AE112" i="1"/>
  <c r="AE104" i="1"/>
  <c r="AE96" i="1"/>
  <c r="AE88" i="1"/>
  <c r="AE80" i="1"/>
  <c r="AE72" i="1"/>
  <c r="AE64" i="1"/>
  <c r="AE56" i="1"/>
  <c r="AE48" i="1"/>
  <c r="AE40" i="1"/>
  <c r="AE32" i="1"/>
  <c r="AE24" i="1"/>
  <c r="AE16" i="1"/>
  <c r="AE8" i="1"/>
  <c r="U604" i="1"/>
  <c r="AA601" i="1"/>
  <c r="Q600" i="1"/>
  <c r="Q604" i="1"/>
  <c r="U603" i="1"/>
  <c r="V601" i="1"/>
  <c r="Q602" i="1"/>
  <c r="AE591" i="1"/>
  <c r="AE583" i="1"/>
  <c r="AE575" i="1"/>
  <c r="AE567" i="1"/>
  <c r="AE559" i="1"/>
  <c r="AE551" i="1"/>
  <c r="AE543" i="1"/>
  <c r="AE535" i="1"/>
  <c r="AE527" i="1"/>
  <c r="AE519" i="1"/>
  <c r="AE511" i="1"/>
  <c r="AE503" i="1"/>
  <c r="AE495" i="1"/>
  <c r="AE487" i="1"/>
  <c r="AE479" i="1"/>
  <c r="AE471" i="1"/>
  <c r="AE455" i="1"/>
  <c r="AE447" i="1"/>
  <c r="AE439" i="1"/>
  <c r="AE431" i="1"/>
  <c r="AE423" i="1"/>
  <c r="AE415" i="1"/>
  <c r="AE407" i="1"/>
  <c r="AE399" i="1"/>
  <c r="AE391" i="1"/>
  <c r="AE383" i="1"/>
  <c r="AE375" i="1"/>
  <c r="AE367" i="1"/>
  <c r="AE359" i="1"/>
  <c r="AE351" i="1"/>
  <c r="AE343" i="1"/>
  <c r="AE335" i="1"/>
  <c r="AE327" i="1"/>
  <c r="AE319" i="1"/>
  <c r="AE311" i="1"/>
  <c r="AE303" i="1"/>
  <c r="AE295" i="1"/>
  <c r="AE287" i="1"/>
  <c r="AE279" i="1"/>
  <c r="AE271" i="1"/>
  <c r="AE263" i="1"/>
  <c r="AE255" i="1"/>
  <c r="AE247" i="1"/>
  <c r="AE239" i="1"/>
  <c r="AE231" i="1"/>
  <c r="AE223" i="1"/>
  <c r="AE215" i="1"/>
  <c r="AE207" i="1"/>
  <c r="AE199" i="1"/>
  <c r="AE191" i="1"/>
  <c r="AE183" i="1"/>
  <c r="AE175" i="1"/>
  <c r="AE167" i="1"/>
  <c r="AE159" i="1"/>
  <c r="AE151" i="1"/>
  <c r="AE143" i="1"/>
  <c r="AE135" i="1"/>
  <c r="AE127" i="1"/>
  <c r="AE119" i="1"/>
  <c r="AE111" i="1"/>
  <c r="AE103" i="1"/>
  <c r="AE95" i="1"/>
  <c r="AE87" i="1"/>
  <c r="AE79" i="1"/>
  <c r="AE71" i="1"/>
  <c r="AE63" i="1"/>
  <c r="AE55" i="1"/>
  <c r="AE47" i="1"/>
  <c r="AE39" i="1"/>
  <c r="AE31" i="1"/>
  <c r="AE23" i="1"/>
  <c r="AE15" i="1"/>
  <c r="AE7" i="1"/>
  <c r="X600" i="1"/>
  <c r="AB601" i="1"/>
  <c r="Z604" i="1"/>
  <c r="AA594" i="1"/>
  <c r="AA600" i="1" s="1"/>
  <c r="AB463" i="1"/>
  <c r="AB594" i="1" s="1"/>
  <c r="AB600" i="1" s="1"/>
  <c r="R604" i="1"/>
  <c r="V597" i="1"/>
  <c r="V603" i="1" s="1"/>
  <c r="W333" i="1"/>
  <c r="W597" i="1" s="1"/>
  <c r="W603" i="1" s="1"/>
  <c r="AE463" i="1" l="1"/>
  <c r="AE333" i="1"/>
</calcChain>
</file>

<file path=xl/sharedStrings.xml><?xml version="1.0" encoding="utf-8"?>
<sst xmlns="http://schemas.openxmlformats.org/spreadsheetml/2006/main" count="777" uniqueCount="528">
  <si>
    <t>Image</t>
  </si>
  <si>
    <t>round (1).jpg</t>
  </si>
  <si>
    <t>round (10).jpg</t>
  </si>
  <si>
    <t>round (100).jpg</t>
  </si>
  <si>
    <t>round (11).jpg</t>
  </si>
  <si>
    <t>round (13).jpg</t>
  </si>
  <si>
    <t>round (14).jpg</t>
  </si>
  <si>
    <t>round (15).jpg</t>
  </si>
  <si>
    <t>round (16).jpg</t>
  </si>
  <si>
    <t>round (17).jpg</t>
  </si>
  <si>
    <t>round (18).jpg</t>
  </si>
  <si>
    <t>round (19).jpg</t>
  </si>
  <si>
    <t>round (2).jpg</t>
  </si>
  <si>
    <t>round (20).jpg</t>
  </si>
  <si>
    <t>round (21).jpg</t>
  </si>
  <si>
    <t>round (22).jpg</t>
  </si>
  <si>
    <t>round (23).jpg</t>
  </si>
  <si>
    <t>round (24).jpg</t>
  </si>
  <si>
    <t>round (26).jpg</t>
  </si>
  <si>
    <t>round (27).jpg</t>
  </si>
  <si>
    <t>round (28).jpg</t>
  </si>
  <si>
    <t>round (29).jpg</t>
  </si>
  <si>
    <t>round (3).jpg</t>
  </si>
  <si>
    <t>round (30).jpg</t>
  </si>
  <si>
    <t>round (31).jpg</t>
  </si>
  <si>
    <t>round (32).jpg</t>
  </si>
  <si>
    <t>round (33).jpg</t>
  </si>
  <si>
    <t>round (34).jpg</t>
  </si>
  <si>
    <t>round (35).jpg</t>
  </si>
  <si>
    <t>round (36).jpg</t>
  </si>
  <si>
    <t>round (37).jpg</t>
  </si>
  <si>
    <t>round (38).jpg</t>
  </si>
  <si>
    <t>round (39).jpg</t>
  </si>
  <si>
    <t>round (4).jpg</t>
  </si>
  <si>
    <t>round (40).jpg</t>
  </si>
  <si>
    <t>round (41).jpg</t>
  </si>
  <si>
    <t>round (42).jpg</t>
  </si>
  <si>
    <t>round (43).jpg</t>
  </si>
  <si>
    <t>round (44).jpg</t>
  </si>
  <si>
    <t>round (45).jpg</t>
  </si>
  <si>
    <t>round (46).jpg</t>
  </si>
  <si>
    <t>round (48).jpg</t>
  </si>
  <si>
    <t>round (49).jpg</t>
  </si>
  <si>
    <t>round (5).jpg</t>
  </si>
  <si>
    <t>round (50).jpg</t>
  </si>
  <si>
    <t>round (51).jpg</t>
  </si>
  <si>
    <t>round (52).jpg</t>
  </si>
  <si>
    <t>round (53).jpg</t>
  </si>
  <si>
    <t>round (54).jpg</t>
  </si>
  <si>
    <t>round (55).jpg</t>
  </si>
  <si>
    <t>round (56).jpg</t>
  </si>
  <si>
    <t>round (57).jpg</t>
  </si>
  <si>
    <t>round (58).jpg</t>
  </si>
  <si>
    <t>round (59).jpg</t>
  </si>
  <si>
    <t>round (6).jpg</t>
  </si>
  <si>
    <t>round (60).jpg</t>
  </si>
  <si>
    <t>round (61).jpg</t>
  </si>
  <si>
    <t>round (62).jpg</t>
  </si>
  <si>
    <t>round (63).jpg</t>
  </si>
  <si>
    <t>round (64).jpg</t>
  </si>
  <si>
    <t>round (65).jpg</t>
  </si>
  <si>
    <t>round (66).jpg</t>
  </si>
  <si>
    <t>round (67).jpg</t>
  </si>
  <si>
    <t>round (68).jpg</t>
  </si>
  <si>
    <t>round (69).jpg</t>
  </si>
  <si>
    <t>round (7).jpg</t>
  </si>
  <si>
    <t>round (70).jpg</t>
  </si>
  <si>
    <t>round (71).jpg</t>
  </si>
  <si>
    <t>round (72).jpg</t>
  </si>
  <si>
    <t>round (73).jpg</t>
  </si>
  <si>
    <t>round (74).jpg</t>
  </si>
  <si>
    <t>round (75).jpg</t>
  </si>
  <si>
    <t>round (76).jpg</t>
  </si>
  <si>
    <t>round (77).jpg</t>
  </si>
  <si>
    <t>round (78).jpg</t>
  </si>
  <si>
    <t>round (79).jpg</t>
  </si>
  <si>
    <t>round (8).jpg</t>
  </si>
  <si>
    <t>round (80).jpg</t>
  </si>
  <si>
    <t>round (81).jpg</t>
  </si>
  <si>
    <t>round (82).jpg</t>
  </si>
  <si>
    <t>round (83).jpg</t>
  </si>
  <si>
    <t>round (84).jpg</t>
  </si>
  <si>
    <t>round (85).jpg</t>
  </si>
  <si>
    <t>round (86).jpg</t>
  </si>
  <si>
    <t>round (87).jpg</t>
  </si>
  <si>
    <t>round (88).jpg</t>
  </si>
  <si>
    <t>round (89).jpg</t>
  </si>
  <si>
    <t>round (9).jpg</t>
  </si>
  <si>
    <t>round (90).jpg</t>
  </si>
  <si>
    <t>round (91).jpg</t>
  </si>
  <si>
    <t>round (92).jpg</t>
  </si>
  <si>
    <t>round (93).jpg</t>
  </si>
  <si>
    <t>round (94).jpg</t>
  </si>
  <si>
    <t>round (95).jpg</t>
  </si>
  <si>
    <t>round (96).jpg</t>
  </si>
  <si>
    <t>round (97).jpg</t>
  </si>
  <si>
    <t>round (98).jpg</t>
  </si>
  <si>
    <t>round (99).jpg</t>
  </si>
  <si>
    <t>square (1).jpg</t>
  </si>
  <si>
    <t>square (10).jpg</t>
  </si>
  <si>
    <t>square (100).jpg</t>
  </si>
  <si>
    <t>square (11).jpg</t>
  </si>
  <si>
    <t>square (12).jpg</t>
  </si>
  <si>
    <t>square (13).jpg</t>
  </si>
  <si>
    <t>square (14).jpg</t>
  </si>
  <si>
    <t>square (15).jpg</t>
  </si>
  <si>
    <t>square (16).jpg</t>
  </si>
  <si>
    <t>square (17).jpg</t>
  </si>
  <si>
    <t>square (18).jpg</t>
  </si>
  <si>
    <t>square (19).jpg</t>
  </si>
  <si>
    <t>square (2).jpg</t>
  </si>
  <si>
    <t>square (20).jpg</t>
  </si>
  <si>
    <t>square (21).jpg</t>
  </si>
  <si>
    <t>square (22).jpg</t>
  </si>
  <si>
    <t>square (23).jpg</t>
  </si>
  <si>
    <t>square (24).jpg</t>
  </si>
  <si>
    <t>square (25).jpg</t>
  </si>
  <si>
    <t>square (26).jpg</t>
  </si>
  <si>
    <t>square (27).jpg</t>
  </si>
  <si>
    <t>square (28).jpg</t>
  </si>
  <si>
    <t>square (29).jpg</t>
  </si>
  <si>
    <t>square (3).jpg</t>
  </si>
  <si>
    <t>square (30).jpg</t>
  </si>
  <si>
    <t>square (31).jpg</t>
  </si>
  <si>
    <t>square (32).jpg</t>
  </si>
  <si>
    <t>square (33).jpg</t>
  </si>
  <si>
    <t>square (34).jpg</t>
  </si>
  <si>
    <t>square (35).jpg</t>
  </si>
  <si>
    <t>square (36).jpg</t>
  </si>
  <si>
    <t>square (37).jpg</t>
  </si>
  <si>
    <t>square (38).jpg</t>
  </si>
  <si>
    <t>square (39).jpg</t>
  </si>
  <si>
    <t>square (4).jpg</t>
  </si>
  <si>
    <t>square (40).jpg</t>
  </si>
  <si>
    <t>square (41).jpg</t>
  </si>
  <si>
    <t>square (42).jpg</t>
  </si>
  <si>
    <t>square (43).jpg</t>
  </si>
  <si>
    <t>square (44).jpg</t>
  </si>
  <si>
    <t>square (45).jpg</t>
  </si>
  <si>
    <t>square (46).jpg</t>
  </si>
  <si>
    <t>square (47).jpg</t>
  </si>
  <si>
    <t>square (48).jpg</t>
  </si>
  <si>
    <t>square (49).jpg</t>
  </si>
  <si>
    <t>square (5).jpg</t>
  </si>
  <si>
    <t>square (50).jpg</t>
  </si>
  <si>
    <t>square (51).jpg</t>
  </si>
  <si>
    <t>square (52).jpg</t>
  </si>
  <si>
    <t>square (53).jpg</t>
  </si>
  <si>
    <t>square (54).jpg</t>
  </si>
  <si>
    <t>square (55).jpg</t>
  </si>
  <si>
    <t>square (56).jpg</t>
  </si>
  <si>
    <t>square (57).jpg</t>
  </si>
  <si>
    <t>square (58).jpg</t>
  </si>
  <si>
    <t>square (59).jpg</t>
  </si>
  <si>
    <t>square (6).jpg</t>
  </si>
  <si>
    <t>square (60).jpg</t>
  </si>
  <si>
    <t>square (61).jpg</t>
  </si>
  <si>
    <t>square (62).jpg</t>
  </si>
  <si>
    <t>square (63).jpg</t>
  </si>
  <si>
    <t>square (64).jpg</t>
  </si>
  <si>
    <t>square (65).jpg</t>
  </si>
  <si>
    <t>square (66).jpg</t>
  </si>
  <si>
    <t>square (67).jpg</t>
  </si>
  <si>
    <t>square (68).jpg</t>
  </si>
  <si>
    <t>square (69).jpg</t>
  </si>
  <si>
    <t>square (7).jpg</t>
  </si>
  <si>
    <t>square (70).jpg</t>
  </si>
  <si>
    <t>square (71).jpg</t>
  </si>
  <si>
    <t>square (72).jpg</t>
  </si>
  <si>
    <t>square (73).jpg</t>
  </si>
  <si>
    <t>square (74).jpg</t>
  </si>
  <si>
    <t>square (75).jpg</t>
  </si>
  <si>
    <t>square (76).jpg</t>
  </si>
  <si>
    <t>square (77).jpg</t>
  </si>
  <si>
    <t>square (78).jpg</t>
  </si>
  <si>
    <t>square (79).jpg</t>
  </si>
  <si>
    <t>square (8).jpg</t>
  </si>
  <si>
    <t>square (80).jpg</t>
  </si>
  <si>
    <t>square (81).jpg</t>
  </si>
  <si>
    <t>square (82).jpg</t>
  </si>
  <si>
    <t>square (83).jpg</t>
  </si>
  <si>
    <t>square (84).jpg</t>
  </si>
  <si>
    <t>square (85).jpg</t>
  </si>
  <si>
    <t>square (86).jpg</t>
  </si>
  <si>
    <t>square (87).jpg</t>
  </si>
  <si>
    <t>square (88).jpg</t>
  </si>
  <si>
    <t>square (89).jpg</t>
  </si>
  <si>
    <t>square (9).jpg</t>
  </si>
  <si>
    <t>square (90).jpg</t>
  </si>
  <si>
    <t>square (91).jpg</t>
  </si>
  <si>
    <t>square (92).jpg</t>
  </si>
  <si>
    <t>square (93).jpg</t>
  </si>
  <si>
    <t>square (94).jpg</t>
  </si>
  <si>
    <t>square (95).jpg</t>
  </si>
  <si>
    <t>square (96).jpg</t>
  </si>
  <si>
    <t>square (97).jpg</t>
  </si>
  <si>
    <t>square (98).jpg</t>
  </si>
  <si>
    <t>square (99).jpg</t>
  </si>
  <si>
    <t>oval (1).jpg</t>
  </si>
  <si>
    <t>oval (10).jpg</t>
  </si>
  <si>
    <t>oval (100).jpg</t>
  </si>
  <si>
    <t>oval (11).jpg</t>
  </si>
  <si>
    <t>oval (12).jpg</t>
  </si>
  <si>
    <t>oval (13).jpg</t>
  </si>
  <si>
    <t>oval (14).jpg</t>
  </si>
  <si>
    <t>oval (15).jpg</t>
  </si>
  <si>
    <t>oval (16).jpg</t>
  </si>
  <si>
    <t>oval (17).jpg</t>
  </si>
  <si>
    <t>oval (18).jpg</t>
  </si>
  <si>
    <t>oval (19).jpg</t>
  </si>
  <si>
    <t>oval (2).jpg</t>
  </si>
  <si>
    <t>oval (20).jpg</t>
  </si>
  <si>
    <t>oval (21).jpg</t>
  </si>
  <si>
    <t>oval (22).jpg</t>
  </si>
  <si>
    <t>oval (23).jpg</t>
  </si>
  <si>
    <t>oval (24).jpg</t>
  </si>
  <si>
    <t>oval (25).jpg</t>
  </si>
  <si>
    <t>oval (26).jpg</t>
  </si>
  <si>
    <t>oval (27).jpg</t>
  </si>
  <si>
    <t>oval (28).jpg</t>
  </si>
  <si>
    <t>oval (29).jpg</t>
  </si>
  <si>
    <t>oval (3).jpg</t>
  </si>
  <si>
    <t>oval (30).jpg</t>
  </si>
  <si>
    <t>oval (31).jpg</t>
  </si>
  <si>
    <t>oval (32).jpg</t>
  </si>
  <si>
    <t>oval (33).jpg</t>
  </si>
  <si>
    <t>oval (34).jpg</t>
  </si>
  <si>
    <t>oval (35).jpg</t>
  </si>
  <si>
    <t>oval (36).jpg</t>
  </si>
  <si>
    <t>oval (37).jpg</t>
  </si>
  <si>
    <t>oval (38).jpg</t>
  </si>
  <si>
    <t>oval (39).jpg</t>
  </si>
  <si>
    <t>oval (4).jpg</t>
  </si>
  <si>
    <t>oval (40).jpg</t>
  </si>
  <si>
    <t>oval (41).jpg</t>
  </si>
  <si>
    <t>oval (42).jpg</t>
  </si>
  <si>
    <t>oval (43).jpg</t>
  </si>
  <si>
    <t>oval (44).jpg</t>
  </si>
  <si>
    <t>oval (45).jpg</t>
  </si>
  <si>
    <t>oval (46).jpg</t>
  </si>
  <si>
    <t>oval (47).jpg</t>
  </si>
  <si>
    <t>oval (48).jpg</t>
  </si>
  <si>
    <t>oval (49).jpg</t>
  </si>
  <si>
    <t>oval (5).jpg</t>
  </si>
  <si>
    <t>oval (50).jpg</t>
  </si>
  <si>
    <t>oval (51).jpg</t>
  </si>
  <si>
    <t>oval (52).jpg</t>
  </si>
  <si>
    <t>oval (53).jpg</t>
  </si>
  <si>
    <t>oval (54).jpg</t>
  </si>
  <si>
    <t>oval (55).jpg</t>
  </si>
  <si>
    <t>oval (56).jpg</t>
  </si>
  <si>
    <t>oval (57).jpg</t>
  </si>
  <si>
    <t>oval (58).jpg</t>
  </si>
  <si>
    <t>oval (59).jpg</t>
  </si>
  <si>
    <t>oval (6).jpg</t>
  </si>
  <si>
    <t>oval (60).jpg</t>
  </si>
  <si>
    <t>oval (61).jpg</t>
  </si>
  <si>
    <t>oval (62).jpg</t>
  </si>
  <si>
    <t>oval (63).jpg</t>
  </si>
  <si>
    <t>oval (64).jpg</t>
  </si>
  <si>
    <t>oval (65).jpg</t>
  </si>
  <si>
    <t>oval (66).jpg</t>
  </si>
  <si>
    <t>oval (67).jpg</t>
  </si>
  <si>
    <t>oval (68).jpg</t>
  </si>
  <si>
    <t>oval (69).jpg</t>
  </si>
  <si>
    <t>oval (7).jpg</t>
  </si>
  <si>
    <t>oval (70).jpg</t>
  </si>
  <si>
    <t>oval (71).jpg</t>
  </si>
  <si>
    <t>oval (72).jpg</t>
  </si>
  <si>
    <t>oval (73).jpg</t>
  </si>
  <si>
    <t>oval (74).jpg</t>
  </si>
  <si>
    <t>oval (75).jpg</t>
  </si>
  <si>
    <t>oval (76).jpg</t>
  </si>
  <si>
    <t>oval (77).jpg</t>
  </si>
  <si>
    <t>oval (78).jpg</t>
  </si>
  <si>
    <t>oval (79).jpg</t>
  </si>
  <si>
    <t>oval (8).jpg</t>
  </si>
  <si>
    <t>oval (80).jpg</t>
  </si>
  <si>
    <t>oval (81).jpg</t>
  </si>
  <si>
    <t>oval (82).jpg</t>
  </si>
  <si>
    <t>oval (83).jpg</t>
  </si>
  <si>
    <t>oval (84).jpg</t>
  </si>
  <si>
    <t>oval (85).jpg</t>
  </si>
  <si>
    <t>oval (86).jpg</t>
  </si>
  <si>
    <t>oval (87).jpg</t>
  </si>
  <si>
    <t>oval (88).jpg</t>
  </si>
  <si>
    <t>oval (89).jpg</t>
  </si>
  <si>
    <t>oval (9).jpg</t>
  </si>
  <si>
    <t>oval (90).jpg</t>
  </si>
  <si>
    <t>oval (91).jpg</t>
  </si>
  <si>
    <t>oval (92).jpg</t>
  </si>
  <si>
    <t>oval (94).jpg</t>
  </si>
  <si>
    <t>oval (95).jpg</t>
  </si>
  <si>
    <t>oval (96).jpg</t>
  </si>
  <si>
    <t>oval (98).jpg</t>
  </si>
  <si>
    <t>oval (99).jpg</t>
  </si>
  <si>
    <t>oblong (1).jpg</t>
  </si>
  <si>
    <t>oblong (10).jpg</t>
  </si>
  <si>
    <t>oblong (100).jpg</t>
  </si>
  <si>
    <t>oblong (11).jpg</t>
  </si>
  <si>
    <t>oblong (12).jpg</t>
  </si>
  <si>
    <t>oblong (13).jpg</t>
  </si>
  <si>
    <t>oblong (14).jpg</t>
  </si>
  <si>
    <t>oblong (15).jpg</t>
  </si>
  <si>
    <t>oblong (16).jpg</t>
  </si>
  <si>
    <t>oblong (17).jpg</t>
  </si>
  <si>
    <t>oblong (18).jpg</t>
  </si>
  <si>
    <t>oblong (19).jpg</t>
  </si>
  <si>
    <t>oblong (2).jpg</t>
  </si>
  <si>
    <t>oblong (20).jpg</t>
  </si>
  <si>
    <t>oblong (21).jpg</t>
  </si>
  <si>
    <t>oblong (22).jpg</t>
  </si>
  <si>
    <t>oblong (23).jpg</t>
  </si>
  <si>
    <t>oblong (24).jpg</t>
  </si>
  <si>
    <t>oblong (25).jpg</t>
  </si>
  <si>
    <t>oblong (26).jpg</t>
  </si>
  <si>
    <t>oblong (27).jpg</t>
  </si>
  <si>
    <t>oblong (28).jpg</t>
  </si>
  <si>
    <t>oblong (29).jpg</t>
  </si>
  <si>
    <t>oblong (3).jpg</t>
  </si>
  <si>
    <t>oblong (30).jpg</t>
  </si>
  <si>
    <t>oblong (31).jpg</t>
  </si>
  <si>
    <t>oblong (32).jpg</t>
  </si>
  <si>
    <t>oblong (33).jpg</t>
  </si>
  <si>
    <t>oblong (34).jpg</t>
  </si>
  <si>
    <t>oblong (35).jpg</t>
  </si>
  <si>
    <t>oblong (36).jpg</t>
  </si>
  <si>
    <t>oblong (37).jpg</t>
  </si>
  <si>
    <t>oblong (38).jpg</t>
  </si>
  <si>
    <t>oblong (39).jpg</t>
  </si>
  <si>
    <t>oblong (4).jpg</t>
  </si>
  <si>
    <t>oblong (40).jpg</t>
  </si>
  <si>
    <t>oblong (41).jpg</t>
  </si>
  <si>
    <t>oblong (42).jpg</t>
  </si>
  <si>
    <t>oblong (43).jpg</t>
  </si>
  <si>
    <t>oblong (44).jpg</t>
  </si>
  <si>
    <t>oblong (45).jpg</t>
  </si>
  <si>
    <t>oblong (46).jpg</t>
  </si>
  <si>
    <t>oblong (47).jpg</t>
  </si>
  <si>
    <t>oblong (48).jpg</t>
  </si>
  <si>
    <t>oblong (49).jpg</t>
  </si>
  <si>
    <t>oblong (5).jpg</t>
  </si>
  <si>
    <t>oblong (50).jpg</t>
  </si>
  <si>
    <t>oblong (51).jpg</t>
  </si>
  <si>
    <t>oblong (52).jpg</t>
  </si>
  <si>
    <t>oblong (53).jpg</t>
  </si>
  <si>
    <t>oblong (54).jpg</t>
  </si>
  <si>
    <t>oblong (55).jpg</t>
  </si>
  <si>
    <t>oblong (56).jpg</t>
  </si>
  <si>
    <t>oblong (57).jpg</t>
  </si>
  <si>
    <t>oblong (58).jpg</t>
  </si>
  <si>
    <t>oblong (59).jpg</t>
  </si>
  <si>
    <t>oblong (6).jpg</t>
  </si>
  <si>
    <t>oblong (60).jpg</t>
  </si>
  <si>
    <t>oblong (61).jpg</t>
  </si>
  <si>
    <t>oblong (62).jpg</t>
  </si>
  <si>
    <t>oblong (63).jpg</t>
  </si>
  <si>
    <t>oblong (64).jpg</t>
  </si>
  <si>
    <t>oblong (65).jpg</t>
  </si>
  <si>
    <t>oblong (66).jpg</t>
  </si>
  <si>
    <t>oblong (67).jpg</t>
  </si>
  <si>
    <t>oblong (68).jpg</t>
  </si>
  <si>
    <t>oblong (69).jpg</t>
  </si>
  <si>
    <t>oblong (7).jpg</t>
  </si>
  <si>
    <t>oblong (70).jpg</t>
  </si>
  <si>
    <t>oblong (71).jpg</t>
  </si>
  <si>
    <t>oblong (72).jpg</t>
  </si>
  <si>
    <t>oblong (73).jpg</t>
  </si>
  <si>
    <t>oblong (74).jpg</t>
  </si>
  <si>
    <t>oblong (75).jpg</t>
  </si>
  <si>
    <t>oblong (76).jpg</t>
  </si>
  <si>
    <t>oblong (77).jpg</t>
  </si>
  <si>
    <t>oblong (78).jpg</t>
  </si>
  <si>
    <t>oblong (79).jpg</t>
  </si>
  <si>
    <t>oblong (8).jpg</t>
  </si>
  <si>
    <t>oblong (80).jpg</t>
  </si>
  <si>
    <t>oblong (81).jpg</t>
  </si>
  <si>
    <t>oblong (82).jpg</t>
  </si>
  <si>
    <t>oblong (83).jpg</t>
  </si>
  <si>
    <t>oblong (84).jpg</t>
  </si>
  <si>
    <t>oblong (85).jpg</t>
  </si>
  <si>
    <t>oblong (86).jpg</t>
  </si>
  <si>
    <t>oblong (87).jpg</t>
  </si>
  <si>
    <t>oblong (88).jpg</t>
  </si>
  <si>
    <t>oblong (89).jpg</t>
  </si>
  <si>
    <t>oblong (9).jpg</t>
  </si>
  <si>
    <t>oblong (90).jpg</t>
  </si>
  <si>
    <t>oblong (91).jpg</t>
  </si>
  <si>
    <t>oblong (92).jpg</t>
  </si>
  <si>
    <t>oblong (93).jpg</t>
  </si>
  <si>
    <t>oblong (94).jpg</t>
  </si>
  <si>
    <t>oblong (95).jpg</t>
  </si>
  <si>
    <t>oblong (96).jpg</t>
  </si>
  <si>
    <t>oblong (97).jpg</t>
  </si>
  <si>
    <t>oblong (98).jpg</t>
  </si>
  <si>
    <t>oblong (99).jpg</t>
  </si>
  <si>
    <t>heart (1).jpg</t>
  </si>
  <si>
    <t>heart (10).jpg</t>
  </si>
  <si>
    <t>heart (100).jpg</t>
  </si>
  <si>
    <t>heart (11).jpg</t>
  </si>
  <si>
    <t>heart (12).jpg</t>
  </si>
  <si>
    <t>heart (13).jpg</t>
  </si>
  <si>
    <t>heart (14).jpg</t>
  </si>
  <si>
    <t>heart (15).jpg</t>
  </si>
  <si>
    <t>heart (16).jpg</t>
  </si>
  <si>
    <t>heart (17).jpg</t>
  </si>
  <si>
    <t>heart (18).jpg</t>
  </si>
  <si>
    <t>heart (19).jpg</t>
  </si>
  <si>
    <t>heart (2).jpg</t>
  </si>
  <si>
    <t>heart (20).jpg</t>
  </si>
  <si>
    <t>heart (21).jpg</t>
  </si>
  <si>
    <t>heart (22).jpg</t>
  </si>
  <si>
    <t>heart (23).jpg</t>
  </si>
  <si>
    <t>heart (24).jpg</t>
  </si>
  <si>
    <t>heart (25).jpg</t>
  </si>
  <si>
    <t>heart (26).jpg</t>
  </si>
  <si>
    <t>heart (27).jpg</t>
  </si>
  <si>
    <t>heart (28).jpg</t>
  </si>
  <si>
    <t>heart (29).jpg</t>
  </si>
  <si>
    <t>heart (3).jpg</t>
  </si>
  <si>
    <t>heart (30).jpg</t>
  </si>
  <si>
    <t>heart (31).jpg</t>
  </si>
  <si>
    <t>heart (32).jpg</t>
  </si>
  <si>
    <t>heart (33).jpg</t>
  </si>
  <si>
    <t>heart (34).jpg</t>
  </si>
  <si>
    <t>heart (35).jpg</t>
  </si>
  <si>
    <t>heart (36).jpg</t>
  </si>
  <si>
    <t>heart (37).jpg</t>
  </si>
  <si>
    <t>heart (38).jpg</t>
  </si>
  <si>
    <t>heart (39).jpg</t>
  </si>
  <si>
    <t>heart (4).jpg</t>
  </si>
  <si>
    <t>heart (40).jpg</t>
  </si>
  <si>
    <t>heart (41).jpg</t>
  </si>
  <si>
    <t>heart (42).jpg</t>
  </si>
  <si>
    <t>heart (43).jpg</t>
  </si>
  <si>
    <t>heart (44).jpg</t>
  </si>
  <si>
    <t>heart (45).jpg</t>
  </si>
  <si>
    <t>heart (46).jpg</t>
  </si>
  <si>
    <t>heart (47).jpg</t>
  </si>
  <si>
    <t>heart (48).jpg</t>
  </si>
  <si>
    <t>heart (49).jpg</t>
  </si>
  <si>
    <t>heart (5).jpg</t>
  </si>
  <si>
    <t>heart (50).jpg</t>
  </si>
  <si>
    <t>heart (51).jpg</t>
  </si>
  <si>
    <t>heart (52).jpg</t>
  </si>
  <si>
    <t>heart (53).jpg</t>
  </si>
  <si>
    <t>heart (54).jpg</t>
  </si>
  <si>
    <t>heart (55).jpg</t>
  </si>
  <si>
    <t>heart (56).jpg</t>
  </si>
  <si>
    <t>heart (57).jpg</t>
  </si>
  <si>
    <t>heart (58).jpg</t>
  </si>
  <si>
    <t>heart (59).jpg</t>
  </si>
  <si>
    <t>heart (6).jpg</t>
  </si>
  <si>
    <t>heart (60).jpg</t>
  </si>
  <si>
    <t>heart (61).jpg</t>
  </si>
  <si>
    <t>heart (62).jpg</t>
  </si>
  <si>
    <t>heart (63).jpg</t>
  </si>
  <si>
    <t>heart (64).jpg</t>
  </si>
  <si>
    <t>heart (65).jpg</t>
  </si>
  <si>
    <t>heart (66).jpg</t>
  </si>
  <si>
    <t>heart (67).jpg</t>
  </si>
  <si>
    <t>heart (68).jpg</t>
  </si>
  <si>
    <t>heart (69).jpg</t>
  </si>
  <si>
    <t>heart (7).jpg</t>
  </si>
  <si>
    <t>heart (70).jpg</t>
  </si>
  <si>
    <t>heart (71).jpg</t>
  </si>
  <si>
    <t>heart (72).jpg</t>
  </si>
  <si>
    <t>heart (73).jpg</t>
  </si>
  <si>
    <t>heart (74).jpg</t>
  </si>
  <si>
    <t>heart (75).jpg</t>
  </si>
  <si>
    <t>heart (76).jpg</t>
  </si>
  <si>
    <t>heart (77).jpg</t>
  </si>
  <si>
    <t>heart (78).jpg</t>
  </si>
  <si>
    <t>heart (79).jpg</t>
  </si>
  <si>
    <t>heart (8).jpg</t>
  </si>
  <si>
    <t>heart (80).jpg</t>
  </si>
  <si>
    <t>heart (81).jpg</t>
  </si>
  <si>
    <t>heart (82).jpg</t>
  </si>
  <si>
    <t>heart (83).jpg</t>
  </si>
  <si>
    <t>heart (84).jpg</t>
  </si>
  <si>
    <t>heart (85).jpg</t>
  </si>
  <si>
    <t>heart (86).jpg</t>
  </si>
  <si>
    <t>heart (87).jpg</t>
  </si>
  <si>
    <t>heart (88).jpg</t>
  </si>
  <si>
    <t>heart (9).jpg</t>
  </si>
  <si>
    <t>heart (90).jpg</t>
  </si>
  <si>
    <t>heart (91).jpg</t>
  </si>
  <si>
    <t>heart (92).jpg</t>
  </si>
  <si>
    <t>heart (93).jpg</t>
  </si>
  <si>
    <t>heart (94).jpg</t>
  </si>
  <si>
    <t>heart (95).jpg</t>
  </si>
  <si>
    <t>heart (96).jpg</t>
  </si>
  <si>
    <t>heart (97).jpg</t>
  </si>
  <si>
    <t>heart (98).jpg</t>
  </si>
  <si>
    <t>heart (99).jpg</t>
  </si>
  <si>
    <t>flen</t>
  </si>
  <si>
    <t>jw</t>
  </si>
  <si>
    <t>frhw</t>
  </si>
  <si>
    <t>cbw</t>
  </si>
  <si>
    <t>chin w</t>
  </si>
  <si>
    <t>a1</t>
  </si>
  <si>
    <t>a2`</t>
  </si>
  <si>
    <t>a3</t>
  </si>
  <si>
    <t>fl &gt; frw</t>
  </si>
  <si>
    <t>frw &gt; jlw</t>
  </si>
  <si>
    <t>frh&gt;cbw</t>
  </si>
  <si>
    <t>a1 &gt; a2</t>
  </si>
  <si>
    <t>H</t>
  </si>
  <si>
    <t>R</t>
  </si>
  <si>
    <t>S</t>
  </si>
  <si>
    <t>Ob</t>
  </si>
  <si>
    <t>Ov</t>
  </si>
  <si>
    <t>a2&gt;a3</t>
  </si>
  <si>
    <t>a1 &gt; 50</t>
  </si>
  <si>
    <t>a1-a2</t>
  </si>
  <si>
    <t>a2-a3</t>
  </si>
  <si>
    <t>fl-cbw</t>
  </si>
  <si>
    <t>cbw-fhw</t>
  </si>
  <si>
    <t>frw-jw</t>
  </si>
  <si>
    <t>a1-a3</t>
  </si>
  <si>
    <t>final</t>
  </si>
  <si>
    <t>(a1-a4)&lt;40%</t>
  </si>
  <si>
    <t>abs(a2-a3)&lt;=40</t>
  </si>
  <si>
    <t>abs(a1-a2)&lt;=12</t>
  </si>
  <si>
    <t>|</t>
  </si>
  <si>
    <t>abs(fl-cbw)/fl&lt;=0.35</t>
  </si>
  <si>
    <t>abs(cbw-fhw)/cbw&lt;0.03</t>
  </si>
  <si>
    <t>abs(frw-jw)/frw&lt;0.3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</si>
</sst>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42" applyFont="1"/>
    <xf numFmtId="43" fontId="0" fillId="0" borderId="0" xfId="43" applyFont="1"/>
    <xf numFmtId="9" fontId="0" fillId="0" borderId="10" xfId="42" applyFont="1" applyBorder="1"/>
    <xf numFmtId="0" fontId="16" fillId="0" borderId="10" xfId="0" applyFont="1" applyBorder="1"/>
    <xf numFmtId="0" fontId="16" fillId="0" borderId="0" xfId="0" applyFont="1"/>
    <xf numFmtId="0" fontId="8" fillId="4" borderId="0" xfId="8"/>
    <xf numFmtId="9" fontId="8" fillId="4" borderId="0" xfId="8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04"/>
  <sheetViews>
    <sheetView tabSelected="1" workbookViewId="0">
      <pane xSplit="12" ySplit="15" topLeftCell="M591" activePane="bottomRight" state="frozen"/>
      <selection pane="topRight" activeCell="M1" sqref="M1"/>
      <selection pane="bottomLeft" activeCell="A16" sqref="A16"/>
      <selection pane="bottomRight" activeCell="A600" sqref="A600:XFD600"/>
    </sheetView>
  </sheetViews>
  <sheetFormatPr defaultRowHeight="14.4" x14ac:dyDescent="0.3"/>
  <sheetData>
    <row r="1" spans="1:35" x14ac:dyDescent="0.3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  <c r="K1" t="s">
        <v>503</v>
      </c>
      <c r="L1" t="s">
        <v>504</v>
      </c>
      <c r="M1" t="s">
        <v>505</v>
      </c>
      <c r="N1" t="s">
        <v>506</v>
      </c>
      <c r="O1" t="s">
        <v>512</v>
      </c>
      <c r="P1" t="s">
        <v>513</v>
      </c>
      <c r="Q1" t="s">
        <v>514</v>
      </c>
      <c r="S1" t="s">
        <v>515</v>
      </c>
      <c r="U1" t="s">
        <v>516</v>
      </c>
      <c r="X1" t="s">
        <v>517</v>
      </c>
      <c r="Z1" t="s">
        <v>518</v>
      </c>
      <c r="AC1" t="s">
        <v>519</v>
      </c>
      <c r="AE1" t="s">
        <v>520</v>
      </c>
    </row>
    <row r="2" spans="1:35" x14ac:dyDescent="0.3">
      <c r="A2" t="s">
        <v>1</v>
      </c>
      <c r="B2">
        <v>254.332459587839</v>
      </c>
      <c r="C2">
        <v>117.034183040682</v>
      </c>
      <c r="D2">
        <v>173.10401497365601</v>
      </c>
      <c r="E2">
        <v>168.107108713462</v>
      </c>
      <c r="F2">
        <v>90</v>
      </c>
      <c r="G2">
        <v>59.688285162915001</v>
      </c>
      <c r="H2">
        <v>45.228120448635799</v>
      </c>
      <c r="I2">
        <v>93.236585273467199</v>
      </c>
      <c r="K2" t="b">
        <f>B2&gt;D2</f>
        <v>1</v>
      </c>
      <c r="L2" t="b">
        <f>D2&gt;C2</f>
        <v>1</v>
      </c>
      <c r="M2" t="b">
        <f>D2&gt;E2</f>
        <v>1</v>
      </c>
      <c r="N2" t="b">
        <f>G2&gt;H2</f>
        <v>1</v>
      </c>
      <c r="O2" t="b">
        <f>H2&gt;I2</f>
        <v>0</v>
      </c>
      <c r="P2" t="b">
        <f>G2&gt;50</f>
        <v>1</v>
      </c>
      <c r="Q2">
        <f>ABS(G2-H2)</f>
        <v>14.460164714279202</v>
      </c>
      <c r="R2" t="b">
        <f>Q2&lt;=10</f>
        <v>0</v>
      </c>
      <c r="S2">
        <f>ABS(H2-I2)</f>
        <v>48.0084648248314</v>
      </c>
      <c r="T2" t="b">
        <f>S2&lt;=40</f>
        <v>0</v>
      </c>
      <c r="U2">
        <f>ABS(B2-E2)</f>
        <v>86.225350874377</v>
      </c>
      <c r="V2" s="1">
        <f>U2/B2</f>
        <v>0.33902613537458159</v>
      </c>
      <c r="W2" t="b">
        <f>V2&lt;35%</f>
        <v>1</v>
      </c>
      <c r="X2" s="2">
        <f>ABS(E2-D2)/D2</f>
        <v>2.886649544757508E-2</v>
      </c>
      <c r="Y2" t="b">
        <f>X2&lt;0.03</f>
        <v>1</v>
      </c>
      <c r="Z2">
        <f>ABS(D2-C2)</f>
        <v>56.069831932974012</v>
      </c>
      <c r="AA2">
        <f>Z2/D2</f>
        <v>0.32390832726500912</v>
      </c>
      <c r="AB2" t="b">
        <f>AA2&lt;0.3</f>
        <v>0</v>
      </c>
      <c r="AC2">
        <f>ABS(G2-I2)</f>
        <v>33.548300110552198</v>
      </c>
      <c r="AD2" t="b">
        <f>AC2&lt;40</f>
        <v>1</v>
      </c>
      <c r="AE2" t="str">
        <f>IF(AND(M2,L2,N2,O2),"H",IF(AND(B2&gt;E2,K2,B2&gt;C2,P2,O2),"Ob",IF(AND(B2&gt;E2,L2,R2,S2),"Ov",IF(AND(W2,Y2,AB2,P2,AD2),"Sq",IF(AND(W2,AB2,AD2,O2),"R","Unknown")))))</f>
        <v>Unknown</v>
      </c>
      <c r="AF2">
        <f>(B2-C2)/B2</f>
        <v>0.53983780430408723</v>
      </c>
      <c r="AG2">
        <f>B2/C2</f>
        <v>2.1731467933555022</v>
      </c>
      <c r="AH2">
        <f>B2/E2</f>
        <v>1.5129191236127191</v>
      </c>
      <c r="AI2" t="b">
        <f>AH2&lt;1.6</f>
        <v>1</v>
      </c>
    </row>
    <row r="3" spans="1:35" x14ac:dyDescent="0.3">
      <c r="A3" t="s">
        <v>2</v>
      </c>
      <c r="B3">
        <v>404.58620836602898</v>
      </c>
      <c r="C3">
        <v>188.40382161729099</v>
      </c>
      <c r="D3">
        <v>278.210352071952</v>
      </c>
      <c r="E3">
        <v>269.86292816909798</v>
      </c>
      <c r="F3">
        <v>140.61649974309501</v>
      </c>
      <c r="G3">
        <v>61.466500817083499</v>
      </c>
      <c r="H3">
        <v>35.840500572115999</v>
      </c>
      <c r="I3">
        <v>75.685552786756105</v>
      </c>
      <c r="K3" t="b">
        <f t="shared" ref="K3:K66" si="0">B3&gt;D3</f>
        <v>1</v>
      </c>
      <c r="L3" t="b">
        <f t="shared" ref="L3:L66" si="1">D3&gt;C3</f>
        <v>1</v>
      </c>
      <c r="M3" t="b">
        <f t="shared" ref="M3:M66" si="2">D3&gt;E3</f>
        <v>1</v>
      </c>
      <c r="N3" t="b">
        <f t="shared" ref="N3:N66" si="3">G3&gt;H3</f>
        <v>1</v>
      </c>
      <c r="O3" t="b">
        <f t="shared" ref="O3:O66" si="4">H3&gt;I3</f>
        <v>0</v>
      </c>
      <c r="P3" t="b">
        <f t="shared" ref="P3:P66" si="5">G3&gt;50</f>
        <v>1</v>
      </c>
      <c r="Q3">
        <f t="shared" ref="Q3:Q66" si="6">ABS(G3-H3)</f>
        <v>25.6260002449675</v>
      </c>
      <c r="R3" t="b">
        <f t="shared" ref="R3:R66" si="7">Q3&lt;=10</f>
        <v>0</v>
      </c>
      <c r="S3">
        <f t="shared" ref="S3:S66" si="8">ABS(H3-I3)</f>
        <v>39.845052214640106</v>
      </c>
      <c r="T3" t="b">
        <f t="shared" ref="T3:T66" si="9">S3&lt;=40</f>
        <v>1</v>
      </c>
      <c r="U3">
        <f t="shared" ref="U3:U66" si="10">ABS(B3-E3)</f>
        <v>134.723280196931</v>
      </c>
      <c r="V3" s="1">
        <f t="shared" ref="V3:V66" si="11">U3/B3</f>
        <v>0.33299029331975377</v>
      </c>
      <c r="W3" t="b">
        <f t="shared" ref="W3:W66" si="12">V3&lt;35%</f>
        <v>1</v>
      </c>
      <c r="X3" s="2">
        <f t="shared" ref="X3:X66" si="13">ABS(E3-D3)/D3</f>
        <v>3.0004001794639079E-2</v>
      </c>
      <c r="Y3" t="b">
        <f t="shared" ref="Y3:Y66" si="14">X3&lt;0.03</f>
        <v>0</v>
      </c>
      <c r="Z3">
        <f t="shared" ref="Z3:Z66" si="15">ABS(D3-C3)</f>
        <v>89.806530454661015</v>
      </c>
      <c r="AA3">
        <f t="shared" ref="AA3:AA66" si="16">Z3/D3</f>
        <v>0.32280082242027736</v>
      </c>
      <c r="AB3" t="b">
        <f t="shared" ref="AB3:AB66" si="17">AA3&lt;0.3</f>
        <v>0</v>
      </c>
      <c r="AC3">
        <f t="shared" ref="AC3:AC66" si="18">ABS(G3-I3)</f>
        <v>14.219051969672606</v>
      </c>
      <c r="AD3" t="b">
        <f t="shared" ref="AD3:AD66" si="19">AC3&lt;40</f>
        <v>1</v>
      </c>
      <c r="AE3" t="str">
        <f t="shared" ref="AE3:AE66" si="20">IF(AND(M3,L3,N3,O3),"H",IF(AND(B3&gt;E3,K3,B3&gt;C3,P3,O3),"Ob",IF(AND(B3&gt;E3,L3,R3,S3),"Ov",IF(AND(W3,Y3,AB3,P3,AD3),"Sq",IF(AND(W3,AB3,AD3,O3),"R","Unknown")))))</f>
        <v>Unknown</v>
      </c>
      <c r="AF3">
        <f t="shared" ref="AF3:AF66" si="21">(B3-C3)/B3</f>
        <v>0.53432959967127169</v>
      </c>
      <c r="AG3">
        <f t="shared" ref="AG3:AG66" si="22">B3/C3</f>
        <v>2.1474416224309625</v>
      </c>
      <c r="AH3">
        <f t="shared" ref="AH3:AH66" si="23">B3/E3</f>
        <v>1.4992285569232113</v>
      </c>
      <c r="AI3" t="b">
        <f t="shared" ref="AI3:AI66" si="24">AH3&lt;1.6</f>
        <v>1</v>
      </c>
    </row>
    <row r="4" spans="1:35" x14ac:dyDescent="0.3">
      <c r="A4" t="s">
        <v>3</v>
      </c>
      <c r="B4">
        <v>267.17222909576498</v>
      </c>
      <c r="C4">
        <v>131.20975573485299</v>
      </c>
      <c r="D4">
        <v>202.23748416156599</v>
      </c>
      <c r="E4">
        <v>193.437328352104</v>
      </c>
      <c r="F4">
        <v>103.121287811974</v>
      </c>
      <c r="G4">
        <v>57.840110625264501</v>
      </c>
      <c r="H4">
        <v>48.5898971110472</v>
      </c>
      <c r="I4">
        <v>96.084693865268704</v>
      </c>
      <c r="K4" t="b">
        <f t="shared" si="0"/>
        <v>1</v>
      </c>
      <c r="L4" t="b">
        <f t="shared" si="1"/>
        <v>1</v>
      </c>
      <c r="M4" t="b">
        <f t="shared" si="2"/>
        <v>1</v>
      </c>
      <c r="N4" t="b">
        <f t="shared" si="3"/>
        <v>1</v>
      </c>
      <c r="O4" t="b">
        <f t="shared" si="4"/>
        <v>0</v>
      </c>
      <c r="P4" t="b">
        <f t="shared" si="5"/>
        <v>1</v>
      </c>
      <c r="Q4">
        <f t="shared" si="6"/>
        <v>9.2502135142173003</v>
      </c>
      <c r="R4" t="b">
        <f t="shared" si="7"/>
        <v>1</v>
      </c>
      <c r="S4">
        <f t="shared" si="8"/>
        <v>47.494796754221504</v>
      </c>
      <c r="T4" t="b">
        <f t="shared" si="9"/>
        <v>0</v>
      </c>
      <c r="U4">
        <f t="shared" si="10"/>
        <v>73.734900743660972</v>
      </c>
      <c r="V4" s="1">
        <f t="shared" si="11"/>
        <v>0.27598265356101626</v>
      </c>
      <c r="W4" t="b">
        <f t="shared" si="12"/>
        <v>1</v>
      </c>
      <c r="X4" s="2">
        <f t="shared" si="13"/>
        <v>4.3513969954410661E-2</v>
      </c>
      <c r="Y4" t="b">
        <f t="shared" si="14"/>
        <v>0</v>
      </c>
      <c r="Z4">
        <f t="shared" si="15"/>
        <v>71.027728426712997</v>
      </c>
      <c r="AA4">
        <f t="shared" si="16"/>
        <v>0.35120951351416874</v>
      </c>
      <c r="AB4" t="b">
        <f t="shared" si="17"/>
        <v>0</v>
      </c>
      <c r="AC4">
        <f t="shared" si="18"/>
        <v>38.244583240004204</v>
      </c>
      <c r="AD4" t="b">
        <f t="shared" si="19"/>
        <v>1</v>
      </c>
      <c r="AE4" t="str">
        <f t="shared" si="20"/>
        <v>Ov</v>
      </c>
      <c r="AF4">
        <f t="shared" si="21"/>
        <v>0.50889448286250483</v>
      </c>
      <c r="AG4">
        <f t="shared" si="22"/>
        <v>2.0362222884986023</v>
      </c>
      <c r="AH4">
        <f t="shared" si="23"/>
        <v>1.3811823776300567</v>
      </c>
      <c r="AI4" t="b">
        <f t="shared" si="24"/>
        <v>1</v>
      </c>
    </row>
    <row r="5" spans="1:35" x14ac:dyDescent="0.3">
      <c r="A5" t="s">
        <v>4</v>
      </c>
      <c r="B5">
        <v>418.09687872549301</v>
      </c>
      <c r="C5">
        <v>188.34542734029901</v>
      </c>
      <c r="D5">
        <v>271.77380300536697</v>
      </c>
      <c r="E5">
        <v>269.15051551130199</v>
      </c>
      <c r="F5">
        <v>141.35416513141701</v>
      </c>
      <c r="G5">
        <v>59.278219136960502</v>
      </c>
      <c r="H5">
        <v>53.2317635621094</v>
      </c>
      <c r="I5">
        <v>93.423371796509102</v>
      </c>
      <c r="K5" t="b">
        <f t="shared" si="0"/>
        <v>1</v>
      </c>
      <c r="L5" t="b">
        <f t="shared" si="1"/>
        <v>1</v>
      </c>
      <c r="M5" t="b">
        <f t="shared" si="2"/>
        <v>1</v>
      </c>
      <c r="N5" t="b">
        <f t="shared" si="3"/>
        <v>1</v>
      </c>
      <c r="O5" t="b">
        <f t="shared" si="4"/>
        <v>0</v>
      </c>
      <c r="P5" t="b">
        <f t="shared" si="5"/>
        <v>1</v>
      </c>
      <c r="Q5">
        <f t="shared" si="6"/>
        <v>6.0464555748511017</v>
      </c>
      <c r="R5" t="b">
        <f t="shared" si="7"/>
        <v>1</v>
      </c>
      <c r="S5">
        <f t="shared" si="8"/>
        <v>40.191608234399702</v>
      </c>
      <c r="T5" t="b">
        <f t="shared" si="9"/>
        <v>0</v>
      </c>
      <c r="U5">
        <f t="shared" si="10"/>
        <v>148.94636321419102</v>
      </c>
      <c r="V5" s="1">
        <f t="shared" si="11"/>
        <v>0.35624844573877745</v>
      </c>
      <c r="W5" t="b">
        <f t="shared" si="12"/>
        <v>0</v>
      </c>
      <c r="X5" s="2">
        <f t="shared" si="13"/>
        <v>9.6524663711357699E-3</v>
      </c>
      <c r="Y5" t="b">
        <f t="shared" si="14"/>
        <v>1</v>
      </c>
      <c r="Z5">
        <f t="shared" si="15"/>
        <v>83.428375665067961</v>
      </c>
      <c r="AA5">
        <f t="shared" si="16"/>
        <v>0.30697725366642648</v>
      </c>
      <c r="AB5" t="b">
        <f t="shared" si="17"/>
        <v>0</v>
      </c>
      <c r="AC5">
        <f t="shared" si="18"/>
        <v>34.1451526595486</v>
      </c>
      <c r="AD5" t="b">
        <f t="shared" si="19"/>
        <v>1</v>
      </c>
      <c r="AE5" t="str">
        <f t="shared" si="20"/>
        <v>Ov</v>
      </c>
      <c r="AF5">
        <f t="shared" si="21"/>
        <v>0.54951726041475746</v>
      </c>
      <c r="AG5">
        <f t="shared" si="22"/>
        <v>2.2198408776342808</v>
      </c>
      <c r="AH5">
        <f t="shared" si="23"/>
        <v>1.5533943077583909</v>
      </c>
      <c r="AI5" t="b">
        <f t="shared" si="24"/>
        <v>1</v>
      </c>
    </row>
    <row r="6" spans="1:35" x14ac:dyDescent="0.3">
      <c r="A6" t="s">
        <v>5</v>
      </c>
      <c r="B6">
        <v>154.26276284314301</v>
      </c>
      <c r="C6">
        <v>65.604877867426893</v>
      </c>
      <c r="D6">
        <v>100.498756211208</v>
      </c>
      <c r="E6">
        <v>101.00495037373101</v>
      </c>
      <c r="F6">
        <v>50</v>
      </c>
      <c r="G6">
        <v>53.6491850426874</v>
      </c>
      <c r="H6">
        <v>54.722624311940201</v>
      </c>
      <c r="I6">
        <v>167.04389705810601</v>
      </c>
      <c r="K6" t="b">
        <f t="shared" si="0"/>
        <v>1</v>
      </c>
      <c r="L6" t="b">
        <f t="shared" si="1"/>
        <v>1</v>
      </c>
      <c r="M6" t="b">
        <f t="shared" si="2"/>
        <v>0</v>
      </c>
      <c r="N6" t="b">
        <f t="shared" si="3"/>
        <v>0</v>
      </c>
      <c r="O6" t="b">
        <f t="shared" si="4"/>
        <v>0</v>
      </c>
      <c r="P6" t="b">
        <f t="shared" si="5"/>
        <v>1</v>
      </c>
      <c r="Q6">
        <f t="shared" si="6"/>
        <v>1.0734392692528019</v>
      </c>
      <c r="R6" t="b">
        <f t="shared" si="7"/>
        <v>1</v>
      </c>
      <c r="S6">
        <f t="shared" si="8"/>
        <v>112.32127274616582</v>
      </c>
      <c r="T6" t="b">
        <f t="shared" si="9"/>
        <v>0</v>
      </c>
      <c r="U6">
        <f t="shared" si="10"/>
        <v>53.257812469412002</v>
      </c>
      <c r="V6" s="1">
        <f t="shared" si="11"/>
        <v>0.34524088307406658</v>
      </c>
      <c r="W6" t="b">
        <f t="shared" si="12"/>
        <v>1</v>
      </c>
      <c r="X6" s="2">
        <f t="shared" si="13"/>
        <v>5.0368201717759095E-3</v>
      </c>
      <c r="Y6" t="b">
        <f t="shared" si="14"/>
        <v>1</v>
      </c>
      <c r="Z6">
        <f t="shared" si="15"/>
        <v>34.893878343781111</v>
      </c>
      <c r="AA6">
        <f t="shared" si="16"/>
        <v>0.34720706662725459</v>
      </c>
      <c r="AB6" t="b">
        <f t="shared" si="17"/>
        <v>0</v>
      </c>
      <c r="AC6">
        <f t="shared" si="18"/>
        <v>113.39471201541861</v>
      </c>
      <c r="AD6" t="b">
        <f t="shared" si="19"/>
        <v>0</v>
      </c>
      <c r="AE6" t="str">
        <f t="shared" si="20"/>
        <v>Ov</v>
      </c>
      <c r="AF6">
        <f t="shared" si="21"/>
        <v>0.57471993462132498</v>
      </c>
      <c r="AG6">
        <f t="shared" si="22"/>
        <v>2.35139166259671</v>
      </c>
      <c r="AH6">
        <f t="shared" si="23"/>
        <v>1.5272792301006179</v>
      </c>
      <c r="AI6" t="b">
        <f t="shared" si="24"/>
        <v>1</v>
      </c>
    </row>
    <row r="7" spans="1:35" x14ac:dyDescent="0.3">
      <c r="A7" t="s">
        <v>6</v>
      </c>
      <c r="B7">
        <v>186.04300578092099</v>
      </c>
      <c r="C7">
        <v>87.200917426366502</v>
      </c>
      <c r="D7">
        <v>126.570138658373</v>
      </c>
      <c r="E7">
        <v>123.036579926459</v>
      </c>
      <c r="F7">
        <v>68.066144300966499</v>
      </c>
      <c r="G7">
        <v>57.8497707626438</v>
      </c>
      <c r="H7">
        <v>48.839175203382503</v>
      </c>
      <c r="I7">
        <v>94.885771837049703</v>
      </c>
      <c r="K7" t="b">
        <f t="shared" si="0"/>
        <v>1</v>
      </c>
      <c r="L7" t="b">
        <f t="shared" si="1"/>
        <v>1</v>
      </c>
      <c r="M7" t="b">
        <f t="shared" si="2"/>
        <v>1</v>
      </c>
      <c r="N7" t="b">
        <f t="shared" si="3"/>
        <v>1</v>
      </c>
      <c r="O7" t="b">
        <f t="shared" si="4"/>
        <v>0</v>
      </c>
      <c r="P7" t="b">
        <f t="shared" si="5"/>
        <v>1</v>
      </c>
      <c r="Q7">
        <f t="shared" si="6"/>
        <v>9.0105955592612972</v>
      </c>
      <c r="R7" t="b">
        <f t="shared" si="7"/>
        <v>1</v>
      </c>
      <c r="S7">
        <f t="shared" si="8"/>
        <v>46.0465966336672</v>
      </c>
      <c r="T7" t="b">
        <f t="shared" si="9"/>
        <v>0</v>
      </c>
      <c r="U7">
        <f t="shared" si="10"/>
        <v>63.006425854461995</v>
      </c>
      <c r="V7" s="1">
        <f t="shared" si="11"/>
        <v>0.33866592076380764</v>
      </c>
      <c r="W7" t="b">
        <f t="shared" si="12"/>
        <v>1</v>
      </c>
      <c r="X7" s="2">
        <f t="shared" si="13"/>
        <v>2.7917791426708242E-2</v>
      </c>
      <c r="Y7" t="b">
        <f t="shared" si="14"/>
        <v>1</v>
      </c>
      <c r="Z7">
        <f t="shared" si="15"/>
        <v>39.369221232006495</v>
      </c>
      <c r="AA7">
        <f t="shared" si="16"/>
        <v>0.31104667853978135</v>
      </c>
      <c r="AB7" t="b">
        <f t="shared" si="17"/>
        <v>0</v>
      </c>
      <c r="AC7">
        <f t="shared" si="18"/>
        <v>37.036001074405903</v>
      </c>
      <c r="AD7" t="b">
        <f t="shared" si="19"/>
        <v>1</v>
      </c>
      <c r="AE7" t="str">
        <f t="shared" si="20"/>
        <v>Ov</v>
      </c>
      <c r="AF7">
        <f t="shared" si="21"/>
        <v>0.53128623642507766</v>
      </c>
      <c r="AG7">
        <f t="shared" si="22"/>
        <v>2.1334982620798448</v>
      </c>
      <c r="AH7">
        <f t="shared" si="23"/>
        <v>1.5120950687358343</v>
      </c>
      <c r="AI7" t="b">
        <f t="shared" si="24"/>
        <v>1</v>
      </c>
    </row>
    <row r="8" spans="1:35" x14ac:dyDescent="0.3">
      <c r="A8" t="s">
        <v>7</v>
      </c>
      <c r="B8">
        <v>107.870292481294</v>
      </c>
      <c r="C8">
        <v>48.373546489791202</v>
      </c>
      <c r="D8">
        <v>75.432088662584405</v>
      </c>
      <c r="E8">
        <v>74.148499647666497</v>
      </c>
      <c r="F8">
        <v>38.470768123342602</v>
      </c>
      <c r="G8">
        <v>56.869258289155603</v>
      </c>
      <c r="H8">
        <v>54.782407031807203</v>
      </c>
      <c r="I8">
        <v>108.034285567129</v>
      </c>
      <c r="K8" t="b">
        <f t="shared" si="0"/>
        <v>1</v>
      </c>
      <c r="L8" t="b">
        <f t="shared" si="1"/>
        <v>1</v>
      </c>
      <c r="M8" t="b">
        <f t="shared" si="2"/>
        <v>1</v>
      </c>
      <c r="N8" t="b">
        <f t="shared" si="3"/>
        <v>1</v>
      </c>
      <c r="O8" t="b">
        <f t="shared" si="4"/>
        <v>0</v>
      </c>
      <c r="P8" t="b">
        <f t="shared" si="5"/>
        <v>1</v>
      </c>
      <c r="Q8">
        <f t="shared" si="6"/>
        <v>2.0868512573483997</v>
      </c>
      <c r="R8" t="b">
        <f t="shared" si="7"/>
        <v>1</v>
      </c>
      <c r="S8">
        <f t="shared" si="8"/>
        <v>53.251878535321801</v>
      </c>
      <c r="T8" t="b">
        <f t="shared" si="9"/>
        <v>0</v>
      </c>
      <c r="U8">
        <f t="shared" si="10"/>
        <v>33.721792833627504</v>
      </c>
      <c r="V8" s="1">
        <f t="shared" si="11"/>
        <v>0.31261427087977228</v>
      </c>
      <c r="W8" t="b">
        <f t="shared" si="12"/>
        <v>1</v>
      </c>
      <c r="X8" s="2">
        <f t="shared" si="13"/>
        <v>1.7016485128226202E-2</v>
      </c>
      <c r="Y8" t="b">
        <f t="shared" si="14"/>
        <v>1</v>
      </c>
      <c r="Z8">
        <f t="shared" si="15"/>
        <v>27.058542172793203</v>
      </c>
      <c r="AA8">
        <f t="shared" si="16"/>
        <v>0.35871394591536343</v>
      </c>
      <c r="AB8" t="b">
        <f t="shared" si="17"/>
        <v>0</v>
      </c>
      <c r="AC8">
        <f t="shared" si="18"/>
        <v>51.165027277973401</v>
      </c>
      <c r="AD8" t="b">
        <f t="shared" si="19"/>
        <v>0</v>
      </c>
      <c r="AE8" t="str">
        <f t="shared" si="20"/>
        <v>Ov</v>
      </c>
      <c r="AF8">
        <f t="shared" si="21"/>
        <v>0.55155821517606662</v>
      </c>
      <c r="AG8">
        <f t="shared" si="22"/>
        <v>2.229943849662936</v>
      </c>
      <c r="AH8">
        <f t="shared" si="23"/>
        <v>1.4547872579197731</v>
      </c>
      <c r="AI8" t="b">
        <f t="shared" si="24"/>
        <v>1</v>
      </c>
    </row>
    <row r="9" spans="1:35" x14ac:dyDescent="0.3">
      <c r="A9" t="s">
        <v>8</v>
      </c>
      <c r="B9">
        <v>93.085981758801793</v>
      </c>
      <c r="C9">
        <v>45.486261662176602</v>
      </c>
      <c r="D9">
        <v>62.513998432351102</v>
      </c>
      <c r="E9">
        <v>60.207972893961397</v>
      </c>
      <c r="F9">
        <v>34.132096331752003</v>
      </c>
      <c r="G9">
        <v>57.798750491611699</v>
      </c>
      <c r="H9">
        <v>53.130102354155902</v>
      </c>
      <c r="I9">
        <v>94.049014833655903</v>
      </c>
      <c r="K9" t="b">
        <f t="shared" si="0"/>
        <v>1</v>
      </c>
      <c r="L9" t="b">
        <f t="shared" si="1"/>
        <v>1</v>
      </c>
      <c r="M9" t="b">
        <f t="shared" si="2"/>
        <v>1</v>
      </c>
      <c r="N9" t="b">
        <f t="shared" si="3"/>
        <v>1</v>
      </c>
      <c r="O9" t="b">
        <f t="shared" si="4"/>
        <v>0</v>
      </c>
      <c r="P9" t="b">
        <f t="shared" si="5"/>
        <v>1</v>
      </c>
      <c r="Q9">
        <f t="shared" si="6"/>
        <v>4.6686481374557971</v>
      </c>
      <c r="R9" t="b">
        <f t="shared" si="7"/>
        <v>1</v>
      </c>
      <c r="S9">
        <f t="shared" si="8"/>
        <v>40.918912479500001</v>
      </c>
      <c r="T9" t="b">
        <f t="shared" si="9"/>
        <v>0</v>
      </c>
      <c r="U9">
        <f t="shared" si="10"/>
        <v>32.878008864840396</v>
      </c>
      <c r="V9" s="1">
        <f t="shared" si="11"/>
        <v>0.35320043086650477</v>
      </c>
      <c r="W9" t="b">
        <f t="shared" si="12"/>
        <v>0</v>
      </c>
      <c r="X9" s="2">
        <f t="shared" si="13"/>
        <v>3.6888146594640667E-2</v>
      </c>
      <c r="Y9" t="b">
        <f t="shared" si="14"/>
        <v>0</v>
      </c>
      <c r="Z9">
        <f t="shared" si="15"/>
        <v>17.027736770174499</v>
      </c>
      <c r="AA9">
        <f t="shared" si="16"/>
        <v>0.27238278141176481</v>
      </c>
      <c r="AB9" t="b">
        <f t="shared" si="17"/>
        <v>1</v>
      </c>
      <c r="AC9">
        <f t="shared" si="18"/>
        <v>36.250264342044204</v>
      </c>
      <c r="AD9" t="b">
        <f t="shared" si="19"/>
        <v>1</v>
      </c>
      <c r="AE9" t="str">
        <f t="shared" si="20"/>
        <v>Ov</v>
      </c>
      <c r="AF9">
        <f t="shared" si="21"/>
        <v>0.51135218426295836</v>
      </c>
      <c r="AG9">
        <f t="shared" si="22"/>
        <v>2.0464636652302866</v>
      </c>
      <c r="AH9">
        <f t="shared" si="23"/>
        <v>1.5460740045632382</v>
      </c>
      <c r="AI9" t="b">
        <f t="shared" si="24"/>
        <v>1</v>
      </c>
    </row>
    <row r="10" spans="1:35" x14ac:dyDescent="0.3">
      <c r="A10" t="s">
        <v>9</v>
      </c>
      <c r="B10">
        <v>123.199025970175</v>
      </c>
      <c r="C10">
        <v>63.285069329186904</v>
      </c>
      <c r="D10">
        <v>82.734515167492205</v>
      </c>
      <c r="E10">
        <v>82.219219164377805</v>
      </c>
      <c r="F10">
        <v>45.177427992306001</v>
      </c>
      <c r="G10">
        <v>62.969139740156997</v>
      </c>
      <c r="H10">
        <v>54.298699811388801</v>
      </c>
      <c r="I10">
        <v>100.361099387302</v>
      </c>
      <c r="K10" t="b">
        <f t="shared" si="0"/>
        <v>1</v>
      </c>
      <c r="L10" t="b">
        <f t="shared" si="1"/>
        <v>1</v>
      </c>
      <c r="M10" t="b">
        <f t="shared" si="2"/>
        <v>1</v>
      </c>
      <c r="N10" t="b">
        <f t="shared" si="3"/>
        <v>1</v>
      </c>
      <c r="O10" t="b">
        <f t="shared" si="4"/>
        <v>0</v>
      </c>
      <c r="P10" t="b">
        <f t="shared" si="5"/>
        <v>1</v>
      </c>
      <c r="Q10">
        <f t="shared" si="6"/>
        <v>8.6704399287681966</v>
      </c>
      <c r="R10" t="b">
        <f t="shared" si="7"/>
        <v>1</v>
      </c>
      <c r="S10">
        <f t="shared" si="8"/>
        <v>46.062399575913204</v>
      </c>
      <c r="T10" t="b">
        <f t="shared" si="9"/>
        <v>0</v>
      </c>
      <c r="U10">
        <f t="shared" si="10"/>
        <v>40.979806805797196</v>
      </c>
      <c r="V10" s="1">
        <f t="shared" si="11"/>
        <v>0.33263093180394065</v>
      </c>
      <c r="W10" t="b">
        <f t="shared" si="12"/>
        <v>1</v>
      </c>
      <c r="X10" s="2">
        <f t="shared" si="13"/>
        <v>6.2283075216094221E-3</v>
      </c>
      <c r="Y10" t="b">
        <f t="shared" si="14"/>
        <v>1</v>
      </c>
      <c r="Z10">
        <f t="shared" si="15"/>
        <v>19.449445838305301</v>
      </c>
      <c r="AA10">
        <f t="shared" si="16"/>
        <v>0.23508261091432997</v>
      </c>
      <c r="AB10" t="b">
        <f t="shared" si="17"/>
        <v>1</v>
      </c>
      <c r="AC10">
        <f t="shared" si="18"/>
        <v>37.391959647145008</v>
      </c>
      <c r="AD10" t="b">
        <f t="shared" si="19"/>
        <v>1</v>
      </c>
      <c r="AE10" t="str">
        <f t="shared" si="20"/>
        <v>Ov</v>
      </c>
      <c r="AF10">
        <f t="shared" si="21"/>
        <v>0.48631842800033614</v>
      </c>
      <c r="AG10">
        <f t="shared" si="22"/>
        <v>1.9467313108141915</v>
      </c>
      <c r="AH10">
        <f t="shared" si="23"/>
        <v>1.4984212599230333</v>
      </c>
      <c r="AI10" t="b">
        <f t="shared" si="24"/>
        <v>1</v>
      </c>
    </row>
    <row r="11" spans="1:35" x14ac:dyDescent="0.3">
      <c r="A11" t="s">
        <v>10</v>
      </c>
      <c r="B11">
        <v>479.73013247032901</v>
      </c>
      <c r="C11">
        <v>221.41589825484499</v>
      </c>
      <c r="D11">
        <v>297.19522203427101</v>
      </c>
      <c r="E11">
        <v>290.00172413280501</v>
      </c>
      <c r="F11">
        <v>164.769536019253</v>
      </c>
      <c r="G11">
        <v>55.705250127996997</v>
      </c>
      <c r="H11">
        <v>57.244390275124999</v>
      </c>
      <c r="I11">
        <v>108.29719601207999</v>
      </c>
      <c r="K11" t="b">
        <f t="shared" si="0"/>
        <v>1</v>
      </c>
      <c r="L11" t="b">
        <f t="shared" si="1"/>
        <v>1</v>
      </c>
      <c r="M11" t="b">
        <f t="shared" si="2"/>
        <v>1</v>
      </c>
      <c r="N11" t="b">
        <f t="shared" si="3"/>
        <v>0</v>
      </c>
      <c r="O11" t="b">
        <f t="shared" si="4"/>
        <v>0</v>
      </c>
      <c r="P11" t="b">
        <f t="shared" si="5"/>
        <v>1</v>
      </c>
      <c r="Q11">
        <f t="shared" si="6"/>
        <v>1.539140147128002</v>
      </c>
      <c r="R11" t="b">
        <f t="shared" si="7"/>
        <v>1</v>
      </c>
      <c r="S11">
        <f t="shared" si="8"/>
        <v>51.052805736954994</v>
      </c>
      <c r="T11" t="b">
        <f t="shared" si="9"/>
        <v>0</v>
      </c>
      <c r="U11">
        <f t="shared" si="10"/>
        <v>189.728408337524</v>
      </c>
      <c r="V11" s="1">
        <f t="shared" si="11"/>
        <v>0.3954898712751978</v>
      </c>
      <c r="W11" t="b">
        <f t="shared" si="12"/>
        <v>0</v>
      </c>
      <c r="X11" s="2">
        <f t="shared" si="13"/>
        <v>2.4204621636334672E-2</v>
      </c>
      <c r="Y11" t="b">
        <f t="shared" si="14"/>
        <v>1</v>
      </c>
      <c r="Z11">
        <f t="shared" si="15"/>
        <v>75.779323779426022</v>
      </c>
      <c r="AA11">
        <f t="shared" si="16"/>
        <v>0.25498163550788022</v>
      </c>
      <c r="AB11" t="b">
        <f t="shared" si="17"/>
        <v>1</v>
      </c>
      <c r="AC11">
        <f t="shared" si="18"/>
        <v>52.591945884082996</v>
      </c>
      <c r="AD11" t="b">
        <f t="shared" si="19"/>
        <v>0</v>
      </c>
      <c r="AE11" t="str">
        <f t="shared" si="20"/>
        <v>Ov</v>
      </c>
      <c r="AF11">
        <f t="shared" si="21"/>
        <v>0.53845738829311618</v>
      </c>
      <c r="AG11">
        <f t="shared" si="22"/>
        <v>2.1666471841067612</v>
      </c>
      <c r="AH11">
        <f t="shared" si="23"/>
        <v>1.6542320012229952</v>
      </c>
      <c r="AI11" t="b">
        <f t="shared" si="24"/>
        <v>0</v>
      </c>
    </row>
    <row r="12" spans="1:35" x14ac:dyDescent="0.3">
      <c r="A12" t="s">
        <v>11</v>
      </c>
      <c r="B12">
        <v>268.50884529191899</v>
      </c>
      <c r="C12">
        <v>122.38055401083901</v>
      </c>
      <c r="D12">
        <v>179.13681921927699</v>
      </c>
      <c r="E12">
        <v>179.01117283566401</v>
      </c>
      <c r="F12">
        <v>91.087869664406995</v>
      </c>
      <c r="G12">
        <v>61.473060028932998</v>
      </c>
      <c r="H12">
        <v>46.322266164346999</v>
      </c>
      <c r="I12">
        <v>88.014631077854304</v>
      </c>
      <c r="K12" t="b">
        <f t="shared" si="0"/>
        <v>1</v>
      </c>
      <c r="L12" t="b">
        <f t="shared" si="1"/>
        <v>1</v>
      </c>
      <c r="M12" t="b">
        <f t="shared" si="2"/>
        <v>1</v>
      </c>
      <c r="N12" t="b">
        <f t="shared" si="3"/>
        <v>1</v>
      </c>
      <c r="O12" t="b">
        <f t="shared" si="4"/>
        <v>0</v>
      </c>
      <c r="P12" t="b">
        <f t="shared" si="5"/>
        <v>1</v>
      </c>
      <c r="Q12">
        <f t="shared" si="6"/>
        <v>15.150793864585999</v>
      </c>
      <c r="R12" t="b">
        <f t="shared" si="7"/>
        <v>0</v>
      </c>
      <c r="S12">
        <f t="shared" si="8"/>
        <v>41.692364913507305</v>
      </c>
      <c r="T12" t="b">
        <f t="shared" si="9"/>
        <v>0</v>
      </c>
      <c r="U12">
        <f t="shared" si="10"/>
        <v>89.497672456254975</v>
      </c>
      <c r="V12" s="1">
        <f t="shared" si="11"/>
        <v>0.33331368416915419</v>
      </c>
      <c r="W12" t="b">
        <f t="shared" si="12"/>
        <v>1</v>
      </c>
      <c r="X12" s="2">
        <f t="shared" si="13"/>
        <v>7.0139898743637583E-4</v>
      </c>
      <c r="Y12" t="b">
        <f t="shared" si="14"/>
        <v>1</v>
      </c>
      <c r="Z12">
        <f t="shared" si="15"/>
        <v>56.756265208437981</v>
      </c>
      <c r="AA12">
        <f t="shared" si="16"/>
        <v>0.31683193581194513</v>
      </c>
      <c r="AB12" t="b">
        <f t="shared" si="17"/>
        <v>0</v>
      </c>
      <c r="AC12">
        <f t="shared" si="18"/>
        <v>26.541571048921305</v>
      </c>
      <c r="AD12" t="b">
        <f t="shared" si="19"/>
        <v>1</v>
      </c>
      <c r="AE12" t="str">
        <f t="shared" si="20"/>
        <v>Unknown</v>
      </c>
      <c r="AF12">
        <f t="shared" si="21"/>
        <v>0.54422151762714333</v>
      </c>
      <c r="AG12">
        <f t="shared" si="22"/>
        <v>2.1940482902875051</v>
      </c>
      <c r="AH12">
        <f t="shared" si="23"/>
        <v>1.4999557906836112</v>
      </c>
      <c r="AI12" t="b">
        <f t="shared" si="24"/>
        <v>1</v>
      </c>
    </row>
    <row r="13" spans="1:35" x14ac:dyDescent="0.3">
      <c r="A13" t="s">
        <v>12</v>
      </c>
      <c r="B13">
        <v>174.64535493393399</v>
      </c>
      <c r="C13">
        <v>82.1522975941634</v>
      </c>
      <c r="D13">
        <v>118.22859214251</v>
      </c>
      <c r="E13">
        <v>117.345643293647</v>
      </c>
      <c r="F13">
        <v>63.285069329186904</v>
      </c>
      <c r="G13">
        <v>59.738806815936002</v>
      </c>
      <c r="H13">
        <v>55.856413348062198</v>
      </c>
      <c r="I13">
        <v>106.603811539226</v>
      </c>
      <c r="K13" t="b">
        <f t="shared" si="0"/>
        <v>1</v>
      </c>
      <c r="L13" t="b">
        <f t="shared" si="1"/>
        <v>1</v>
      </c>
      <c r="M13" t="b">
        <f t="shared" si="2"/>
        <v>1</v>
      </c>
      <c r="N13" t="b">
        <f t="shared" si="3"/>
        <v>1</v>
      </c>
      <c r="O13" t="b">
        <f t="shared" si="4"/>
        <v>0</v>
      </c>
      <c r="P13" t="b">
        <f t="shared" si="5"/>
        <v>1</v>
      </c>
      <c r="Q13">
        <f t="shared" si="6"/>
        <v>3.8823934678738041</v>
      </c>
      <c r="R13" t="b">
        <f t="shared" si="7"/>
        <v>1</v>
      </c>
      <c r="S13">
        <f t="shared" si="8"/>
        <v>50.747398191163803</v>
      </c>
      <c r="T13" t="b">
        <f t="shared" si="9"/>
        <v>0</v>
      </c>
      <c r="U13">
        <f t="shared" si="10"/>
        <v>57.299711640286986</v>
      </c>
      <c r="V13" s="1">
        <f t="shared" si="11"/>
        <v>0.32809181590866077</v>
      </c>
      <c r="W13" t="b">
        <f t="shared" si="12"/>
        <v>1</v>
      </c>
      <c r="X13" s="2">
        <f t="shared" si="13"/>
        <v>7.4681499023409566E-3</v>
      </c>
      <c r="Y13" t="b">
        <f t="shared" si="14"/>
        <v>1</v>
      </c>
      <c r="Z13">
        <f t="shared" si="15"/>
        <v>36.076294548346596</v>
      </c>
      <c r="AA13">
        <f t="shared" si="16"/>
        <v>0.30514018558946443</v>
      </c>
      <c r="AB13" t="b">
        <f t="shared" si="17"/>
        <v>0</v>
      </c>
      <c r="AC13">
        <f t="shared" si="18"/>
        <v>46.865004723289999</v>
      </c>
      <c r="AD13" t="b">
        <f t="shared" si="19"/>
        <v>0</v>
      </c>
      <c r="AE13" t="str">
        <f t="shared" si="20"/>
        <v>Ov</v>
      </c>
      <c r="AF13">
        <f t="shared" si="21"/>
        <v>0.52960502370509355</v>
      </c>
      <c r="AG13">
        <f t="shared" si="22"/>
        <v>2.1258730437058628</v>
      </c>
      <c r="AH13">
        <f t="shared" si="23"/>
        <v>1.4882985855461166</v>
      </c>
      <c r="AI13" t="b">
        <f t="shared" si="24"/>
        <v>1</v>
      </c>
    </row>
    <row r="14" spans="1:35" x14ac:dyDescent="0.3">
      <c r="A14" t="s">
        <v>13</v>
      </c>
      <c r="B14">
        <v>164.36848846418201</v>
      </c>
      <c r="C14">
        <v>75.286120898874799</v>
      </c>
      <c r="D14">
        <v>110.54863183232899</v>
      </c>
      <c r="E14">
        <v>110.07270324653599</v>
      </c>
      <c r="F14">
        <v>53.009433122794199</v>
      </c>
      <c r="G14">
        <v>59.672293456140899</v>
      </c>
      <c r="H14">
        <v>48.6830423459811</v>
      </c>
      <c r="I14">
        <v>92.738422986012694</v>
      </c>
      <c r="K14" t="b">
        <f t="shared" si="0"/>
        <v>1</v>
      </c>
      <c r="L14" t="b">
        <f t="shared" si="1"/>
        <v>1</v>
      </c>
      <c r="M14" t="b">
        <f t="shared" si="2"/>
        <v>1</v>
      </c>
      <c r="N14" t="b">
        <f t="shared" si="3"/>
        <v>1</v>
      </c>
      <c r="O14" t="b">
        <f t="shared" si="4"/>
        <v>0</v>
      </c>
      <c r="P14" t="b">
        <f t="shared" si="5"/>
        <v>1</v>
      </c>
      <c r="Q14">
        <f t="shared" si="6"/>
        <v>10.989251110159799</v>
      </c>
      <c r="R14" t="b">
        <f t="shared" si="7"/>
        <v>0</v>
      </c>
      <c r="S14">
        <f t="shared" si="8"/>
        <v>44.055380640031593</v>
      </c>
      <c r="T14" t="b">
        <f t="shared" si="9"/>
        <v>0</v>
      </c>
      <c r="U14">
        <f t="shared" si="10"/>
        <v>54.295785217646014</v>
      </c>
      <c r="V14" s="1">
        <f t="shared" si="11"/>
        <v>0.33032964970945605</v>
      </c>
      <c r="W14" t="b">
        <f t="shared" si="12"/>
        <v>1</v>
      </c>
      <c r="X14" s="2">
        <f t="shared" si="13"/>
        <v>4.3051512977098499E-3</v>
      </c>
      <c r="Y14" t="b">
        <f t="shared" si="14"/>
        <v>1</v>
      </c>
      <c r="Z14">
        <f t="shared" si="15"/>
        <v>35.262510933454195</v>
      </c>
      <c r="AA14">
        <f t="shared" si="16"/>
        <v>0.31897736180885033</v>
      </c>
      <c r="AB14" t="b">
        <f t="shared" si="17"/>
        <v>0</v>
      </c>
      <c r="AC14">
        <f t="shared" si="18"/>
        <v>33.066129529871795</v>
      </c>
      <c r="AD14" t="b">
        <f t="shared" si="19"/>
        <v>1</v>
      </c>
      <c r="AE14" t="str">
        <f t="shared" si="20"/>
        <v>Unknown</v>
      </c>
      <c r="AF14">
        <f t="shared" si="21"/>
        <v>0.54196743182145524</v>
      </c>
      <c r="AG14">
        <f t="shared" si="22"/>
        <v>2.1832508635285337</v>
      </c>
      <c r="AH14">
        <f t="shared" si="23"/>
        <v>1.4932720249091793</v>
      </c>
      <c r="AI14" t="b">
        <f t="shared" si="24"/>
        <v>1</v>
      </c>
    </row>
    <row r="15" spans="1:35" x14ac:dyDescent="0.3">
      <c r="A15" t="s">
        <v>14</v>
      </c>
      <c r="B15">
        <v>207.80038498520599</v>
      </c>
      <c r="C15">
        <v>105.09519494249</v>
      </c>
      <c r="D15">
        <v>142.20056258679099</v>
      </c>
      <c r="E15">
        <v>141.28340313001999</v>
      </c>
      <c r="F15">
        <v>76.295478240849903</v>
      </c>
      <c r="G15">
        <v>59.345081771858602</v>
      </c>
      <c r="H15">
        <v>53.930923066355803</v>
      </c>
      <c r="I15">
        <v>140.64054943215601</v>
      </c>
      <c r="K15" t="b">
        <f t="shared" si="0"/>
        <v>1</v>
      </c>
      <c r="L15" t="b">
        <f t="shared" si="1"/>
        <v>1</v>
      </c>
      <c r="M15" t="b">
        <f t="shared" si="2"/>
        <v>1</v>
      </c>
      <c r="N15" t="b">
        <f t="shared" si="3"/>
        <v>1</v>
      </c>
      <c r="O15" t="b">
        <f t="shared" si="4"/>
        <v>0</v>
      </c>
      <c r="P15" t="b">
        <f t="shared" si="5"/>
        <v>1</v>
      </c>
      <c r="Q15">
        <f t="shared" si="6"/>
        <v>5.4141587055027998</v>
      </c>
      <c r="R15" t="b">
        <f t="shared" si="7"/>
        <v>1</v>
      </c>
      <c r="S15">
        <f t="shared" si="8"/>
        <v>86.709626365800204</v>
      </c>
      <c r="T15" t="b">
        <f t="shared" si="9"/>
        <v>0</v>
      </c>
      <c r="U15">
        <f t="shared" si="10"/>
        <v>66.516981855186003</v>
      </c>
      <c r="V15" s="1">
        <f t="shared" si="11"/>
        <v>0.32010037835070215</v>
      </c>
      <c r="W15" t="b">
        <f t="shared" si="12"/>
        <v>1</v>
      </c>
      <c r="X15" s="2">
        <f t="shared" si="13"/>
        <v>6.4497596921335807E-3</v>
      </c>
      <c r="Y15" t="b">
        <f t="shared" si="14"/>
        <v>1</v>
      </c>
      <c r="Z15">
        <f t="shared" si="15"/>
        <v>37.105367644300998</v>
      </c>
      <c r="AA15">
        <f t="shared" si="16"/>
        <v>0.26093685544776962</v>
      </c>
      <c r="AB15" t="b">
        <f t="shared" si="17"/>
        <v>1</v>
      </c>
      <c r="AC15">
        <f t="shared" si="18"/>
        <v>81.295467660297405</v>
      </c>
      <c r="AD15" t="b">
        <f t="shared" si="19"/>
        <v>0</v>
      </c>
      <c r="AE15" t="str">
        <f t="shared" si="20"/>
        <v>Ov</v>
      </c>
      <c r="AF15">
        <f t="shared" si="21"/>
        <v>0.49424927701663268</v>
      </c>
      <c r="AG15">
        <f t="shared" si="22"/>
        <v>1.9772586662874372</v>
      </c>
      <c r="AH15">
        <f t="shared" si="23"/>
        <v>1.4708053485516051</v>
      </c>
      <c r="AI15" t="b">
        <f t="shared" si="24"/>
        <v>1</v>
      </c>
    </row>
    <row r="16" spans="1:35" x14ac:dyDescent="0.3">
      <c r="A16" t="s">
        <v>15</v>
      </c>
      <c r="B16">
        <v>398.057784749902</v>
      </c>
      <c r="C16">
        <v>181.95054273071</v>
      </c>
      <c r="D16">
        <v>280.944834442635</v>
      </c>
      <c r="E16">
        <v>273.30934854117203</v>
      </c>
      <c r="F16">
        <v>145.00344823486</v>
      </c>
      <c r="G16">
        <v>56.411791530290799</v>
      </c>
      <c r="H16">
        <v>44.348939619770498</v>
      </c>
      <c r="I16">
        <v>98.355352649960494</v>
      </c>
      <c r="K16" t="b">
        <f t="shared" si="0"/>
        <v>1</v>
      </c>
      <c r="L16" t="b">
        <f t="shared" si="1"/>
        <v>1</v>
      </c>
      <c r="M16" t="b">
        <f t="shared" si="2"/>
        <v>1</v>
      </c>
      <c r="N16" t="b">
        <f t="shared" si="3"/>
        <v>1</v>
      </c>
      <c r="O16" t="b">
        <f t="shared" si="4"/>
        <v>0</v>
      </c>
      <c r="P16" t="b">
        <f t="shared" si="5"/>
        <v>1</v>
      </c>
      <c r="Q16">
        <f t="shared" si="6"/>
        <v>12.062851910520301</v>
      </c>
      <c r="R16" t="b">
        <f t="shared" si="7"/>
        <v>0</v>
      </c>
      <c r="S16">
        <f t="shared" si="8"/>
        <v>54.006413030189997</v>
      </c>
      <c r="T16" t="b">
        <f t="shared" si="9"/>
        <v>0</v>
      </c>
      <c r="U16">
        <f t="shared" si="10"/>
        <v>124.74843620872997</v>
      </c>
      <c r="V16" s="1">
        <f t="shared" si="11"/>
        <v>0.31339278111872343</v>
      </c>
      <c r="W16" t="b">
        <f t="shared" si="12"/>
        <v>1</v>
      </c>
      <c r="X16" s="2">
        <f t="shared" si="13"/>
        <v>2.7177883218999103E-2</v>
      </c>
      <c r="Y16" t="b">
        <f t="shared" si="14"/>
        <v>1</v>
      </c>
      <c r="Z16">
        <f t="shared" si="15"/>
        <v>98.994291711925001</v>
      </c>
      <c r="AA16">
        <f t="shared" si="16"/>
        <v>0.35236202832602087</v>
      </c>
      <c r="AB16" t="b">
        <f t="shared" si="17"/>
        <v>0</v>
      </c>
      <c r="AC16">
        <f t="shared" si="18"/>
        <v>41.943561119669695</v>
      </c>
      <c r="AD16" t="b">
        <f t="shared" si="19"/>
        <v>0</v>
      </c>
      <c r="AE16" t="str">
        <f t="shared" si="20"/>
        <v>Unknown</v>
      </c>
      <c r="AF16">
        <f t="shared" si="21"/>
        <v>0.5429041970752343</v>
      </c>
      <c r="AG16">
        <f t="shared" si="22"/>
        <v>2.187725184964326</v>
      </c>
      <c r="AH16">
        <f t="shared" si="23"/>
        <v>1.4564367698163005</v>
      </c>
      <c r="AI16" t="b">
        <f t="shared" si="24"/>
        <v>1</v>
      </c>
    </row>
    <row r="17" spans="1:35" x14ac:dyDescent="0.3">
      <c r="A17" t="s">
        <v>16</v>
      </c>
      <c r="B17">
        <v>217.807254240991</v>
      </c>
      <c r="C17">
        <v>96.938124595021904</v>
      </c>
      <c r="D17">
        <v>142</v>
      </c>
      <c r="E17">
        <v>141.28694207179899</v>
      </c>
      <c r="F17">
        <v>68</v>
      </c>
      <c r="G17">
        <v>63.117782329044601</v>
      </c>
      <c r="H17">
        <v>45.8895398700028</v>
      </c>
      <c r="I17">
        <v>83.949764177101201</v>
      </c>
      <c r="K17" t="b">
        <f t="shared" si="0"/>
        <v>1</v>
      </c>
      <c r="L17" t="b">
        <f t="shared" si="1"/>
        <v>1</v>
      </c>
      <c r="M17" t="b">
        <f t="shared" si="2"/>
        <v>1</v>
      </c>
      <c r="N17" t="b">
        <f t="shared" si="3"/>
        <v>1</v>
      </c>
      <c r="O17" t="b">
        <f t="shared" si="4"/>
        <v>0</v>
      </c>
      <c r="P17" t="b">
        <f t="shared" si="5"/>
        <v>1</v>
      </c>
      <c r="Q17">
        <f t="shared" si="6"/>
        <v>17.228242459041802</v>
      </c>
      <c r="R17" t="b">
        <f t="shared" si="7"/>
        <v>0</v>
      </c>
      <c r="S17">
        <f t="shared" si="8"/>
        <v>38.060224307098402</v>
      </c>
      <c r="T17" t="b">
        <f t="shared" si="9"/>
        <v>1</v>
      </c>
      <c r="U17">
        <f t="shared" si="10"/>
        <v>76.52031216919201</v>
      </c>
      <c r="V17" s="1">
        <f t="shared" si="11"/>
        <v>0.35132122865167181</v>
      </c>
      <c r="W17" t="b">
        <f t="shared" si="12"/>
        <v>0</v>
      </c>
      <c r="X17" s="2">
        <f t="shared" si="13"/>
        <v>5.0215347056409175E-3</v>
      </c>
      <c r="Y17" t="b">
        <f t="shared" si="14"/>
        <v>1</v>
      </c>
      <c r="Z17">
        <f t="shared" si="15"/>
        <v>45.061875404978096</v>
      </c>
      <c r="AA17">
        <f t="shared" si="16"/>
        <v>0.31733715073928237</v>
      </c>
      <c r="AB17" t="b">
        <f t="shared" si="17"/>
        <v>0</v>
      </c>
      <c r="AC17">
        <f t="shared" si="18"/>
        <v>20.8319818480566</v>
      </c>
      <c r="AD17" t="b">
        <f t="shared" si="19"/>
        <v>1</v>
      </c>
      <c r="AE17" t="str">
        <f t="shared" si="20"/>
        <v>Unknown</v>
      </c>
      <c r="AF17">
        <f t="shared" si="21"/>
        <v>0.55493619837030073</v>
      </c>
      <c r="AG17">
        <f t="shared" si="22"/>
        <v>2.2468688676506141</v>
      </c>
      <c r="AH17">
        <f t="shared" si="23"/>
        <v>1.5415950762831716</v>
      </c>
      <c r="AI17" t="b">
        <f t="shared" si="24"/>
        <v>1</v>
      </c>
    </row>
    <row r="18" spans="1:35" x14ac:dyDescent="0.3">
      <c r="A18" t="s">
        <v>17</v>
      </c>
      <c r="B18">
        <v>212.49235280357701</v>
      </c>
      <c r="C18">
        <v>96.829747495281595</v>
      </c>
      <c r="D18">
        <v>151.75308893067</v>
      </c>
      <c r="E18">
        <v>148.489056835849</v>
      </c>
      <c r="F18">
        <v>74.732857566133504</v>
      </c>
      <c r="G18">
        <v>60.255118703057697</v>
      </c>
      <c r="H18">
        <v>38.661251581784803</v>
      </c>
      <c r="I18">
        <v>76.863616246977898</v>
      </c>
      <c r="K18" t="b">
        <f t="shared" si="0"/>
        <v>1</v>
      </c>
      <c r="L18" t="b">
        <f t="shared" si="1"/>
        <v>1</v>
      </c>
      <c r="M18" t="b">
        <f t="shared" si="2"/>
        <v>1</v>
      </c>
      <c r="N18" t="b">
        <f t="shared" si="3"/>
        <v>1</v>
      </c>
      <c r="O18" t="b">
        <f t="shared" si="4"/>
        <v>0</v>
      </c>
      <c r="P18" t="b">
        <f t="shared" si="5"/>
        <v>1</v>
      </c>
      <c r="Q18">
        <f t="shared" si="6"/>
        <v>21.593867121272893</v>
      </c>
      <c r="R18" t="b">
        <f t="shared" si="7"/>
        <v>0</v>
      </c>
      <c r="S18">
        <f t="shared" si="8"/>
        <v>38.202364665193095</v>
      </c>
      <c r="T18" t="b">
        <f t="shared" si="9"/>
        <v>1</v>
      </c>
      <c r="U18">
        <f t="shared" si="10"/>
        <v>64.003295967728008</v>
      </c>
      <c r="V18" s="1">
        <f t="shared" si="11"/>
        <v>0.3012028203522748</v>
      </c>
      <c r="W18" t="b">
        <f t="shared" si="12"/>
        <v>1</v>
      </c>
      <c r="X18" s="2">
        <f t="shared" si="13"/>
        <v>2.1508834632764623E-2</v>
      </c>
      <c r="Y18" t="b">
        <f t="shared" si="14"/>
        <v>1</v>
      </c>
      <c r="Z18">
        <f t="shared" si="15"/>
        <v>54.923341435388409</v>
      </c>
      <c r="AA18">
        <f t="shared" si="16"/>
        <v>0.36192569009571013</v>
      </c>
      <c r="AB18" t="b">
        <f t="shared" si="17"/>
        <v>0</v>
      </c>
      <c r="AC18">
        <f t="shared" si="18"/>
        <v>16.608497543920201</v>
      </c>
      <c r="AD18" t="b">
        <f t="shared" si="19"/>
        <v>1</v>
      </c>
      <c r="AE18" t="str">
        <f t="shared" si="20"/>
        <v>Unknown</v>
      </c>
      <c r="AF18">
        <f t="shared" si="21"/>
        <v>0.54431420134545372</v>
      </c>
      <c r="AG18">
        <f t="shared" si="22"/>
        <v>2.1944945463575802</v>
      </c>
      <c r="AH18">
        <f t="shared" si="23"/>
        <v>1.4310303892527385</v>
      </c>
      <c r="AI18" t="b">
        <f t="shared" si="24"/>
        <v>1</v>
      </c>
    </row>
    <row r="19" spans="1:35" x14ac:dyDescent="0.3">
      <c r="A19" t="s">
        <v>18</v>
      </c>
      <c r="B19">
        <v>439.73287345842101</v>
      </c>
      <c r="C19">
        <v>221.776914939314</v>
      </c>
      <c r="D19">
        <v>293.41097457320802</v>
      </c>
      <c r="E19">
        <v>282.56680626004101</v>
      </c>
      <c r="F19">
        <v>153.22206107476799</v>
      </c>
      <c r="G19">
        <v>60.793530740252898</v>
      </c>
      <c r="H19">
        <v>56.3813879289848</v>
      </c>
      <c r="I19">
        <v>99.489378791037794</v>
      </c>
      <c r="K19" t="b">
        <f t="shared" si="0"/>
        <v>1</v>
      </c>
      <c r="L19" t="b">
        <f t="shared" si="1"/>
        <v>1</v>
      </c>
      <c r="M19" t="b">
        <f t="shared" si="2"/>
        <v>1</v>
      </c>
      <c r="N19" t="b">
        <f t="shared" si="3"/>
        <v>1</v>
      </c>
      <c r="O19" t="b">
        <f t="shared" si="4"/>
        <v>0</v>
      </c>
      <c r="P19" t="b">
        <f t="shared" si="5"/>
        <v>1</v>
      </c>
      <c r="Q19">
        <f t="shared" si="6"/>
        <v>4.4121428112680974</v>
      </c>
      <c r="R19" t="b">
        <f t="shared" si="7"/>
        <v>1</v>
      </c>
      <c r="S19">
        <f t="shared" si="8"/>
        <v>43.107990862052993</v>
      </c>
      <c r="T19" t="b">
        <f t="shared" si="9"/>
        <v>0</v>
      </c>
      <c r="U19">
        <f t="shared" si="10"/>
        <v>157.16606719838001</v>
      </c>
      <c r="V19" s="1">
        <f t="shared" si="11"/>
        <v>0.35741259451970642</v>
      </c>
      <c r="W19" t="b">
        <f t="shared" si="12"/>
        <v>0</v>
      </c>
      <c r="X19" s="2">
        <f t="shared" si="13"/>
        <v>3.6958973088654271E-2</v>
      </c>
      <c r="Y19" t="b">
        <f t="shared" si="14"/>
        <v>0</v>
      </c>
      <c r="Z19">
        <f t="shared" si="15"/>
        <v>71.634059633894026</v>
      </c>
      <c r="AA19">
        <f t="shared" si="16"/>
        <v>0.24414240039280072</v>
      </c>
      <c r="AB19" t="b">
        <f t="shared" si="17"/>
        <v>1</v>
      </c>
      <c r="AC19">
        <f t="shared" si="18"/>
        <v>38.695848050784896</v>
      </c>
      <c r="AD19" t="b">
        <f t="shared" si="19"/>
        <v>1</v>
      </c>
      <c r="AE19" t="str">
        <f t="shared" si="20"/>
        <v>Ov</v>
      </c>
      <c r="AF19">
        <f t="shared" si="21"/>
        <v>0.49565536641580166</v>
      </c>
      <c r="AG19">
        <f t="shared" si="22"/>
        <v>1.9827711715565504</v>
      </c>
      <c r="AH19">
        <f t="shared" si="23"/>
        <v>1.5562085273871233</v>
      </c>
      <c r="AI19" t="b">
        <f t="shared" si="24"/>
        <v>1</v>
      </c>
    </row>
    <row r="20" spans="1:35" x14ac:dyDescent="0.3">
      <c r="A20" t="s">
        <v>19</v>
      </c>
      <c r="B20">
        <v>137.67352686700499</v>
      </c>
      <c r="C20">
        <v>59.816385714952702</v>
      </c>
      <c r="D20">
        <v>96.690227013902501</v>
      </c>
      <c r="E20">
        <v>96.519428096109195</v>
      </c>
      <c r="F20">
        <v>48.0104155366312</v>
      </c>
      <c r="G20">
        <v>53.0902899269133</v>
      </c>
      <c r="H20">
        <v>46.636577041616697</v>
      </c>
      <c r="I20">
        <v>95.225407969064705</v>
      </c>
      <c r="K20" t="b">
        <f t="shared" si="0"/>
        <v>1</v>
      </c>
      <c r="L20" t="b">
        <f t="shared" si="1"/>
        <v>1</v>
      </c>
      <c r="M20" t="b">
        <f t="shared" si="2"/>
        <v>1</v>
      </c>
      <c r="N20" t="b">
        <f t="shared" si="3"/>
        <v>1</v>
      </c>
      <c r="O20" t="b">
        <f t="shared" si="4"/>
        <v>0</v>
      </c>
      <c r="P20" t="b">
        <f t="shared" si="5"/>
        <v>1</v>
      </c>
      <c r="Q20">
        <f t="shared" si="6"/>
        <v>6.4537128852966035</v>
      </c>
      <c r="R20" t="b">
        <f t="shared" si="7"/>
        <v>1</v>
      </c>
      <c r="S20">
        <f t="shared" si="8"/>
        <v>48.588830927448008</v>
      </c>
      <c r="T20" t="b">
        <f t="shared" si="9"/>
        <v>0</v>
      </c>
      <c r="U20">
        <f t="shared" si="10"/>
        <v>41.1540987708958</v>
      </c>
      <c r="V20" s="1">
        <f t="shared" si="11"/>
        <v>0.2989252887423402</v>
      </c>
      <c r="W20" t="b">
        <f t="shared" si="12"/>
        <v>1</v>
      </c>
      <c r="X20" s="2">
        <f t="shared" si="13"/>
        <v>1.7664548224584028E-3</v>
      </c>
      <c r="Y20" t="b">
        <f t="shared" si="14"/>
        <v>1</v>
      </c>
      <c r="Z20">
        <f t="shared" si="15"/>
        <v>36.873841298949799</v>
      </c>
      <c r="AA20">
        <f t="shared" si="16"/>
        <v>0.38136058252968974</v>
      </c>
      <c r="AB20" t="b">
        <f t="shared" si="17"/>
        <v>0</v>
      </c>
      <c r="AC20">
        <f t="shared" si="18"/>
        <v>42.135118042151404</v>
      </c>
      <c r="AD20" t="b">
        <f t="shared" si="19"/>
        <v>0</v>
      </c>
      <c r="AE20" t="str">
        <f t="shared" si="20"/>
        <v>Ov</v>
      </c>
      <c r="AF20">
        <f t="shared" si="21"/>
        <v>0.56552005983883624</v>
      </c>
      <c r="AG20">
        <f t="shared" si="22"/>
        <v>2.3016022319213749</v>
      </c>
      <c r="AH20">
        <f t="shared" si="23"/>
        <v>1.4263815024879407</v>
      </c>
      <c r="AI20" t="b">
        <f t="shared" si="24"/>
        <v>1</v>
      </c>
    </row>
    <row r="21" spans="1:35" x14ac:dyDescent="0.3">
      <c r="A21" t="s">
        <v>20</v>
      </c>
      <c r="B21">
        <v>187.52333188166199</v>
      </c>
      <c r="C21">
        <v>82.807004534640598</v>
      </c>
      <c r="D21">
        <v>126.01587201618599</v>
      </c>
      <c r="E21">
        <v>123.259888041487</v>
      </c>
      <c r="F21">
        <v>67.475921631349294</v>
      </c>
      <c r="G21">
        <v>54.914505123579502</v>
      </c>
      <c r="H21">
        <v>39.5040768600159</v>
      </c>
      <c r="I21">
        <v>86.658442422913794</v>
      </c>
      <c r="K21" t="b">
        <f t="shared" si="0"/>
        <v>1</v>
      </c>
      <c r="L21" t="b">
        <f t="shared" si="1"/>
        <v>1</v>
      </c>
      <c r="M21" t="b">
        <f t="shared" si="2"/>
        <v>1</v>
      </c>
      <c r="N21" t="b">
        <f t="shared" si="3"/>
        <v>1</v>
      </c>
      <c r="O21" t="b">
        <f t="shared" si="4"/>
        <v>0</v>
      </c>
      <c r="P21" t="b">
        <f t="shared" si="5"/>
        <v>1</v>
      </c>
      <c r="Q21">
        <f t="shared" si="6"/>
        <v>15.410428263563603</v>
      </c>
      <c r="R21" t="b">
        <f t="shared" si="7"/>
        <v>0</v>
      </c>
      <c r="S21">
        <f t="shared" si="8"/>
        <v>47.154365562897894</v>
      </c>
      <c r="T21" t="b">
        <f t="shared" si="9"/>
        <v>0</v>
      </c>
      <c r="U21">
        <f t="shared" si="10"/>
        <v>64.263443840174986</v>
      </c>
      <c r="V21" s="1">
        <f t="shared" si="11"/>
        <v>0.34269572322194508</v>
      </c>
      <c r="W21" t="b">
        <f t="shared" si="12"/>
        <v>1</v>
      </c>
      <c r="X21" s="2">
        <f t="shared" si="13"/>
        <v>2.1870133742716173E-2</v>
      </c>
      <c r="Y21" t="b">
        <f t="shared" si="14"/>
        <v>1</v>
      </c>
      <c r="Z21">
        <f t="shared" si="15"/>
        <v>43.208867481545397</v>
      </c>
      <c r="AA21">
        <f t="shared" si="16"/>
        <v>0.3428843271107585</v>
      </c>
      <c r="AB21" t="b">
        <f t="shared" si="17"/>
        <v>0</v>
      </c>
      <c r="AC21">
        <f t="shared" si="18"/>
        <v>31.743937299334291</v>
      </c>
      <c r="AD21" t="b">
        <f t="shared" si="19"/>
        <v>1</v>
      </c>
      <c r="AE21" t="str">
        <f t="shared" si="20"/>
        <v>Unknown</v>
      </c>
      <c r="AF21">
        <f t="shared" si="21"/>
        <v>0.5584175915405738</v>
      </c>
      <c r="AG21">
        <f t="shared" si="22"/>
        <v>2.2645829653603213</v>
      </c>
      <c r="AH21">
        <f t="shared" si="23"/>
        <v>1.521365424399421</v>
      </c>
      <c r="AI21" t="b">
        <f t="shared" si="24"/>
        <v>1</v>
      </c>
    </row>
    <row r="22" spans="1:35" x14ac:dyDescent="0.3">
      <c r="A22" t="s">
        <v>21</v>
      </c>
      <c r="B22">
        <v>192.16659439142899</v>
      </c>
      <c r="C22">
        <v>87.726848797845193</v>
      </c>
      <c r="D22">
        <v>134.003731291333</v>
      </c>
      <c r="E22">
        <v>134.238593556398</v>
      </c>
      <c r="F22">
        <v>67.268120235368499</v>
      </c>
      <c r="G22">
        <v>59.0744039015363</v>
      </c>
      <c r="H22">
        <v>42.445920289471601</v>
      </c>
      <c r="I22">
        <v>99.004924911242398</v>
      </c>
      <c r="K22" t="b">
        <f t="shared" si="0"/>
        <v>1</v>
      </c>
      <c r="L22" t="b">
        <f t="shared" si="1"/>
        <v>1</v>
      </c>
      <c r="M22" t="b">
        <f t="shared" si="2"/>
        <v>0</v>
      </c>
      <c r="N22" t="b">
        <f t="shared" si="3"/>
        <v>1</v>
      </c>
      <c r="O22" t="b">
        <f t="shared" si="4"/>
        <v>0</v>
      </c>
      <c r="P22" t="b">
        <f t="shared" si="5"/>
        <v>1</v>
      </c>
      <c r="Q22">
        <f t="shared" si="6"/>
        <v>16.628483612064699</v>
      </c>
      <c r="R22" t="b">
        <f t="shared" si="7"/>
        <v>0</v>
      </c>
      <c r="S22">
        <f t="shared" si="8"/>
        <v>56.559004621770796</v>
      </c>
      <c r="T22" t="b">
        <f t="shared" si="9"/>
        <v>0</v>
      </c>
      <c r="U22">
        <f t="shared" si="10"/>
        <v>57.928000835030986</v>
      </c>
      <c r="V22" s="1">
        <f t="shared" si="11"/>
        <v>0.30144677860625441</v>
      </c>
      <c r="W22" t="b">
        <f t="shared" si="12"/>
        <v>1</v>
      </c>
      <c r="X22" s="2">
        <f t="shared" si="13"/>
        <v>1.7526546671629475E-3</v>
      </c>
      <c r="Y22" t="b">
        <f t="shared" si="14"/>
        <v>1</v>
      </c>
      <c r="Z22">
        <f t="shared" si="15"/>
        <v>46.276882493487804</v>
      </c>
      <c r="AA22">
        <f t="shared" si="16"/>
        <v>0.34534025319697104</v>
      </c>
      <c r="AB22" t="b">
        <f t="shared" si="17"/>
        <v>0</v>
      </c>
      <c r="AC22">
        <f t="shared" si="18"/>
        <v>39.930521009706098</v>
      </c>
      <c r="AD22" t="b">
        <f t="shared" si="19"/>
        <v>1</v>
      </c>
      <c r="AE22" t="str">
        <f t="shared" si="20"/>
        <v>Unknown</v>
      </c>
      <c r="AF22">
        <f t="shared" si="21"/>
        <v>0.54348543733281673</v>
      </c>
      <c r="AG22">
        <f t="shared" si="22"/>
        <v>2.190510625022577</v>
      </c>
      <c r="AH22">
        <f t="shared" si="23"/>
        <v>1.4315301531425353</v>
      </c>
      <c r="AI22" t="b">
        <f t="shared" si="24"/>
        <v>1</v>
      </c>
    </row>
    <row r="23" spans="1:35" x14ac:dyDescent="0.3">
      <c r="A23" t="s">
        <v>22</v>
      </c>
      <c r="B23">
        <v>109.658560997306</v>
      </c>
      <c r="C23">
        <v>51.865209919559703</v>
      </c>
      <c r="D23">
        <v>78.917678627795397</v>
      </c>
      <c r="E23">
        <v>76.321687612368706</v>
      </c>
      <c r="F23">
        <v>41.0487515035475</v>
      </c>
      <c r="G23">
        <v>56.406552583972399</v>
      </c>
      <c r="H23">
        <v>51.281388484726897</v>
      </c>
      <c r="I23">
        <v>99.517949160948703</v>
      </c>
      <c r="K23" t="b">
        <f t="shared" si="0"/>
        <v>1</v>
      </c>
      <c r="L23" t="b">
        <f t="shared" si="1"/>
        <v>1</v>
      </c>
      <c r="M23" t="b">
        <f t="shared" si="2"/>
        <v>1</v>
      </c>
      <c r="N23" t="b">
        <f t="shared" si="3"/>
        <v>1</v>
      </c>
      <c r="O23" t="b">
        <f t="shared" si="4"/>
        <v>0</v>
      </c>
      <c r="P23" t="b">
        <f t="shared" si="5"/>
        <v>1</v>
      </c>
      <c r="Q23">
        <f t="shared" si="6"/>
        <v>5.1251640992455023</v>
      </c>
      <c r="R23" t="b">
        <f t="shared" si="7"/>
        <v>1</v>
      </c>
      <c r="S23">
        <f t="shared" si="8"/>
        <v>48.236560676221806</v>
      </c>
      <c r="T23" t="b">
        <f t="shared" si="9"/>
        <v>0</v>
      </c>
      <c r="U23">
        <f t="shared" si="10"/>
        <v>33.336873384937292</v>
      </c>
      <c r="V23" s="1">
        <f t="shared" si="11"/>
        <v>0.3040061175502411</v>
      </c>
      <c r="W23" t="b">
        <f t="shared" si="12"/>
        <v>1</v>
      </c>
      <c r="X23" s="2">
        <f t="shared" si="13"/>
        <v>3.2894923679526011E-2</v>
      </c>
      <c r="Y23" t="b">
        <f t="shared" si="14"/>
        <v>0</v>
      </c>
      <c r="Z23">
        <f t="shared" si="15"/>
        <v>27.052468708235693</v>
      </c>
      <c r="AA23">
        <f t="shared" si="16"/>
        <v>0.34279351824101439</v>
      </c>
      <c r="AB23" t="b">
        <f t="shared" si="17"/>
        <v>0</v>
      </c>
      <c r="AC23">
        <f t="shared" si="18"/>
        <v>43.111396576976304</v>
      </c>
      <c r="AD23" t="b">
        <f t="shared" si="19"/>
        <v>0</v>
      </c>
      <c r="AE23" t="str">
        <f t="shared" si="20"/>
        <v>Ov</v>
      </c>
      <c r="AF23">
        <f t="shared" si="21"/>
        <v>0.52702999703932019</v>
      </c>
      <c r="AG23">
        <f t="shared" si="22"/>
        <v>2.1142989909301599</v>
      </c>
      <c r="AH23">
        <f t="shared" si="23"/>
        <v>1.4367942380185879</v>
      </c>
      <c r="AI23" t="b">
        <f t="shared" si="24"/>
        <v>1</v>
      </c>
    </row>
    <row r="24" spans="1:35" x14ac:dyDescent="0.3">
      <c r="A24" t="s">
        <v>23</v>
      </c>
      <c r="B24">
        <v>234.183688586545</v>
      </c>
      <c r="C24">
        <v>110.453610171872</v>
      </c>
      <c r="D24">
        <v>165.46903033498401</v>
      </c>
      <c r="E24">
        <v>162.97545827516399</v>
      </c>
      <c r="F24">
        <v>83.486525858967198</v>
      </c>
      <c r="G24">
        <v>64.108325608465805</v>
      </c>
      <c r="H24">
        <v>51.064483295253297</v>
      </c>
      <c r="I24">
        <v>88.895639827934602</v>
      </c>
      <c r="K24" t="b">
        <f t="shared" si="0"/>
        <v>1</v>
      </c>
      <c r="L24" t="b">
        <f t="shared" si="1"/>
        <v>1</v>
      </c>
      <c r="M24" t="b">
        <f t="shared" si="2"/>
        <v>1</v>
      </c>
      <c r="N24" t="b">
        <f t="shared" si="3"/>
        <v>1</v>
      </c>
      <c r="O24" t="b">
        <f t="shared" si="4"/>
        <v>0</v>
      </c>
      <c r="P24" t="b">
        <f t="shared" si="5"/>
        <v>1</v>
      </c>
      <c r="Q24">
        <f t="shared" si="6"/>
        <v>13.043842313212508</v>
      </c>
      <c r="R24" t="b">
        <f t="shared" si="7"/>
        <v>0</v>
      </c>
      <c r="S24">
        <f t="shared" si="8"/>
        <v>37.831156532681305</v>
      </c>
      <c r="T24" t="b">
        <f t="shared" si="9"/>
        <v>1</v>
      </c>
      <c r="U24">
        <f t="shared" si="10"/>
        <v>71.208230311381016</v>
      </c>
      <c r="V24" s="1">
        <f t="shared" si="11"/>
        <v>0.30406998344406588</v>
      </c>
      <c r="W24" t="b">
        <f t="shared" si="12"/>
        <v>1</v>
      </c>
      <c r="X24" s="2">
        <f t="shared" si="13"/>
        <v>1.5069720628518276E-2</v>
      </c>
      <c r="Y24" t="b">
        <f t="shared" si="14"/>
        <v>1</v>
      </c>
      <c r="Z24">
        <f t="shared" si="15"/>
        <v>55.015420163112012</v>
      </c>
      <c r="AA24">
        <f t="shared" si="16"/>
        <v>0.33248167377143606</v>
      </c>
      <c r="AB24" t="b">
        <f t="shared" si="17"/>
        <v>0</v>
      </c>
      <c r="AC24">
        <f t="shared" si="18"/>
        <v>24.787314219468797</v>
      </c>
      <c r="AD24" t="b">
        <f t="shared" si="19"/>
        <v>1</v>
      </c>
      <c r="AE24" t="str">
        <f t="shared" si="20"/>
        <v>Unknown</v>
      </c>
      <c r="AF24">
        <f t="shared" si="21"/>
        <v>0.52834627023541514</v>
      </c>
      <c r="AG24">
        <f t="shared" si="22"/>
        <v>2.1201994957171801</v>
      </c>
      <c r="AH24">
        <f t="shared" si="23"/>
        <v>1.4369260934438035</v>
      </c>
      <c r="AI24" t="b">
        <f t="shared" si="24"/>
        <v>1</v>
      </c>
    </row>
    <row r="25" spans="1:35" x14ac:dyDescent="0.3">
      <c r="A25" t="s">
        <v>24</v>
      </c>
      <c r="B25">
        <v>364.111246736488</v>
      </c>
      <c r="C25">
        <v>170.01764614298099</v>
      </c>
      <c r="D25">
        <v>239.01464390283701</v>
      </c>
      <c r="E25">
        <v>237.03375287076699</v>
      </c>
      <c r="F25">
        <v>122.262013724623</v>
      </c>
      <c r="G25">
        <v>61.741970385293101</v>
      </c>
      <c r="H25">
        <v>53.8738881344104</v>
      </c>
      <c r="I25">
        <v>90.362200191154599</v>
      </c>
      <c r="K25" t="b">
        <f t="shared" si="0"/>
        <v>1</v>
      </c>
      <c r="L25" t="b">
        <f t="shared" si="1"/>
        <v>1</v>
      </c>
      <c r="M25" t="b">
        <f t="shared" si="2"/>
        <v>1</v>
      </c>
      <c r="N25" t="b">
        <f t="shared" si="3"/>
        <v>1</v>
      </c>
      <c r="O25" t="b">
        <f t="shared" si="4"/>
        <v>0</v>
      </c>
      <c r="P25" t="b">
        <f t="shared" si="5"/>
        <v>1</v>
      </c>
      <c r="Q25">
        <f t="shared" si="6"/>
        <v>7.8680822508827006</v>
      </c>
      <c r="R25" t="b">
        <f t="shared" si="7"/>
        <v>1</v>
      </c>
      <c r="S25">
        <f t="shared" si="8"/>
        <v>36.488312056744199</v>
      </c>
      <c r="T25" t="b">
        <f t="shared" si="9"/>
        <v>1</v>
      </c>
      <c r="U25">
        <f t="shared" si="10"/>
        <v>127.07749386572101</v>
      </c>
      <c r="V25" s="1">
        <f t="shared" si="11"/>
        <v>0.3490073295035806</v>
      </c>
      <c r="W25" t="b">
        <f t="shared" si="12"/>
        <v>1</v>
      </c>
      <c r="X25" s="2">
        <f t="shared" si="13"/>
        <v>8.2877391933997187E-3</v>
      </c>
      <c r="Y25" t="b">
        <f t="shared" si="14"/>
        <v>1</v>
      </c>
      <c r="Z25">
        <f t="shared" si="15"/>
        <v>68.996997759856015</v>
      </c>
      <c r="AA25">
        <f t="shared" si="16"/>
        <v>0.28867267977063493</v>
      </c>
      <c r="AB25" t="b">
        <f t="shared" si="17"/>
        <v>1</v>
      </c>
      <c r="AC25">
        <f t="shared" si="18"/>
        <v>28.620229805861499</v>
      </c>
      <c r="AD25" t="b">
        <f t="shared" si="19"/>
        <v>1</v>
      </c>
      <c r="AE25" t="str">
        <f t="shared" si="20"/>
        <v>Ov</v>
      </c>
      <c r="AF25">
        <f t="shared" si="21"/>
        <v>0.53306126172470314</v>
      </c>
      <c r="AG25">
        <f t="shared" si="22"/>
        <v>2.1416085623858048</v>
      </c>
      <c r="AH25">
        <f t="shared" si="23"/>
        <v>1.536115605168707</v>
      </c>
      <c r="AI25" t="b">
        <f t="shared" si="24"/>
        <v>1</v>
      </c>
    </row>
    <row r="26" spans="1:35" x14ac:dyDescent="0.3">
      <c r="A26" t="s">
        <v>25</v>
      </c>
      <c r="B26">
        <v>153.00326793895599</v>
      </c>
      <c r="C26">
        <v>70.710678118654698</v>
      </c>
      <c r="D26">
        <v>112.21853679316899</v>
      </c>
      <c r="E26">
        <v>108.004629530404</v>
      </c>
      <c r="F26">
        <v>54.037024344425099</v>
      </c>
      <c r="G26">
        <v>56.491439088113303</v>
      </c>
      <c r="H26">
        <v>37.8604563239467</v>
      </c>
      <c r="I26">
        <v>86.862522675462102</v>
      </c>
      <c r="K26" t="b">
        <f t="shared" si="0"/>
        <v>1</v>
      </c>
      <c r="L26" t="b">
        <f t="shared" si="1"/>
        <v>1</v>
      </c>
      <c r="M26" t="b">
        <f t="shared" si="2"/>
        <v>1</v>
      </c>
      <c r="N26" t="b">
        <f t="shared" si="3"/>
        <v>1</v>
      </c>
      <c r="O26" t="b">
        <f t="shared" si="4"/>
        <v>0</v>
      </c>
      <c r="P26" t="b">
        <f t="shared" si="5"/>
        <v>1</v>
      </c>
      <c r="Q26">
        <f t="shared" si="6"/>
        <v>18.630982764166603</v>
      </c>
      <c r="R26" t="b">
        <f t="shared" si="7"/>
        <v>0</v>
      </c>
      <c r="S26">
        <f t="shared" si="8"/>
        <v>49.002066351515403</v>
      </c>
      <c r="T26" t="b">
        <f t="shared" si="9"/>
        <v>0</v>
      </c>
      <c r="U26">
        <f t="shared" si="10"/>
        <v>44.998638408551983</v>
      </c>
      <c r="V26" s="1">
        <f t="shared" si="11"/>
        <v>0.29410246601075984</v>
      </c>
      <c r="W26" t="b">
        <f t="shared" si="12"/>
        <v>1</v>
      </c>
      <c r="X26" s="2">
        <f t="shared" si="13"/>
        <v>3.7550901866878567E-2</v>
      </c>
      <c r="Y26" t="b">
        <f t="shared" si="14"/>
        <v>0</v>
      </c>
      <c r="Z26">
        <f t="shared" si="15"/>
        <v>41.507858674514296</v>
      </c>
      <c r="AA26">
        <f t="shared" si="16"/>
        <v>0.36988415515538048</v>
      </c>
      <c r="AB26" t="b">
        <f t="shared" si="17"/>
        <v>0</v>
      </c>
      <c r="AC26">
        <f t="shared" si="18"/>
        <v>30.371083587348799</v>
      </c>
      <c r="AD26" t="b">
        <f t="shared" si="19"/>
        <v>1</v>
      </c>
      <c r="AE26" t="str">
        <f t="shared" si="20"/>
        <v>Unknown</v>
      </c>
      <c r="AF26">
        <f t="shared" si="21"/>
        <v>0.53784857623520643</v>
      </c>
      <c r="AG26">
        <f t="shared" si="22"/>
        <v>2.1637929660667625</v>
      </c>
      <c r="AH26">
        <f t="shared" si="23"/>
        <v>1.4166361998018295</v>
      </c>
      <c r="AI26" t="b">
        <f t="shared" si="24"/>
        <v>1</v>
      </c>
    </row>
    <row r="27" spans="1:35" x14ac:dyDescent="0.3">
      <c r="A27" t="s">
        <v>26</v>
      </c>
      <c r="B27">
        <v>421.20066476680603</v>
      </c>
      <c r="C27">
        <v>218.82641522448699</v>
      </c>
      <c r="D27">
        <v>286.00174824640402</v>
      </c>
      <c r="E27">
        <v>275.46506130542201</v>
      </c>
      <c r="F27">
        <v>153.05227865013899</v>
      </c>
      <c r="G27">
        <v>67.402866960908895</v>
      </c>
      <c r="H27">
        <v>52.934622224918598</v>
      </c>
      <c r="I27">
        <v>84.714010248992494</v>
      </c>
      <c r="K27" t="b">
        <f t="shared" si="0"/>
        <v>1</v>
      </c>
      <c r="L27" t="b">
        <f t="shared" si="1"/>
        <v>1</v>
      </c>
      <c r="M27" t="b">
        <f t="shared" si="2"/>
        <v>1</v>
      </c>
      <c r="N27" t="b">
        <f t="shared" si="3"/>
        <v>1</v>
      </c>
      <c r="O27" t="b">
        <f t="shared" si="4"/>
        <v>0</v>
      </c>
      <c r="P27" t="b">
        <f t="shared" si="5"/>
        <v>1</v>
      </c>
      <c r="Q27">
        <f t="shared" si="6"/>
        <v>14.468244735990297</v>
      </c>
      <c r="R27" t="b">
        <f t="shared" si="7"/>
        <v>0</v>
      </c>
      <c r="S27">
        <f t="shared" si="8"/>
        <v>31.779388024073896</v>
      </c>
      <c r="T27" t="b">
        <f t="shared" si="9"/>
        <v>1</v>
      </c>
      <c r="U27">
        <f t="shared" si="10"/>
        <v>145.73560346138402</v>
      </c>
      <c r="V27" s="1">
        <f t="shared" si="11"/>
        <v>0.34600041180388263</v>
      </c>
      <c r="W27" t="b">
        <f t="shared" si="12"/>
        <v>1</v>
      </c>
      <c r="X27" s="2">
        <f t="shared" si="13"/>
        <v>3.6841337528832709E-2</v>
      </c>
      <c r="Y27" t="b">
        <f t="shared" si="14"/>
        <v>0</v>
      </c>
      <c r="Z27">
        <f t="shared" si="15"/>
        <v>67.175333021917027</v>
      </c>
      <c r="AA27">
        <f t="shared" si="16"/>
        <v>0.23487735104347091</v>
      </c>
      <c r="AB27" t="b">
        <f t="shared" si="17"/>
        <v>1</v>
      </c>
      <c r="AC27">
        <f t="shared" si="18"/>
        <v>17.311143288083599</v>
      </c>
      <c r="AD27" t="b">
        <f t="shared" si="19"/>
        <v>1</v>
      </c>
      <c r="AE27" t="str">
        <f t="shared" si="20"/>
        <v>Unknown</v>
      </c>
      <c r="AF27">
        <f t="shared" si="21"/>
        <v>0.48046991961506452</v>
      </c>
      <c r="AG27">
        <f t="shared" si="22"/>
        <v>1.9248163633933764</v>
      </c>
      <c r="AH27">
        <f t="shared" si="23"/>
        <v>1.5290529505656603</v>
      </c>
      <c r="AI27" t="b">
        <f t="shared" si="24"/>
        <v>1</v>
      </c>
    </row>
    <row r="28" spans="1:35" x14ac:dyDescent="0.3">
      <c r="A28" t="s">
        <v>27</v>
      </c>
      <c r="B28">
        <v>147.48898263938199</v>
      </c>
      <c r="C28">
        <v>62.481997407253203</v>
      </c>
      <c r="D28">
        <v>92.913938674452893</v>
      </c>
      <c r="E28">
        <v>92.086915465770701</v>
      </c>
      <c r="F28">
        <v>50.009999000199898</v>
      </c>
      <c r="G28">
        <v>50.906141113770403</v>
      </c>
      <c r="H28">
        <v>45.996646680835099</v>
      </c>
      <c r="I28">
        <v>95.574955325355106</v>
      </c>
      <c r="K28" t="b">
        <f t="shared" si="0"/>
        <v>1</v>
      </c>
      <c r="L28" t="b">
        <f t="shared" si="1"/>
        <v>1</v>
      </c>
      <c r="M28" t="b">
        <f t="shared" si="2"/>
        <v>1</v>
      </c>
      <c r="N28" t="b">
        <f t="shared" si="3"/>
        <v>1</v>
      </c>
      <c r="O28" t="b">
        <f t="shared" si="4"/>
        <v>0</v>
      </c>
      <c r="P28" t="b">
        <f t="shared" si="5"/>
        <v>1</v>
      </c>
      <c r="Q28">
        <f t="shared" si="6"/>
        <v>4.9094944329353041</v>
      </c>
      <c r="R28" t="b">
        <f t="shared" si="7"/>
        <v>1</v>
      </c>
      <c r="S28">
        <f t="shared" si="8"/>
        <v>49.578308644520007</v>
      </c>
      <c r="T28" t="b">
        <f t="shared" si="9"/>
        <v>0</v>
      </c>
      <c r="U28">
        <f t="shared" si="10"/>
        <v>55.402067173611286</v>
      </c>
      <c r="V28" s="1">
        <f t="shared" si="11"/>
        <v>0.37563529276672913</v>
      </c>
      <c r="W28" t="b">
        <f t="shared" si="12"/>
        <v>0</v>
      </c>
      <c r="X28" s="2">
        <f t="shared" si="13"/>
        <v>8.9009595382655519E-3</v>
      </c>
      <c r="Y28" t="b">
        <f t="shared" si="14"/>
        <v>1</v>
      </c>
      <c r="Z28">
        <f t="shared" si="15"/>
        <v>30.43194126719969</v>
      </c>
      <c r="AA28">
        <f t="shared" si="16"/>
        <v>0.32752826649428318</v>
      </c>
      <c r="AB28" t="b">
        <f t="shared" si="17"/>
        <v>0</v>
      </c>
      <c r="AC28">
        <f t="shared" si="18"/>
        <v>44.668814211584703</v>
      </c>
      <c r="AD28" t="b">
        <f t="shared" si="19"/>
        <v>0</v>
      </c>
      <c r="AE28" t="str">
        <f t="shared" si="20"/>
        <v>Ov</v>
      </c>
      <c r="AF28">
        <f t="shared" si="21"/>
        <v>0.57636159468246628</v>
      </c>
      <c r="AG28">
        <f t="shared" si="22"/>
        <v>2.3605036452029426</v>
      </c>
      <c r="AH28">
        <f t="shared" si="23"/>
        <v>1.601628004297794</v>
      </c>
      <c r="AI28" t="b">
        <f t="shared" si="24"/>
        <v>0</v>
      </c>
    </row>
    <row r="29" spans="1:35" x14ac:dyDescent="0.3">
      <c r="A29" t="s">
        <v>28</v>
      </c>
      <c r="B29">
        <v>242.39843233816501</v>
      </c>
      <c r="C29">
        <v>122.494897852931</v>
      </c>
      <c r="D29">
        <v>166.048185777502</v>
      </c>
      <c r="E29">
        <v>158.533908044935</v>
      </c>
      <c r="F29">
        <v>86.005813756978</v>
      </c>
      <c r="G29">
        <v>65.742646587897099</v>
      </c>
      <c r="H29">
        <v>46.477919666496803</v>
      </c>
      <c r="I29">
        <v>88.640387072064698</v>
      </c>
      <c r="K29" t="b">
        <f t="shared" si="0"/>
        <v>1</v>
      </c>
      <c r="L29" t="b">
        <f t="shared" si="1"/>
        <v>1</v>
      </c>
      <c r="M29" t="b">
        <f t="shared" si="2"/>
        <v>1</v>
      </c>
      <c r="N29" t="b">
        <f t="shared" si="3"/>
        <v>1</v>
      </c>
      <c r="O29" t="b">
        <f t="shared" si="4"/>
        <v>0</v>
      </c>
      <c r="P29" t="b">
        <f t="shared" si="5"/>
        <v>1</v>
      </c>
      <c r="Q29">
        <f t="shared" si="6"/>
        <v>19.264726921400296</v>
      </c>
      <c r="R29" t="b">
        <f t="shared" si="7"/>
        <v>0</v>
      </c>
      <c r="S29">
        <f t="shared" si="8"/>
        <v>42.162467405567895</v>
      </c>
      <c r="T29" t="b">
        <f t="shared" si="9"/>
        <v>0</v>
      </c>
      <c r="U29">
        <f t="shared" si="10"/>
        <v>83.864524293230005</v>
      </c>
      <c r="V29" s="1">
        <f t="shared" si="11"/>
        <v>0.34597799781242955</v>
      </c>
      <c r="W29" t="b">
        <f t="shared" si="12"/>
        <v>1</v>
      </c>
      <c r="X29" s="2">
        <f t="shared" si="13"/>
        <v>4.5253597306000259E-2</v>
      </c>
      <c r="Y29" t="b">
        <f t="shared" si="14"/>
        <v>0</v>
      </c>
      <c r="Z29">
        <f t="shared" si="15"/>
        <v>43.553287924570995</v>
      </c>
      <c r="AA29">
        <f t="shared" si="16"/>
        <v>0.26229306704338629</v>
      </c>
      <c r="AB29" t="b">
        <f t="shared" si="17"/>
        <v>1</v>
      </c>
      <c r="AC29">
        <f t="shared" si="18"/>
        <v>22.897740484167599</v>
      </c>
      <c r="AD29" t="b">
        <f t="shared" si="19"/>
        <v>1</v>
      </c>
      <c r="AE29" t="str">
        <f t="shared" si="20"/>
        <v>Unknown</v>
      </c>
      <c r="AF29">
        <f t="shared" si="21"/>
        <v>0.49465474396286147</v>
      </c>
      <c r="AG29">
        <f t="shared" si="22"/>
        <v>1.9788451322208682</v>
      </c>
      <c r="AH29">
        <f t="shared" si="23"/>
        <v>1.5290005483840048</v>
      </c>
      <c r="AI29" t="b">
        <f t="shared" si="24"/>
        <v>1</v>
      </c>
    </row>
    <row r="30" spans="1:35" x14ac:dyDescent="0.3">
      <c r="A30" t="s">
        <v>29</v>
      </c>
      <c r="B30">
        <v>209.02152999152901</v>
      </c>
      <c r="C30">
        <v>95.482982777037293</v>
      </c>
      <c r="D30">
        <v>139.01438774457799</v>
      </c>
      <c r="E30">
        <v>137.13132391981</v>
      </c>
      <c r="F30">
        <v>71.112586790244094</v>
      </c>
      <c r="G30">
        <v>61.524712711533603</v>
      </c>
      <c r="H30">
        <v>44.203625898516897</v>
      </c>
      <c r="I30">
        <v>79.5721301659039</v>
      </c>
      <c r="K30" t="b">
        <f t="shared" si="0"/>
        <v>1</v>
      </c>
      <c r="L30" t="b">
        <f t="shared" si="1"/>
        <v>1</v>
      </c>
      <c r="M30" t="b">
        <f t="shared" si="2"/>
        <v>1</v>
      </c>
      <c r="N30" t="b">
        <f t="shared" si="3"/>
        <v>1</v>
      </c>
      <c r="O30" t="b">
        <f t="shared" si="4"/>
        <v>0</v>
      </c>
      <c r="P30" t="b">
        <f t="shared" si="5"/>
        <v>1</v>
      </c>
      <c r="Q30">
        <f t="shared" si="6"/>
        <v>17.321086813016706</v>
      </c>
      <c r="R30" t="b">
        <f t="shared" si="7"/>
        <v>0</v>
      </c>
      <c r="S30">
        <f t="shared" si="8"/>
        <v>35.368504267387003</v>
      </c>
      <c r="T30" t="b">
        <f t="shared" si="9"/>
        <v>1</v>
      </c>
      <c r="U30">
        <f t="shared" si="10"/>
        <v>71.890206071719007</v>
      </c>
      <c r="V30" s="1">
        <f t="shared" si="11"/>
        <v>0.34393684743687647</v>
      </c>
      <c r="W30" t="b">
        <f t="shared" si="12"/>
        <v>1</v>
      </c>
      <c r="X30" s="2">
        <f t="shared" si="13"/>
        <v>1.3545819647300736E-2</v>
      </c>
      <c r="Y30" t="b">
        <f t="shared" si="14"/>
        <v>1</v>
      </c>
      <c r="Z30">
        <f t="shared" si="15"/>
        <v>43.531404967540695</v>
      </c>
      <c r="AA30">
        <f t="shared" si="16"/>
        <v>0.31314316218494126</v>
      </c>
      <c r="AB30" t="b">
        <f t="shared" si="17"/>
        <v>0</v>
      </c>
      <c r="AC30">
        <f t="shared" si="18"/>
        <v>18.047417454370297</v>
      </c>
      <c r="AD30" t="b">
        <f t="shared" si="19"/>
        <v>1</v>
      </c>
      <c r="AE30" t="str">
        <f t="shared" si="20"/>
        <v>Unknown</v>
      </c>
      <c r="AF30">
        <f t="shared" si="21"/>
        <v>0.54319068097479273</v>
      </c>
      <c r="AG30">
        <f t="shared" si="22"/>
        <v>2.1890971973468409</v>
      </c>
      <c r="AH30">
        <f t="shared" si="23"/>
        <v>1.5242435062740158</v>
      </c>
      <c r="AI30" t="b">
        <f t="shared" si="24"/>
        <v>1</v>
      </c>
    </row>
    <row r="31" spans="1:35" x14ac:dyDescent="0.3">
      <c r="A31" t="s">
        <v>30</v>
      </c>
      <c r="B31">
        <v>181.664525981271</v>
      </c>
      <c r="C31">
        <v>83.761566365487695</v>
      </c>
      <c r="D31">
        <v>134.39121995130401</v>
      </c>
      <c r="E31">
        <v>128.26924806827199</v>
      </c>
      <c r="F31">
        <v>70.349129347846201</v>
      </c>
      <c r="G31">
        <v>53.665838085591503</v>
      </c>
      <c r="H31">
        <v>50.599339336520501</v>
      </c>
      <c r="I31">
        <v>100.754376171044</v>
      </c>
      <c r="K31" t="b">
        <f t="shared" si="0"/>
        <v>1</v>
      </c>
      <c r="L31" t="b">
        <f t="shared" si="1"/>
        <v>1</v>
      </c>
      <c r="M31" t="b">
        <f t="shared" si="2"/>
        <v>1</v>
      </c>
      <c r="N31" t="b">
        <f t="shared" si="3"/>
        <v>1</v>
      </c>
      <c r="O31" t="b">
        <f t="shared" si="4"/>
        <v>0</v>
      </c>
      <c r="P31" t="b">
        <f t="shared" si="5"/>
        <v>1</v>
      </c>
      <c r="Q31">
        <f t="shared" si="6"/>
        <v>3.0664987490710018</v>
      </c>
      <c r="R31" t="b">
        <f t="shared" si="7"/>
        <v>1</v>
      </c>
      <c r="S31">
        <f t="shared" si="8"/>
        <v>50.1550368345235</v>
      </c>
      <c r="T31" t="b">
        <f t="shared" si="9"/>
        <v>0</v>
      </c>
      <c r="U31">
        <f t="shared" si="10"/>
        <v>53.395277912999006</v>
      </c>
      <c r="V31" s="1">
        <f t="shared" si="11"/>
        <v>0.29392242445013111</v>
      </c>
      <c r="W31" t="b">
        <f t="shared" si="12"/>
        <v>1</v>
      </c>
      <c r="X31" s="2">
        <f t="shared" si="13"/>
        <v>4.555336193279802E-2</v>
      </c>
      <c r="Y31" t="b">
        <f t="shared" si="14"/>
        <v>0</v>
      </c>
      <c r="Z31">
        <f t="shared" si="15"/>
        <v>50.629653585816314</v>
      </c>
      <c r="AA31">
        <f t="shared" si="16"/>
        <v>0.37673334317644946</v>
      </c>
      <c r="AB31" t="b">
        <f t="shared" si="17"/>
        <v>0</v>
      </c>
      <c r="AC31">
        <f t="shared" si="18"/>
        <v>47.088538085452498</v>
      </c>
      <c r="AD31" t="b">
        <f t="shared" si="19"/>
        <v>0</v>
      </c>
      <c r="AE31" t="str">
        <f t="shared" si="20"/>
        <v>Ov</v>
      </c>
      <c r="AF31">
        <f t="shared" si="21"/>
        <v>0.5389217244641189</v>
      </c>
      <c r="AG31">
        <f t="shared" si="22"/>
        <v>2.1688291404268951</v>
      </c>
      <c r="AH31">
        <f t="shared" si="23"/>
        <v>1.4162749740653278</v>
      </c>
      <c r="AI31" t="b">
        <f t="shared" si="24"/>
        <v>1</v>
      </c>
    </row>
    <row r="32" spans="1:35" x14ac:dyDescent="0.3">
      <c r="A32" t="s">
        <v>31</v>
      </c>
      <c r="B32">
        <v>277.11549938608601</v>
      </c>
      <c r="C32">
        <v>130.11533345459301</v>
      </c>
      <c r="D32">
        <v>179.805450417944</v>
      </c>
      <c r="E32">
        <v>170.07351351694899</v>
      </c>
      <c r="F32">
        <v>95.0473566176356</v>
      </c>
      <c r="G32">
        <v>59.757319325885398</v>
      </c>
      <c r="H32">
        <v>42.931686434572597</v>
      </c>
      <c r="I32">
        <v>87.691752120632799</v>
      </c>
      <c r="K32" t="b">
        <f t="shared" si="0"/>
        <v>1</v>
      </c>
      <c r="L32" t="b">
        <f t="shared" si="1"/>
        <v>1</v>
      </c>
      <c r="M32" t="b">
        <f t="shared" si="2"/>
        <v>1</v>
      </c>
      <c r="N32" t="b">
        <f t="shared" si="3"/>
        <v>1</v>
      </c>
      <c r="O32" t="b">
        <f t="shared" si="4"/>
        <v>0</v>
      </c>
      <c r="P32" t="b">
        <f t="shared" si="5"/>
        <v>1</v>
      </c>
      <c r="Q32">
        <f t="shared" si="6"/>
        <v>16.8256328913128</v>
      </c>
      <c r="R32" t="b">
        <f t="shared" si="7"/>
        <v>0</v>
      </c>
      <c r="S32">
        <f t="shared" si="8"/>
        <v>44.760065686060202</v>
      </c>
      <c r="T32" t="b">
        <f t="shared" si="9"/>
        <v>0</v>
      </c>
      <c r="U32">
        <f t="shared" si="10"/>
        <v>107.04198586913702</v>
      </c>
      <c r="V32" s="1">
        <f t="shared" si="11"/>
        <v>0.38627209992322648</v>
      </c>
      <c r="W32" t="b">
        <f t="shared" si="12"/>
        <v>0</v>
      </c>
      <c r="X32" s="2">
        <f t="shared" si="13"/>
        <v>5.4124815896147017E-2</v>
      </c>
      <c r="Y32" t="b">
        <f t="shared" si="14"/>
        <v>0</v>
      </c>
      <c r="Z32">
        <f t="shared" si="15"/>
        <v>49.690116963350988</v>
      </c>
      <c r="AA32">
        <f t="shared" si="16"/>
        <v>0.27635489829618687</v>
      </c>
      <c r="AB32" t="b">
        <f t="shared" si="17"/>
        <v>1</v>
      </c>
      <c r="AC32">
        <f t="shared" si="18"/>
        <v>27.934432794747401</v>
      </c>
      <c r="AD32" t="b">
        <f t="shared" si="19"/>
        <v>1</v>
      </c>
      <c r="AE32" t="str">
        <f t="shared" si="20"/>
        <v>Unknown</v>
      </c>
      <c r="AF32">
        <f t="shared" si="21"/>
        <v>0.53046533397501439</v>
      </c>
      <c r="AG32">
        <f t="shared" si="22"/>
        <v>2.1297681989401531</v>
      </c>
      <c r="AH32">
        <f t="shared" si="23"/>
        <v>1.6293865732271684</v>
      </c>
      <c r="AI32" t="b">
        <f t="shared" si="24"/>
        <v>0</v>
      </c>
    </row>
    <row r="33" spans="1:35" x14ac:dyDescent="0.3">
      <c r="A33" t="s">
        <v>32</v>
      </c>
      <c r="B33">
        <v>154.324333790883</v>
      </c>
      <c r="C33">
        <v>72.111025509279699</v>
      </c>
      <c r="D33">
        <v>101.833196944807</v>
      </c>
      <c r="E33">
        <v>102.176318195558</v>
      </c>
      <c r="F33">
        <v>49.254441424098999</v>
      </c>
      <c r="G33">
        <v>63.826502792334097</v>
      </c>
      <c r="H33">
        <v>62.518041669797199</v>
      </c>
      <c r="I33">
        <v>170.482050839051</v>
      </c>
      <c r="K33" t="b">
        <f t="shared" si="0"/>
        <v>1</v>
      </c>
      <c r="L33" t="b">
        <f t="shared" si="1"/>
        <v>1</v>
      </c>
      <c r="M33" t="b">
        <f t="shared" si="2"/>
        <v>0</v>
      </c>
      <c r="N33" t="b">
        <f t="shared" si="3"/>
        <v>1</v>
      </c>
      <c r="O33" t="b">
        <f t="shared" si="4"/>
        <v>0</v>
      </c>
      <c r="P33" t="b">
        <f t="shared" si="5"/>
        <v>1</v>
      </c>
      <c r="Q33">
        <f t="shared" si="6"/>
        <v>1.3084611225368974</v>
      </c>
      <c r="R33" t="b">
        <f t="shared" si="7"/>
        <v>1</v>
      </c>
      <c r="S33">
        <f t="shared" si="8"/>
        <v>107.9640091692538</v>
      </c>
      <c r="T33" t="b">
        <f t="shared" si="9"/>
        <v>0</v>
      </c>
      <c r="U33">
        <f t="shared" si="10"/>
        <v>52.148015595325006</v>
      </c>
      <c r="V33" s="1">
        <f t="shared" si="11"/>
        <v>0.33791181412769361</v>
      </c>
      <c r="W33" t="b">
        <f t="shared" si="12"/>
        <v>1</v>
      </c>
      <c r="X33" s="2">
        <f t="shared" si="13"/>
        <v>3.3694439637102485E-3</v>
      </c>
      <c r="Y33" t="b">
        <f t="shared" si="14"/>
        <v>1</v>
      </c>
      <c r="Z33">
        <f t="shared" si="15"/>
        <v>29.722171435527301</v>
      </c>
      <c r="AA33">
        <f t="shared" si="16"/>
        <v>0.29187114150640431</v>
      </c>
      <c r="AB33" t="b">
        <f t="shared" si="17"/>
        <v>1</v>
      </c>
      <c r="AC33">
        <f t="shared" si="18"/>
        <v>106.6555480467169</v>
      </c>
      <c r="AD33" t="b">
        <f t="shared" si="19"/>
        <v>0</v>
      </c>
      <c r="AE33" t="str">
        <f t="shared" si="20"/>
        <v>Ov</v>
      </c>
      <c r="AF33">
        <f t="shared" si="21"/>
        <v>0.53273068648400157</v>
      </c>
      <c r="AG33">
        <f t="shared" si="22"/>
        <v>2.1400934559032665</v>
      </c>
      <c r="AH33">
        <f t="shared" si="23"/>
        <v>1.5103728194190509</v>
      </c>
      <c r="AI33" t="b">
        <f t="shared" si="24"/>
        <v>1</v>
      </c>
    </row>
    <row r="34" spans="1:35" x14ac:dyDescent="0.3">
      <c r="A34" t="s">
        <v>33</v>
      </c>
      <c r="B34">
        <v>313</v>
      </c>
      <c r="C34">
        <v>161.554944214035</v>
      </c>
      <c r="D34">
        <v>221.90313201935601</v>
      </c>
      <c r="E34">
        <v>220.383756207212</v>
      </c>
      <c r="F34">
        <v>118.82760622010299</v>
      </c>
      <c r="G34">
        <v>63.015885276984598</v>
      </c>
      <c r="H34">
        <v>57.215122233568898</v>
      </c>
      <c r="I34">
        <v>100.486773890691</v>
      </c>
      <c r="K34" t="b">
        <f t="shared" si="0"/>
        <v>1</v>
      </c>
      <c r="L34" t="b">
        <f t="shared" si="1"/>
        <v>1</v>
      </c>
      <c r="M34" t="b">
        <f t="shared" si="2"/>
        <v>1</v>
      </c>
      <c r="N34" t="b">
        <f t="shared" si="3"/>
        <v>1</v>
      </c>
      <c r="O34" t="b">
        <f t="shared" si="4"/>
        <v>0</v>
      </c>
      <c r="P34" t="b">
        <f t="shared" si="5"/>
        <v>1</v>
      </c>
      <c r="Q34">
        <f t="shared" si="6"/>
        <v>5.8007630434156994</v>
      </c>
      <c r="R34" t="b">
        <f t="shared" si="7"/>
        <v>1</v>
      </c>
      <c r="S34">
        <f t="shared" si="8"/>
        <v>43.271651657122099</v>
      </c>
      <c r="T34" t="b">
        <f t="shared" si="9"/>
        <v>0</v>
      </c>
      <c r="U34">
        <f t="shared" si="10"/>
        <v>92.616243792787998</v>
      </c>
      <c r="V34" s="1">
        <f t="shared" si="11"/>
        <v>0.29589854246897124</v>
      </c>
      <c r="W34" t="b">
        <f t="shared" si="12"/>
        <v>1</v>
      </c>
      <c r="X34" s="2">
        <f t="shared" si="13"/>
        <v>6.8470228352228686E-3</v>
      </c>
      <c r="Y34" t="b">
        <f t="shared" si="14"/>
        <v>1</v>
      </c>
      <c r="Z34">
        <f t="shared" si="15"/>
        <v>60.348187805321004</v>
      </c>
      <c r="AA34">
        <f t="shared" si="16"/>
        <v>0.27195735029128382</v>
      </c>
      <c r="AB34" t="b">
        <f t="shared" si="17"/>
        <v>1</v>
      </c>
      <c r="AC34">
        <f t="shared" si="18"/>
        <v>37.4708886137064</v>
      </c>
      <c r="AD34" t="b">
        <f t="shared" si="19"/>
        <v>1</v>
      </c>
      <c r="AE34" t="str">
        <f t="shared" si="20"/>
        <v>Ov</v>
      </c>
      <c r="AF34">
        <f t="shared" si="21"/>
        <v>0.48385001848551118</v>
      </c>
      <c r="AG34">
        <f t="shared" si="22"/>
        <v>1.9374213616472424</v>
      </c>
      <c r="AH34">
        <f t="shared" si="23"/>
        <v>1.4202498649932582</v>
      </c>
      <c r="AI34" t="b">
        <f t="shared" si="24"/>
        <v>1</v>
      </c>
    </row>
    <row r="35" spans="1:35" x14ac:dyDescent="0.3">
      <c r="A35" t="s">
        <v>34</v>
      </c>
      <c r="B35">
        <v>116.348614087147</v>
      </c>
      <c r="C35">
        <v>48.7954915950234</v>
      </c>
      <c r="D35">
        <v>74.672618810377799</v>
      </c>
      <c r="E35">
        <v>73.061617830431302</v>
      </c>
      <c r="F35">
        <v>41.109609582188902</v>
      </c>
      <c r="G35">
        <v>48.516231456667498</v>
      </c>
      <c r="H35">
        <v>40.064880817308598</v>
      </c>
      <c r="I35">
        <v>106.46358976552</v>
      </c>
      <c r="K35" t="b">
        <f t="shared" si="0"/>
        <v>1</v>
      </c>
      <c r="L35" t="b">
        <f t="shared" si="1"/>
        <v>1</v>
      </c>
      <c r="M35" t="b">
        <f t="shared" si="2"/>
        <v>1</v>
      </c>
      <c r="N35" t="b">
        <f t="shared" si="3"/>
        <v>1</v>
      </c>
      <c r="O35" t="b">
        <f t="shared" si="4"/>
        <v>0</v>
      </c>
      <c r="P35" t="b">
        <f t="shared" si="5"/>
        <v>0</v>
      </c>
      <c r="Q35">
        <f t="shared" si="6"/>
        <v>8.4513506393588997</v>
      </c>
      <c r="R35" t="b">
        <f t="shared" si="7"/>
        <v>1</v>
      </c>
      <c r="S35">
        <f t="shared" si="8"/>
        <v>66.398708948211407</v>
      </c>
      <c r="T35" t="b">
        <f t="shared" si="9"/>
        <v>0</v>
      </c>
      <c r="U35">
        <f t="shared" si="10"/>
        <v>43.286996256715696</v>
      </c>
      <c r="V35" s="1">
        <f t="shared" si="11"/>
        <v>0.37204565431516901</v>
      </c>
      <c r="W35" t="b">
        <f t="shared" si="12"/>
        <v>0</v>
      </c>
      <c r="X35" s="2">
        <f t="shared" si="13"/>
        <v>2.1574186169062062E-2</v>
      </c>
      <c r="Y35" t="b">
        <f t="shared" si="14"/>
        <v>1</v>
      </c>
      <c r="Z35">
        <f t="shared" si="15"/>
        <v>25.877127215354399</v>
      </c>
      <c r="AA35">
        <f t="shared" si="16"/>
        <v>0.34654104312407036</v>
      </c>
      <c r="AB35" t="b">
        <f t="shared" si="17"/>
        <v>0</v>
      </c>
      <c r="AC35">
        <f t="shared" si="18"/>
        <v>57.9473583088525</v>
      </c>
      <c r="AD35" t="b">
        <f t="shared" si="19"/>
        <v>0</v>
      </c>
      <c r="AE35" t="str">
        <f t="shared" si="20"/>
        <v>Ov</v>
      </c>
      <c r="AF35">
        <f t="shared" si="21"/>
        <v>0.58060960177424392</v>
      </c>
      <c r="AG35">
        <f t="shared" si="22"/>
        <v>2.3844131964645126</v>
      </c>
      <c r="AH35">
        <f t="shared" si="23"/>
        <v>1.5924724573876872</v>
      </c>
      <c r="AI35" t="b">
        <f t="shared" si="24"/>
        <v>1</v>
      </c>
    </row>
    <row r="36" spans="1:35" x14ac:dyDescent="0.3">
      <c r="A36" t="s">
        <v>35</v>
      </c>
      <c r="B36">
        <v>344.001453485301</v>
      </c>
      <c r="C36">
        <v>160.32778923193499</v>
      </c>
      <c r="D36">
        <v>247.37016796695499</v>
      </c>
      <c r="E36">
        <v>243.16660954991301</v>
      </c>
      <c r="F36">
        <v>121.10326172320801</v>
      </c>
      <c r="G36">
        <v>61.065684357647598</v>
      </c>
      <c r="H36">
        <v>54.018325171043898</v>
      </c>
      <c r="I36">
        <v>100.030213319732</v>
      </c>
      <c r="K36" t="b">
        <f t="shared" si="0"/>
        <v>1</v>
      </c>
      <c r="L36" t="b">
        <f t="shared" si="1"/>
        <v>1</v>
      </c>
      <c r="M36" t="b">
        <f t="shared" si="2"/>
        <v>1</v>
      </c>
      <c r="N36" t="b">
        <f t="shared" si="3"/>
        <v>1</v>
      </c>
      <c r="O36" t="b">
        <f t="shared" si="4"/>
        <v>0</v>
      </c>
      <c r="P36" t="b">
        <f t="shared" si="5"/>
        <v>1</v>
      </c>
      <c r="Q36">
        <f t="shared" si="6"/>
        <v>7.0473591866036998</v>
      </c>
      <c r="R36" t="b">
        <f t="shared" si="7"/>
        <v>1</v>
      </c>
      <c r="S36">
        <f t="shared" si="8"/>
        <v>46.011888148688101</v>
      </c>
      <c r="T36" t="b">
        <f t="shared" si="9"/>
        <v>0</v>
      </c>
      <c r="U36">
        <f t="shared" si="10"/>
        <v>100.83484393538799</v>
      </c>
      <c r="V36" s="1">
        <f t="shared" si="11"/>
        <v>0.29312330780514162</v>
      </c>
      <c r="W36" t="b">
        <f t="shared" si="12"/>
        <v>1</v>
      </c>
      <c r="X36" s="2">
        <f t="shared" si="13"/>
        <v>1.6992988490041057E-2</v>
      </c>
      <c r="Y36" t="b">
        <f t="shared" si="14"/>
        <v>1</v>
      </c>
      <c r="Z36">
        <f t="shared" si="15"/>
        <v>87.042378735020009</v>
      </c>
      <c r="AA36">
        <f t="shared" si="16"/>
        <v>0.35187096103943943</v>
      </c>
      <c r="AB36" t="b">
        <f t="shared" si="17"/>
        <v>0</v>
      </c>
      <c r="AC36">
        <f t="shared" si="18"/>
        <v>38.964528962084401</v>
      </c>
      <c r="AD36" t="b">
        <f t="shared" si="19"/>
        <v>1</v>
      </c>
      <c r="AE36" t="str">
        <f t="shared" si="20"/>
        <v>Ov</v>
      </c>
      <c r="AF36">
        <f t="shared" si="21"/>
        <v>0.5339328145054314</v>
      </c>
      <c r="AG36">
        <f t="shared" si="22"/>
        <v>2.1456134032239302</v>
      </c>
      <c r="AH36">
        <f t="shared" si="23"/>
        <v>1.4146738901448159</v>
      </c>
      <c r="AI36" t="b">
        <f t="shared" si="24"/>
        <v>1</v>
      </c>
    </row>
    <row r="37" spans="1:35" x14ac:dyDescent="0.3">
      <c r="A37" t="s">
        <v>36</v>
      </c>
      <c r="B37">
        <v>217.33154395991301</v>
      </c>
      <c r="C37">
        <v>91.934759476489603</v>
      </c>
      <c r="D37">
        <v>130.01538370515999</v>
      </c>
      <c r="E37">
        <v>130.55267136294</v>
      </c>
      <c r="F37">
        <v>68.183575734923096</v>
      </c>
      <c r="G37">
        <v>55.717579064119199</v>
      </c>
      <c r="H37">
        <v>51.848146235150097</v>
      </c>
      <c r="I37">
        <v>108.202748353475</v>
      </c>
      <c r="K37" t="b">
        <f t="shared" si="0"/>
        <v>1</v>
      </c>
      <c r="L37" t="b">
        <f t="shared" si="1"/>
        <v>1</v>
      </c>
      <c r="M37" t="b">
        <f t="shared" si="2"/>
        <v>0</v>
      </c>
      <c r="N37" t="b">
        <f t="shared" si="3"/>
        <v>1</v>
      </c>
      <c r="O37" t="b">
        <f t="shared" si="4"/>
        <v>0</v>
      </c>
      <c r="P37" t="b">
        <f t="shared" si="5"/>
        <v>1</v>
      </c>
      <c r="Q37">
        <f t="shared" si="6"/>
        <v>3.8694328289691029</v>
      </c>
      <c r="R37" t="b">
        <f t="shared" si="7"/>
        <v>1</v>
      </c>
      <c r="S37">
        <f t="shared" si="8"/>
        <v>56.354602118324905</v>
      </c>
      <c r="T37" t="b">
        <f t="shared" si="9"/>
        <v>0</v>
      </c>
      <c r="U37">
        <f t="shared" si="10"/>
        <v>86.778872596973002</v>
      </c>
      <c r="V37" s="1">
        <f t="shared" si="11"/>
        <v>0.399292578591258</v>
      </c>
      <c r="W37" t="b">
        <f t="shared" si="12"/>
        <v>0</v>
      </c>
      <c r="X37" s="2">
        <f t="shared" si="13"/>
        <v>4.1324929594365309E-3</v>
      </c>
      <c r="Y37" t="b">
        <f t="shared" si="14"/>
        <v>1</v>
      </c>
      <c r="Z37">
        <f t="shared" si="15"/>
        <v>38.080624228670388</v>
      </c>
      <c r="AA37">
        <f t="shared" si="16"/>
        <v>0.29289321881345232</v>
      </c>
      <c r="AB37" t="b">
        <f t="shared" si="17"/>
        <v>1</v>
      </c>
      <c r="AC37">
        <f t="shared" si="18"/>
        <v>52.485169289355802</v>
      </c>
      <c r="AD37" t="b">
        <f t="shared" si="19"/>
        <v>0</v>
      </c>
      <c r="AE37" t="str">
        <f t="shared" si="20"/>
        <v>Ov</v>
      </c>
      <c r="AF37">
        <f t="shared" si="21"/>
        <v>0.57698382019755468</v>
      </c>
      <c r="AG37">
        <f t="shared" si="22"/>
        <v>2.3639757714870728</v>
      </c>
      <c r="AH37">
        <f t="shared" si="23"/>
        <v>1.6647039213447066</v>
      </c>
      <c r="AI37" t="b">
        <f t="shared" si="24"/>
        <v>0</v>
      </c>
    </row>
    <row r="38" spans="1:35" x14ac:dyDescent="0.3">
      <c r="A38" t="s">
        <v>37</v>
      </c>
      <c r="B38">
        <v>243.051434885704</v>
      </c>
      <c r="C38">
        <v>112.929181348312</v>
      </c>
      <c r="D38">
        <v>157.53729717117699</v>
      </c>
      <c r="E38">
        <v>158.012657720829</v>
      </c>
      <c r="F38">
        <v>82.006097334283595</v>
      </c>
      <c r="G38">
        <v>59.341718721722501</v>
      </c>
      <c r="H38">
        <v>49.1569630707017</v>
      </c>
      <c r="I38">
        <v>89.765182546206304</v>
      </c>
      <c r="K38" t="b">
        <f t="shared" si="0"/>
        <v>1</v>
      </c>
      <c r="L38" t="b">
        <f t="shared" si="1"/>
        <v>1</v>
      </c>
      <c r="M38" t="b">
        <f t="shared" si="2"/>
        <v>0</v>
      </c>
      <c r="N38" t="b">
        <f t="shared" si="3"/>
        <v>1</v>
      </c>
      <c r="O38" t="b">
        <f t="shared" si="4"/>
        <v>0</v>
      </c>
      <c r="P38" t="b">
        <f t="shared" si="5"/>
        <v>1</v>
      </c>
      <c r="Q38">
        <f t="shared" si="6"/>
        <v>10.184755651020801</v>
      </c>
      <c r="R38" t="b">
        <f t="shared" si="7"/>
        <v>0</v>
      </c>
      <c r="S38">
        <f t="shared" si="8"/>
        <v>40.608219475504605</v>
      </c>
      <c r="T38" t="b">
        <f t="shared" si="9"/>
        <v>0</v>
      </c>
      <c r="U38">
        <f t="shared" si="10"/>
        <v>85.038777164875</v>
      </c>
      <c r="V38" s="1">
        <f t="shared" si="11"/>
        <v>0.34987975777581753</v>
      </c>
      <c r="W38" t="b">
        <f t="shared" si="12"/>
        <v>1</v>
      </c>
      <c r="X38" s="2">
        <f t="shared" si="13"/>
        <v>3.0174476659675827E-3</v>
      </c>
      <c r="Y38" t="b">
        <f t="shared" si="14"/>
        <v>1</v>
      </c>
      <c r="Z38">
        <f t="shared" si="15"/>
        <v>44.608115822864988</v>
      </c>
      <c r="AA38">
        <f t="shared" si="16"/>
        <v>0.28315907803340479</v>
      </c>
      <c r="AB38" t="b">
        <f t="shared" si="17"/>
        <v>1</v>
      </c>
      <c r="AC38">
        <f t="shared" si="18"/>
        <v>30.423463824483804</v>
      </c>
      <c r="AD38" t="b">
        <f t="shared" si="19"/>
        <v>1</v>
      </c>
      <c r="AE38" t="str">
        <f t="shared" si="20"/>
        <v>Sq</v>
      </c>
      <c r="AF38">
        <f t="shared" si="21"/>
        <v>0.53536920528192955</v>
      </c>
      <c r="AG38">
        <f t="shared" si="22"/>
        <v>2.1522464962891275</v>
      </c>
      <c r="AH38">
        <f t="shared" si="23"/>
        <v>1.5381769941185244</v>
      </c>
      <c r="AI38" t="b">
        <f t="shared" si="24"/>
        <v>1</v>
      </c>
    </row>
    <row r="39" spans="1:35" x14ac:dyDescent="0.3">
      <c r="A39" t="s">
        <v>38</v>
      </c>
      <c r="B39">
        <v>143.683680353754</v>
      </c>
      <c r="C39">
        <v>70.213958726167803</v>
      </c>
      <c r="D39">
        <v>101.434708063857</v>
      </c>
      <c r="E39">
        <v>97.416631023660401</v>
      </c>
      <c r="F39">
        <v>52.0864665724216</v>
      </c>
      <c r="G39">
        <v>59.4544534094235</v>
      </c>
      <c r="H39">
        <v>49.7058109967506</v>
      </c>
      <c r="I39">
        <v>107.89187712919799</v>
      </c>
      <c r="K39" t="b">
        <f t="shared" si="0"/>
        <v>1</v>
      </c>
      <c r="L39" t="b">
        <f t="shared" si="1"/>
        <v>1</v>
      </c>
      <c r="M39" t="b">
        <f t="shared" si="2"/>
        <v>1</v>
      </c>
      <c r="N39" t="b">
        <f t="shared" si="3"/>
        <v>1</v>
      </c>
      <c r="O39" t="b">
        <f t="shared" si="4"/>
        <v>0</v>
      </c>
      <c r="P39" t="b">
        <f t="shared" si="5"/>
        <v>1</v>
      </c>
      <c r="Q39">
        <f t="shared" si="6"/>
        <v>9.7486424126729005</v>
      </c>
      <c r="R39" t="b">
        <f t="shared" si="7"/>
        <v>1</v>
      </c>
      <c r="S39">
        <f t="shared" si="8"/>
        <v>58.186066132447394</v>
      </c>
      <c r="T39" t="b">
        <f t="shared" si="9"/>
        <v>0</v>
      </c>
      <c r="U39">
        <f t="shared" si="10"/>
        <v>46.267049330093599</v>
      </c>
      <c r="V39" s="1">
        <f t="shared" si="11"/>
        <v>0.32200629338128439</v>
      </c>
      <c r="W39" t="b">
        <f t="shared" si="12"/>
        <v>1</v>
      </c>
      <c r="X39" s="2">
        <f t="shared" si="13"/>
        <v>3.9612447424475943E-2</v>
      </c>
      <c r="Y39" t="b">
        <f t="shared" si="14"/>
        <v>0</v>
      </c>
      <c r="Z39">
        <f t="shared" si="15"/>
        <v>31.220749337689199</v>
      </c>
      <c r="AA39">
        <f t="shared" si="16"/>
        <v>0.30779158271973878</v>
      </c>
      <c r="AB39" t="b">
        <f t="shared" si="17"/>
        <v>0</v>
      </c>
      <c r="AC39">
        <f t="shared" si="18"/>
        <v>48.437423719774493</v>
      </c>
      <c r="AD39" t="b">
        <f t="shared" si="19"/>
        <v>0</v>
      </c>
      <c r="AE39" t="str">
        <f t="shared" si="20"/>
        <v>Ov</v>
      </c>
      <c r="AF39">
        <f t="shared" si="21"/>
        <v>0.51132961966662671</v>
      </c>
      <c r="AG39">
        <f t="shared" si="22"/>
        <v>2.0463691687591035</v>
      </c>
      <c r="AH39">
        <f t="shared" si="23"/>
        <v>1.4749399444829532</v>
      </c>
      <c r="AI39" t="b">
        <f t="shared" si="24"/>
        <v>1</v>
      </c>
    </row>
    <row r="40" spans="1:35" x14ac:dyDescent="0.3">
      <c r="A40" t="s">
        <v>39</v>
      </c>
      <c r="B40">
        <v>335.25214391559001</v>
      </c>
      <c r="C40">
        <v>173.94826817188999</v>
      </c>
      <c r="D40">
        <v>240.520269416113</v>
      </c>
      <c r="E40">
        <v>231.175258191701</v>
      </c>
      <c r="F40">
        <v>129.31357237351301</v>
      </c>
      <c r="G40">
        <v>63.970407808486499</v>
      </c>
      <c r="H40">
        <v>54.153954519120902</v>
      </c>
      <c r="I40">
        <v>92.785397691280195</v>
      </c>
      <c r="K40" t="b">
        <f t="shared" si="0"/>
        <v>1</v>
      </c>
      <c r="L40" t="b">
        <f t="shared" si="1"/>
        <v>1</v>
      </c>
      <c r="M40" t="b">
        <f t="shared" si="2"/>
        <v>1</v>
      </c>
      <c r="N40" t="b">
        <f t="shared" si="3"/>
        <v>1</v>
      </c>
      <c r="O40" t="b">
        <f t="shared" si="4"/>
        <v>0</v>
      </c>
      <c r="P40" t="b">
        <f t="shared" si="5"/>
        <v>1</v>
      </c>
      <c r="Q40">
        <f t="shared" si="6"/>
        <v>9.8164532893655974</v>
      </c>
      <c r="R40" t="b">
        <f t="shared" si="7"/>
        <v>1</v>
      </c>
      <c r="S40">
        <f t="shared" si="8"/>
        <v>38.631443172159294</v>
      </c>
      <c r="T40" t="b">
        <f t="shared" si="9"/>
        <v>1</v>
      </c>
      <c r="U40">
        <f t="shared" si="10"/>
        <v>104.07688572388901</v>
      </c>
      <c r="V40" s="1">
        <f t="shared" si="11"/>
        <v>0.31044360972108664</v>
      </c>
      <c r="W40" t="b">
        <f t="shared" si="12"/>
        <v>1</v>
      </c>
      <c r="X40" s="2">
        <f t="shared" si="13"/>
        <v>3.8853320957514058E-2</v>
      </c>
      <c r="Y40" t="b">
        <f t="shared" si="14"/>
        <v>0</v>
      </c>
      <c r="Z40">
        <f t="shared" si="15"/>
        <v>66.572001244223003</v>
      </c>
      <c r="AA40">
        <f t="shared" si="16"/>
        <v>0.27678333059343896</v>
      </c>
      <c r="AB40" t="b">
        <f t="shared" si="17"/>
        <v>1</v>
      </c>
      <c r="AC40">
        <f t="shared" si="18"/>
        <v>28.814989882793697</v>
      </c>
      <c r="AD40" t="b">
        <f t="shared" si="19"/>
        <v>1</v>
      </c>
      <c r="AE40" t="str">
        <f t="shared" si="20"/>
        <v>Ov</v>
      </c>
      <c r="AF40">
        <f t="shared" si="21"/>
        <v>0.48114196634134937</v>
      </c>
      <c r="AG40">
        <f t="shared" si="22"/>
        <v>1.9273094664231138</v>
      </c>
      <c r="AH40">
        <f t="shared" si="23"/>
        <v>1.4502077191910552</v>
      </c>
      <c r="AI40" t="b">
        <f t="shared" si="24"/>
        <v>1</v>
      </c>
    </row>
    <row r="41" spans="1:35" x14ac:dyDescent="0.3">
      <c r="A41" t="s">
        <v>40</v>
      </c>
      <c r="B41">
        <v>147.21752613055199</v>
      </c>
      <c r="C41">
        <v>70.292247083159907</v>
      </c>
      <c r="D41">
        <v>111.004504413109</v>
      </c>
      <c r="E41">
        <v>108.22661410207699</v>
      </c>
      <c r="F41">
        <v>57.035076926396798</v>
      </c>
      <c r="G41">
        <v>59.089099338092197</v>
      </c>
      <c r="H41">
        <v>47.986636990475098</v>
      </c>
      <c r="I41">
        <v>91.745986074028906</v>
      </c>
      <c r="K41" t="b">
        <f t="shared" si="0"/>
        <v>1</v>
      </c>
      <c r="L41" t="b">
        <f t="shared" si="1"/>
        <v>1</v>
      </c>
      <c r="M41" t="b">
        <f t="shared" si="2"/>
        <v>1</v>
      </c>
      <c r="N41" t="b">
        <f t="shared" si="3"/>
        <v>1</v>
      </c>
      <c r="O41" t="b">
        <f t="shared" si="4"/>
        <v>0</v>
      </c>
      <c r="P41" t="b">
        <f t="shared" si="5"/>
        <v>1</v>
      </c>
      <c r="Q41">
        <f t="shared" si="6"/>
        <v>11.102462347617099</v>
      </c>
      <c r="R41" t="b">
        <f t="shared" si="7"/>
        <v>0</v>
      </c>
      <c r="S41">
        <f t="shared" si="8"/>
        <v>43.759349083553808</v>
      </c>
      <c r="T41" t="b">
        <f t="shared" si="9"/>
        <v>0</v>
      </c>
      <c r="U41">
        <f t="shared" si="10"/>
        <v>38.990912028474995</v>
      </c>
      <c r="V41" s="1">
        <f t="shared" si="11"/>
        <v>0.26485237901564784</v>
      </c>
      <c r="W41" t="b">
        <f t="shared" si="12"/>
        <v>1</v>
      </c>
      <c r="X41" s="2">
        <f t="shared" si="13"/>
        <v>2.5025023315215639E-2</v>
      </c>
      <c r="Y41" t="b">
        <f t="shared" si="14"/>
        <v>1</v>
      </c>
      <c r="Z41">
        <f t="shared" si="15"/>
        <v>40.712257329949097</v>
      </c>
      <c r="AA41">
        <f t="shared" si="16"/>
        <v>0.36676220974273555</v>
      </c>
      <c r="AB41" t="b">
        <f t="shared" si="17"/>
        <v>0</v>
      </c>
      <c r="AC41">
        <f t="shared" si="18"/>
        <v>32.656886735936709</v>
      </c>
      <c r="AD41" t="b">
        <f t="shared" si="19"/>
        <v>1</v>
      </c>
      <c r="AE41" t="str">
        <f t="shared" si="20"/>
        <v>Unknown</v>
      </c>
      <c r="AF41">
        <f t="shared" si="21"/>
        <v>0.52252799696671315</v>
      </c>
      <c r="AG41">
        <f t="shared" si="22"/>
        <v>2.0943636352439396</v>
      </c>
      <c r="AH41">
        <f t="shared" si="23"/>
        <v>1.3602710142229859</v>
      </c>
      <c r="AI41" t="b">
        <f t="shared" si="24"/>
        <v>1</v>
      </c>
    </row>
    <row r="42" spans="1:35" x14ac:dyDescent="0.3">
      <c r="A42" t="s">
        <v>41</v>
      </c>
      <c r="B42">
        <v>233.54871012274899</v>
      </c>
      <c r="C42">
        <v>100.603180864225</v>
      </c>
      <c r="D42">
        <v>156</v>
      </c>
      <c r="E42">
        <v>150.47923444781301</v>
      </c>
      <c r="F42">
        <v>81.049367671808497</v>
      </c>
      <c r="G42">
        <v>55.058888933187198</v>
      </c>
      <c r="H42">
        <v>29.704735718090699</v>
      </c>
      <c r="I42">
        <v>74.036911115744601</v>
      </c>
      <c r="K42" t="b">
        <f t="shared" si="0"/>
        <v>1</v>
      </c>
      <c r="L42" t="b">
        <f t="shared" si="1"/>
        <v>1</v>
      </c>
      <c r="M42" t="b">
        <f t="shared" si="2"/>
        <v>1</v>
      </c>
      <c r="N42" t="b">
        <f t="shared" si="3"/>
        <v>1</v>
      </c>
      <c r="O42" t="b">
        <f t="shared" si="4"/>
        <v>0</v>
      </c>
      <c r="P42" t="b">
        <f t="shared" si="5"/>
        <v>1</v>
      </c>
      <c r="Q42">
        <f t="shared" si="6"/>
        <v>25.354153215096499</v>
      </c>
      <c r="R42" t="b">
        <f t="shared" si="7"/>
        <v>0</v>
      </c>
      <c r="S42">
        <f t="shared" si="8"/>
        <v>44.332175397653899</v>
      </c>
      <c r="T42" t="b">
        <f t="shared" si="9"/>
        <v>0</v>
      </c>
      <c r="U42">
        <f t="shared" si="10"/>
        <v>83.069475674935973</v>
      </c>
      <c r="V42" s="1">
        <f t="shared" si="11"/>
        <v>0.355683727096057</v>
      </c>
      <c r="W42" t="b">
        <f t="shared" si="12"/>
        <v>0</v>
      </c>
      <c r="X42" s="2">
        <f t="shared" si="13"/>
        <v>3.53895227704294E-2</v>
      </c>
      <c r="Y42" t="b">
        <f t="shared" si="14"/>
        <v>0</v>
      </c>
      <c r="Z42">
        <f t="shared" si="15"/>
        <v>55.396819135775004</v>
      </c>
      <c r="AA42">
        <f t="shared" si="16"/>
        <v>0.35510781497291671</v>
      </c>
      <c r="AB42" t="b">
        <f t="shared" si="17"/>
        <v>0</v>
      </c>
      <c r="AC42">
        <f t="shared" si="18"/>
        <v>18.978022182557403</v>
      </c>
      <c r="AD42" t="b">
        <f t="shared" si="19"/>
        <v>1</v>
      </c>
      <c r="AE42" t="str">
        <f t="shared" si="20"/>
        <v>Unknown</v>
      </c>
      <c r="AF42">
        <f t="shared" si="21"/>
        <v>0.56924111971609792</v>
      </c>
      <c r="AG42">
        <f t="shared" si="22"/>
        <v>2.3214843518511459</v>
      </c>
      <c r="AH42">
        <f t="shared" si="23"/>
        <v>1.5520328168850759</v>
      </c>
      <c r="AI42" t="b">
        <f t="shared" si="24"/>
        <v>1</v>
      </c>
    </row>
    <row r="43" spans="1:35" x14ac:dyDescent="0.3">
      <c r="A43" t="s">
        <v>42</v>
      </c>
      <c r="B43">
        <v>580.02155132374105</v>
      </c>
      <c r="C43">
        <v>262.37568484903397</v>
      </c>
      <c r="D43">
        <v>384.255123583277</v>
      </c>
      <c r="E43">
        <v>381.42495985449</v>
      </c>
      <c r="F43">
        <v>187.41664813991301</v>
      </c>
      <c r="G43">
        <v>58.966432451152798</v>
      </c>
      <c r="H43">
        <v>36.219685343682002</v>
      </c>
      <c r="I43">
        <v>83.561895721643893</v>
      </c>
      <c r="K43" t="b">
        <f t="shared" si="0"/>
        <v>1</v>
      </c>
      <c r="L43" t="b">
        <f t="shared" si="1"/>
        <v>1</v>
      </c>
      <c r="M43" t="b">
        <f t="shared" si="2"/>
        <v>1</v>
      </c>
      <c r="N43" t="b">
        <f t="shared" si="3"/>
        <v>1</v>
      </c>
      <c r="O43" t="b">
        <f t="shared" si="4"/>
        <v>0</v>
      </c>
      <c r="P43" t="b">
        <f t="shared" si="5"/>
        <v>1</v>
      </c>
      <c r="Q43">
        <f t="shared" si="6"/>
        <v>22.746747107470796</v>
      </c>
      <c r="R43" t="b">
        <f t="shared" si="7"/>
        <v>0</v>
      </c>
      <c r="S43">
        <f t="shared" si="8"/>
        <v>47.342210377961891</v>
      </c>
      <c r="T43" t="b">
        <f t="shared" si="9"/>
        <v>0</v>
      </c>
      <c r="U43">
        <f t="shared" si="10"/>
        <v>198.59659146925105</v>
      </c>
      <c r="V43" s="1">
        <f t="shared" si="11"/>
        <v>0.3423951937923832</v>
      </c>
      <c r="W43" t="b">
        <f t="shared" si="12"/>
        <v>1</v>
      </c>
      <c r="X43" s="2">
        <f t="shared" si="13"/>
        <v>7.3653246374309886E-3</v>
      </c>
      <c r="Y43" t="b">
        <f t="shared" si="14"/>
        <v>1</v>
      </c>
      <c r="Z43">
        <f t="shared" si="15"/>
        <v>121.87943873424302</v>
      </c>
      <c r="AA43">
        <f t="shared" si="16"/>
        <v>0.31718363986324027</v>
      </c>
      <c r="AB43" t="b">
        <f t="shared" si="17"/>
        <v>0</v>
      </c>
      <c r="AC43">
        <f t="shared" si="18"/>
        <v>24.595463270491095</v>
      </c>
      <c r="AD43" t="b">
        <f t="shared" si="19"/>
        <v>1</v>
      </c>
      <c r="AE43" t="str">
        <f t="shared" si="20"/>
        <v>Unknown</v>
      </c>
      <c r="AF43">
        <f t="shared" si="21"/>
        <v>0.54764493793336988</v>
      </c>
      <c r="AG43">
        <f t="shared" si="22"/>
        <v>2.2106528341506744</v>
      </c>
      <c r="AH43">
        <f t="shared" si="23"/>
        <v>1.5206701510698559</v>
      </c>
      <c r="AI43" t="b">
        <f t="shared" si="24"/>
        <v>1</v>
      </c>
    </row>
    <row r="44" spans="1:35" x14ac:dyDescent="0.3">
      <c r="A44" t="s">
        <v>43</v>
      </c>
      <c r="B44">
        <v>257.39075352467501</v>
      </c>
      <c r="C44">
        <v>123.10970717209899</v>
      </c>
      <c r="D44">
        <v>182.09887424144</v>
      </c>
      <c r="E44">
        <v>174.26990560621701</v>
      </c>
      <c r="F44">
        <v>101.49384217774001</v>
      </c>
      <c r="G44">
        <v>55.272267183840803</v>
      </c>
      <c r="H44">
        <v>150.36493319152001</v>
      </c>
      <c r="I44">
        <v>149.94088540296099</v>
      </c>
      <c r="K44" t="b">
        <f t="shared" si="0"/>
        <v>1</v>
      </c>
      <c r="L44" t="b">
        <f t="shared" si="1"/>
        <v>1</v>
      </c>
      <c r="M44" t="b">
        <f t="shared" si="2"/>
        <v>1</v>
      </c>
      <c r="N44" t="b">
        <f t="shared" si="3"/>
        <v>0</v>
      </c>
      <c r="O44" t="b">
        <f t="shared" si="4"/>
        <v>1</v>
      </c>
      <c r="P44" t="b">
        <f t="shared" si="5"/>
        <v>1</v>
      </c>
      <c r="Q44">
        <f t="shared" si="6"/>
        <v>95.092666007679213</v>
      </c>
      <c r="R44" t="b">
        <f t="shared" si="7"/>
        <v>0</v>
      </c>
      <c r="S44">
        <f t="shared" si="8"/>
        <v>0.42404778855902237</v>
      </c>
      <c r="T44" t="b">
        <f t="shared" si="9"/>
        <v>1</v>
      </c>
      <c r="U44">
        <f t="shared" si="10"/>
        <v>83.120847918457997</v>
      </c>
      <c r="V44" s="1">
        <f t="shared" si="11"/>
        <v>0.32293641780138593</v>
      </c>
      <c r="W44" t="b">
        <f t="shared" si="12"/>
        <v>1</v>
      </c>
      <c r="X44" s="2">
        <f t="shared" si="13"/>
        <v>4.2992954612354015E-2</v>
      </c>
      <c r="Y44" t="b">
        <f t="shared" si="14"/>
        <v>0</v>
      </c>
      <c r="Z44">
        <f t="shared" si="15"/>
        <v>58.989167069341008</v>
      </c>
      <c r="AA44">
        <f t="shared" si="16"/>
        <v>0.32394031712205346</v>
      </c>
      <c r="AB44" t="b">
        <f t="shared" si="17"/>
        <v>0</v>
      </c>
      <c r="AC44">
        <f t="shared" si="18"/>
        <v>94.668618219120191</v>
      </c>
      <c r="AD44" t="b">
        <f t="shared" si="19"/>
        <v>0</v>
      </c>
      <c r="AE44" t="str">
        <f t="shared" si="20"/>
        <v>Ob</v>
      </c>
      <c r="AF44">
        <f t="shared" si="21"/>
        <v>0.5217011276191903</v>
      </c>
      <c r="AG44">
        <f t="shared" si="22"/>
        <v>2.0907429595690634</v>
      </c>
      <c r="AH44">
        <f t="shared" si="23"/>
        <v>1.4769661613651135</v>
      </c>
      <c r="AI44" t="b">
        <f t="shared" si="24"/>
        <v>1</v>
      </c>
    </row>
    <row r="45" spans="1:35" x14ac:dyDescent="0.3">
      <c r="A45" t="s">
        <v>44</v>
      </c>
      <c r="B45">
        <v>90.609050320594307</v>
      </c>
      <c r="C45">
        <v>44.687805943008598</v>
      </c>
      <c r="D45">
        <v>62.649820430708303</v>
      </c>
      <c r="E45">
        <v>60.638271743182102</v>
      </c>
      <c r="F45">
        <v>34.365680554879098</v>
      </c>
      <c r="G45">
        <v>57.863215076394702</v>
      </c>
      <c r="H45">
        <v>147.69134849159201</v>
      </c>
      <c r="I45">
        <v>128.99529165572201</v>
      </c>
      <c r="K45" t="b">
        <f t="shared" si="0"/>
        <v>1</v>
      </c>
      <c r="L45" t="b">
        <f t="shared" si="1"/>
        <v>1</v>
      </c>
      <c r="M45" t="b">
        <f t="shared" si="2"/>
        <v>1</v>
      </c>
      <c r="N45" t="b">
        <f t="shared" si="3"/>
        <v>0</v>
      </c>
      <c r="O45" t="b">
        <f t="shared" si="4"/>
        <v>1</v>
      </c>
      <c r="P45" t="b">
        <f t="shared" si="5"/>
        <v>1</v>
      </c>
      <c r="Q45">
        <f t="shared" si="6"/>
        <v>89.8281334151973</v>
      </c>
      <c r="R45" t="b">
        <f t="shared" si="7"/>
        <v>0</v>
      </c>
      <c r="S45">
        <f t="shared" si="8"/>
        <v>18.696056835869996</v>
      </c>
      <c r="T45" t="b">
        <f t="shared" si="9"/>
        <v>1</v>
      </c>
      <c r="U45">
        <f t="shared" si="10"/>
        <v>29.970778577412204</v>
      </c>
      <c r="V45" s="1">
        <f t="shared" si="11"/>
        <v>0.33077025386944398</v>
      </c>
      <c r="W45" t="b">
        <f t="shared" si="12"/>
        <v>1</v>
      </c>
      <c r="X45" s="2">
        <f t="shared" si="13"/>
        <v>3.2107812499654415E-2</v>
      </c>
      <c r="Y45" t="b">
        <f t="shared" si="14"/>
        <v>0</v>
      </c>
      <c r="Z45">
        <f t="shared" si="15"/>
        <v>17.962014487699705</v>
      </c>
      <c r="AA45">
        <f t="shared" si="16"/>
        <v>0.28670496362501113</v>
      </c>
      <c r="AB45" t="b">
        <f t="shared" si="17"/>
        <v>1</v>
      </c>
      <c r="AC45">
        <f t="shared" si="18"/>
        <v>71.132076579327304</v>
      </c>
      <c r="AD45" t="b">
        <f t="shared" si="19"/>
        <v>0</v>
      </c>
      <c r="AE45" t="str">
        <f t="shared" si="20"/>
        <v>Ob</v>
      </c>
      <c r="AF45">
        <f t="shared" si="21"/>
        <v>0.50680637546808482</v>
      </c>
      <c r="AG45">
        <f t="shared" si="22"/>
        <v>2.0276012305493394</v>
      </c>
      <c r="AH45">
        <f t="shared" si="23"/>
        <v>1.4942551579363241</v>
      </c>
      <c r="AI45" t="b">
        <f t="shared" si="24"/>
        <v>1</v>
      </c>
    </row>
    <row r="46" spans="1:35" x14ac:dyDescent="0.3">
      <c r="A46" t="s">
        <v>45</v>
      </c>
      <c r="B46">
        <v>236.30488780387</v>
      </c>
      <c r="C46">
        <v>117.345643293647</v>
      </c>
      <c r="D46">
        <v>163.229899221925</v>
      </c>
      <c r="E46">
        <v>156.15697230671401</v>
      </c>
      <c r="F46">
        <v>93.343451832466499</v>
      </c>
      <c r="G46">
        <v>58.224935793324001</v>
      </c>
      <c r="H46">
        <v>51.718446598019298</v>
      </c>
      <c r="I46">
        <v>108.976832330768</v>
      </c>
      <c r="K46" t="b">
        <f t="shared" si="0"/>
        <v>1</v>
      </c>
      <c r="L46" t="b">
        <f t="shared" si="1"/>
        <v>1</v>
      </c>
      <c r="M46" t="b">
        <f t="shared" si="2"/>
        <v>1</v>
      </c>
      <c r="N46" t="b">
        <f t="shared" si="3"/>
        <v>1</v>
      </c>
      <c r="O46" t="b">
        <f t="shared" si="4"/>
        <v>0</v>
      </c>
      <c r="P46" t="b">
        <f t="shared" si="5"/>
        <v>1</v>
      </c>
      <c r="Q46">
        <f t="shared" si="6"/>
        <v>6.5064891953047024</v>
      </c>
      <c r="R46" t="b">
        <f t="shared" si="7"/>
        <v>1</v>
      </c>
      <c r="S46">
        <f t="shared" si="8"/>
        <v>57.258385732748707</v>
      </c>
      <c r="T46" t="b">
        <f t="shared" si="9"/>
        <v>0</v>
      </c>
      <c r="U46">
        <f t="shared" si="10"/>
        <v>80.147915497155992</v>
      </c>
      <c r="V46" s="1">
        <f t="shared" si="11"/>
        <v>0.33917163644823856</v>
      </c>
      <c r="W46" t="b">
        <f t="shared" si="12"/>
        <v>1</v>
      </c>
      <c r="X46" s="2">
        <f t="shared" si="13"/>
        <v>4.3331074447302921E-2</v>
      </c>
      <c r="Y46" t="b">
        <f t="shared" si="14"/>
        <v>0</v>
      </c>
      <c r="Z46">
        <f t="shared" si="15"/>
        <v>45.884255928277994</v>
      </c>
      <c r="AA46">
        <f t="shared" si="16"/>
        <v>0.2811020293892017</v>
      </c>
      <c r="AB46" t="b">
        <f t="shared" si="17"/>
        <v>1</v>
      </c>
      <c r="AC46">
        <f t="shared" si="18"/>
        <v>50.751896537444004</v>
      </c>
      <c r="AD46" t="b">
        <f t="shared" si="19"/>
        <v>0</v>
      </c>
      <c r="AE46" t="str">
        <f t="shared" si="20"/>
        <v>Ov</v>
      </c>
      <c r="AF46">
        <f t="shared" si="21"/>
        <v>0.50341423580267897</v>
      </c>
      <c r="AG46">
        <f t="shared" si="22"/>
        <v>2.0137508404341702</v>
      </c>
      <c r="AH46">
        <f t="shared" si="23"/>
        <v>1.5132522378810875</v>
      </c>
      <c r="AI46" t="b">
        <f t="shared" si="24"/>
        <v>1</v>
      </c>
    </row>
    <row r="47" spans="1:35" x14ac:dyDescent="0.3">
      <c r="A47" t="s">
        <v>46</v>
      </c>
      <c r="B47">
        <v>242.99794237811901</v>
      </c>
      <c r="C47">
        <v>120.253898065717</v>
      </c>
      <c r="D47">
        <v>172.00290695217899</v>
      </c>
      <c r="E47">
        <v>166.43316977093201</v>
      </c>
      <c r="F47">
        <v>88.0056816347672</v>
      </c>
      <c r="G47">
        <v>61.7167189705021</v>
      </c>
      <c r="H47">
        <v>51.394652720539703</v>
      </c>
      <c r="I47">
        <v>88.152389734005396</v>
      </c>
      <c r="K47" t="b">
        <f t="shared" si="0"/>
        <v>1</v>
      </c>
      <c r="L47" t="b">
        <f t="shared" si="1"/>
        <v>1</v>
      </c>
      <c r="M47" t="b">
        <f t="shared" si="2"/>
        <v>1</v>
      </c>
      <c r="N47" t="b">
        <f t="shared" si="3"/>
        <v>1</v>
      </c>
      <c r="O47" t="b">
        <f t="shared" si="4"/>
        <v>0</v>
      </c>
      <c r="P47" t="b">
        <f t="shared" si="5"/>
        <v>1</v>
      </c>
      <c r="Q47">
        <f t="shared" si="6"/>
        <v>10.322066249962397</v>
      </c>
      <c r="R47" t="b">
        <f t="shared" si="7"/>
        <v>0</v>
      </c>
      <c r="S47">
        <f t="shared" si="8"/>
        <v>36.757737013465693</v>
      </c>
      <c r="T47" t="b">
        <f t="shared" si="9"/>
        <v>1</v>
      </c>
      <c r="U47">
        <f t="shared" si="10"/>
        <v>76.564772607186995</v>
      </c>
      <c r="V47" s="1">
        <f t="shared" si="11"/>
        <v>0.31508403675306734</v>
      </c>
      <c r="W47" t="b">
        <f t="shared" si="12"/>
        <v>1</v>
      </c>
      <c r="X47" s="2">
        <f t="shared" si="13"/>
        <v>3.2381645635765337E-2</v>
      </c>
      <c r="Y47" t="b">
        <f t="shared" si="14"/>
        <v>0</v>
      </c>
      <c r="Z47">
        <f t="shared" si="15"/>
        <v>51.749008886461993</v>
      </c>
      <c r="AA47">
        <f t="shared" si="16"/>
        <v>0.30086124591399771</v>
      </c>
      <c r="AB47" t="b">
        <f t="shared" si="17"/>
        <v>0</v>
      </c>
      <c r="AC47">
        <f t="shared" si="18"/>
        <v>26.435670763503296</v>
      </c>
      <c r="AD47" t="b">
        <f t="shared" si="19"/>
        <v>1</v>
      </c>
      <c r="AE47" t="str">
        <f t="shared" si="20"/>
        <v>Unknown</v>
      </c>
      <c r="AF47">
        <f t="shared" si="21"/>
        <v>0.50512380109542288</v>
      </c>
      <c r="AG47">
        <f t="shared" si="22"/>
        <v>2.0207074056370646</v>
      </c>
      <c r="AH47">
        <f t="shared" si="23"/>
        <v>1.4600331334947587</v>
      </c>
      <c r="AI47" t="b">
        <f t="shared" si="24"/>
        <v>1</v>
      </c>
    </row>
    <row r="48" spans="1:35" x14ac:dyDescent="0.3">
      <c r="A48" t="s">
        <v>47</v>
      </c>
      <c r="B48">
        <v>318.03930574694601</v>
      </c>
      <c r="C48">
        <v>157.003184681075</v>
      </c>
      <c r="D48">
        <v>237.68256141332699</v>
      </c>
      <c r="E48">
        <v>227.008810401711</v>
      </c>
      <c r="F48">
        <v>126.01587201618599</v>
      </c>
      <c r="G48">
        <v>57.656389193561999</v>
      </c>
      <c r="H48">
        <v>57.050082014320701</v>
      </c>
      <c r="I48">
        <v>165.99473940068</v>
      </c>
      <c r="K48" t="b">
        <f t="shared" si="0"/>
        <v>1</v>
      </c>
      <c r="L48" t="b">
        <f t="shared" si="1"/>
        <v>1</v>
      </c>
      <c r="M48" t="b">
        <f t="shared" si="2"/>
        <v>1</v>
      </c>
      <c r="N48" t="b">
        <f t="shared" si="3"/>
        <v>1</v>
      </c>
      <c r="O48" t="b">
        <f t="shared" si="4"/>
        <v>0</v>
      </c>
      <c r="P48" t="b">
        <f t="shared" si="5"/>
        <v>1</v>
      </c>
      <c r="Q48">
        <f t="shared" si="6"/>
        <v>0.6063071792412984</v>
      </c>
      <c r="R48" t="b">
        <f t="shared" si="7"/>
        <v>1</v>
      </c>
      <c r="S48">
        <f t="shared" si="8"/>
        <v>108.9446573863593</v>
      </c>
      <c r="T48" t="b">
        <f t="shared" si="9"/>
        <v>0</v>
      </c>
      <c r="U48">
        <f t="shared" si="10"/>
        <v>91.030495345235011</v>
      </c>
      <c r="V48" s="1">
        <f t="shared" si="11"/>
        <v>0.28622404118082545</v>
      </c>
      <c r="W48" t="b">
        <f t="shared" si="12"/>
        <v>1</v>
      </c>
      <c r="X48" s="2">
        <f t="shared" si="13"/>
        <v>4.4907589972721942E-2</v>
      </c>
      <c r="Y48" t="b">
        <f t="shared" si="14"/>
        <v>0</v>
      </c>
      <c r="Z48">
        <f t="shared" si="15"/>
        <v>80.679376732251995</v>
      </c>
      <c r="AA48">
        <f t="shared" si="16"/>
        <v>0.33944171693753994</v>
      </c>
      <c r="AB48" t="b">
        <f t="shared" si="17"/>
        <v>0</v>
      </c>
      <c r="AC48">
        <f t="shared" si="18"/>
        <v>108.338350207118</v>
      </c>
      <c r="AD48" t="b">
        <f t="shared" si="19"/>
        <v>0</v>
      </c>
      <c r="AE48" t="str">
        <f t="shared" si="20"/>
        <v>Ov</v>
      </c>
      <c r="AF48">
        <f t="shared" si="21"/>
        <v>0.50634031126329537</v>
      </c>
      <c r="AG48">
        <f t="shared" si="22"/>
        <v>2.025686971847025</v>
      </c>
      <c r="AH48">
        <f t="shared" si="23"/>
        <v>1.400999834253785</v>
      </c>
      <c r="AI48" t="b">
        <f t="shared" si="24"/>
        <v>1</v>
      </c>
    </row>
    <row r="49" spans="1:35" x14ac:dyDescent="0.3">
      <c r="A49" t="s">
        <v>48</v>
      </c>
      <c r="B49">
        <v>213.56497840235801</v>
      </c>
      <c r="C49">
        <v>92.649878575203701</v>
      </c>
      <c r="D49">
        <v>145.49570440394399</v>
      </c>
      <c r="E49">
        <v>143.85061696079001</v>
      </c>
      <c r="F49">
        <v>70.611613775638901</v>
      </c>
      <c r="G49">
        <v>57.823991052489099</v>
      </c>
      <c r="H49">
        <v>28.468028857702201</v>
      </c>
      <c r="I49">
        <v>69.347246139474507</v>
      </c>
      <c r="K49" t="b">
        <f t="shared" si="0"/>
        <v>1</v>
      </c>
      <c r="L49" t="b">
        <f t="shared" si="1"/>
        <v>1</v>
      </c>
      <c r="M49" t="b">
        <f t="shared" si="2"/>
        <v>1</v>
      </c>
      <c r="N49" t="b">
        <f t="shared" si="3"/>
        <v>1</v>
      </c>
      <c r="O49" t="b">
        <f t="shared" si="4"/>
        <v>0</v>
      </c>
      <c r="P49" t="b">
        <f t="shared" si="5"/>
        <v>1</v>
      </c>
      <c r="Q49">
        <f t="shared" si="6"/>
        <v>29.355962194786898</v>
      </c>
      <c r="R49" t="b">
        <f t="shared" si="7"/>
        <v>0</v>
      </c>
      <c r="S49">
        <f t="shared" si="8"/>
        <v>40.879217281772306</v>
      </c>
      <c r="T49" t="b">
        <f t="shared" si="9"/>
        <v>0</v>
      </c>
      <c r="U49">
        <f t="shared" si="10"/>
        <v>69.714361441568002</v>
      </c>
      <c r="V49" s="1">
        <f t="shared" si="11"/>
        <v>0.32643161796980413</v>
      </c>
      <c r="W49" t="b">
        <f t="shared" si="12"/>
        <v>1</v>
      </c>
      <c r="X49" s="2">
        <f t="shared" si="13"/>
        <v>1.1306776718209347E-2</v>
      </c>
      <c r="Y49" t="b">
        <f t="shared" si="14"/>
        <v>1</v>
      </c>
      <c r="Z49">
        <f t="shared" si="15"/>
        <v>52.845825828740288</v>
      </c>
      <c r="AA49">
        <f t="shared" si="16"/>
        <v>0.36321227520245458</v>
      </c>
      <c r="AB49" t="b">
        <f t="shared" si="17"/>
        <v>0</v>
      </c>
      <c r="AC49">
        <f t="shared" si="18"/>
        <v>11.523255086985408</v>
      </c>
      <c r="AD49" t="b">
        <f t="shared" si="19"/>
        <v>1</v>
      </c>
      <c r="AE49" t="str">
        <f t="shared" si="20"/>
        <v>Unknown</v>
      </c>
      <c r="AF49">
        <f t="shared" si="21"/>
        <v>0.56617475735815337</v>
      </c>
      <c r="AG49">
        <f t="shared" si="22"/>
        <v>2.3050756426950714</v>
      </c>
      <c r="AH49">
        <f t="shared" si="23"/>
        <v>1.4846302568210072</v>
      </c>
      <c r="AI49" t="b">
        <f t="shared" si="24"/>
        <v>1</v>
      </c>
    </row>
    <row r="50" spans="1:35" x14ac:dyDescent="0.3">
      <c r="A50" t="s">
        <v>49</v>
      </c>
      <c r="B50">
        <v>186.04300578092099</v>
      </c>
      <c r="C50">
        <v>82.036577207974702</v>
      </c>
      <c r="D50">
        <v>132.18547575282199</v>
      </c>
      <c r="E50">
        <v>129.034879005639</v>
      </c>
      <c r="F50">
        <v>65.122960620659697</v>
      </c>
      <c r="G50">
        <v>56.899258161521502</v>
      </c>
      <c r="H50">
        <v>39.917717173332903</v>
      </c>
      <c r="I50">
        <v>83.418055344821994</v>
      </c>
      <c r="K50" t="b">
        <f t="shared" si="0"/>
        <v>1</v>
      </c>
      <c r="L50" t="b">
        <f t="shared" si="1"/>
        <v>1</v>
      </c>
      <c r="M50" t="b">
        <f t="shared" si="2"/>
        <v>1</v>
      </c>
      <c r="N50" t="b">
        <f t="shared" si="3"/>
        <v>1</v>
      </c>
      <c r="O50" t="b">
        <f t="shared" si="4"/>
        <v>0</v>
      </c>
      <c r="P50" t="b">
        <f t="shared" si="5"/>
        <v>1</v>
      </c>
      <c r="Q50">
        <f t="shared" si="6"/>
        <v>16.981540988188598</v>
      </c>
      <c r="R50" t="b">
        <f t="shared" si="7"/>
        <v>0</v>
      </c>
      <c r="S50">
        <f t="shared" si="8"/>
        <v>43.500338171489091</v>
      </c>
      <c r="T50" t="b">
        <f t="shared" si="9"/>
        <v>0</v>
      </c>
      <c r="U50">
        <f t="shared" si="10"/>
        <v>57.008126775281994</v>
      </c>
      <c r="V50" s="1">
        <f t="shared" si="11"/>
        <v>0.30642445565738258</v>
      </c>
      <c r="W50" t="b">
        <f t="shared" si="12"/>
        <v>1</v>
      </c>
      <c r="X50" s="2">
        <f t="shared" si="13"/>
        <v>2.3834666624602489E-2</v>
      </c>
      <c r="Y50" t="b">
        <f t="shared" si="14"/>
        <v>1</v>
      </c>
      <c r="Z50">
        <f t="shared" si="15"/>
        <v>50.148898544847285</v>
      </c>
      <c r="AA50">
        <f t="shared" si="16"/>
        <v>0.37938281992964473</v>
      </c>
      <c r="AB50" t="b">
        <f t="shared" si="17"/>
        <v>0</v>
      </c>
      <c r="AC50">
        <f t="shared" si="18"/>
        <v>26.518797183300492</v>
      </c>
      <c r="AD50" t="b">
        <f t="shared" si="19"/>
        <v>1</v>
      </c>
      <c r="AE50" t="str">
        <f t="shared" si="20"/>
        <v>Unknown</v>
      </c>
      <c r="AF50">
        <f t="shared" si="21"/>
        <v>0.55904508818472509</v>
      </c>
      <c r="AG50">
        <f t="shared" si="22"/>
        <v>2.2678055583581309</v>
      </c>
      <c r="AH50">
        <f t="shared" si="23"/>
        <v>1.4418040084556569</v>
      </c>
      <c r="AI50" t="b">
        <f t="shared" si="24"/>
        <v>1</v>
      </c>
    </row>
    <row r="51" spans="1:35" x14ac:dyDescent="0.3">
      <c r="A51" t="s">
        <v>50</v>
      </c>
      <c r="B51">
        <v>215.55741694499801</v>
      </c>
      <c r="C51">
        <v>104.062481231229</v>
      </c>
      <c r="D51">
        <v>148.66068747318499</v>
      </c>
      <c r="E51">
        <v>147.648230602334</v>
      </c>
      <c r="F51">
        <v>68.264192663504005</v>
      </c>
      <c r="G51">
        <v>66.052475056399402</v>
      </c>
      <c r="H51">
        <v>51.8155215629696</v>
      </c>
      <c r="I51">
        <v>85.715988880282296</v>
      </c>
      <c r="K51" t="b">
        <f t="shared" si="0"/>
        <v>1</v>
      </c>
      <c r="L51" t="b">
        <f t="shared" si="1"/>
        <v>1</v>
      </c>
      <c r="M51" t="b">
        <f t="shared" si="2"/>
        <v>1</v>
      </c>
      <c r="N51" t="b">
        <f t="shared" si="3"/>
        <v>1</v>
      </c>
      <c r="O51" t="b">
        <f t="shared" si="4"/>
        <v>0</v>
      </c>
      <c r="P51" t="b">
        <f t="shared" si="5"/>
        <v>1</v>
      </c>
      <c r="Q51">
        <f t="shared" si="6"/>
        <v>14.236953493429802</v>
      </c>
      <c r="R51" t="b">
        <f t="shared" si="7"/>
        <v>0</v>
      </c>
      <c r="S51">
        <f t="shared" si="8"/>
        <v>33.900467317312696</v>
      </c>
      <c r="T51" t="b">
        <f t="shared" si="9"/>
        <v>1</v>
      </c>
      <c r="U51">
        <f t="shared" si="10"/>
        <v>67.909186342664015</v>
      </c>
      <c r="V51" s="1">
        <f t="shared" si="11"/>
        <v>0.31503989658584486</v>
      </c>
      <c r="W51" t="b">
        <f t="shared" si="12"/>
        <v>1</v>
      </c>
      <c r="X51" s="2">
        <f t="shared" si="13"/>
        <v>6.8105219211610406E-3</v>
      </c>
      <c r="Y51" t="b">
        <f t="shared" si="14"/>
        <v>1</v>
      </c>
      <c r="Z51">
        <f t="shared" si="15"/>
        <v>44.598206241955992</v>
      </c>
      <c r="AA51">
        <f t="shared" si="16"/>
        <v>0.30000000000000332</v>
      </c>
      <c r="AB51" t="b">
        <f t="shared" si="17"/>
        <v>0</v>
      </c>
      <c r="AC51">
        <f t="shared" si="18"/>
        <v>19.663513823882894</v>
      </c>
      <c r="AD51" t="b">
        <f t="shared" si="19"/>
        <v>1</v>
      </c>
      <c r="AE51" t="str">
        <f t="shared" si="20"/>
        <v>Unknown</v>
      </c>
      <c r="AF51">
        <f t="shared" si="21"/>
        <v>0.51724008059633708</v>
      </c>
      <c r="AG51">
        <f t="shared" si="22"/>
        <v>2.0714229989002946</v>
      </c>
      <c r="AH51">
        <f t="shared" si="23"/>
        <v>1.4599390461072719</v>
      </c>
      <c r="AI51" t="b">
        <f t="shared" si="24"/>
        <v>1</v>
      </c>
    </row>
    <row r="52" spans="1:35" x14ac:dyDescent="0.3">
      <c r="A52" t="s">
        <v>51</v>
      </c>
      <c r="B52">
        <v>247.82251713676001</v>
      </c>
      <c r="C52">
        <v>110.435501538228</v>
      </c>
      <c r="D52">
        <v>166.72132437093899</v>
      </c>
      <c r="E52">
        <v>163.884105391584</v>
      </c>
      <c r="F52">
        <v>83.294657691835198</v>
      </c>
      <c r="G52">
        <v>57.107036188464001</v>
      </c>
      <c r="H52">
        <v>52.111812620590399</v>
      </c>
      <c r="I52">
        <v>133.44343252866</v>
      </c>
      <c r="K52" t="b">
        <f t="shared" si="0"/>
        <v>1</v>
      </c>
      <c r="L52" t="b">
        <f t="shared" si="1"/>
        <v>1</v>
      </c>
      <c r="M52" t="b">
        <f t="shared" si="2"/>
        <v>1</v>
      </c>
      <c r="N52" t="b">
        <f t="shared" si="3"/>
        <v>1</v>
      </c>
      <c r="O52" t="b">
        <f t="shared" si="4"/>
        <v>0</v>
      </c>
      <c r="P52" t="b">
        <f t="shared" si="5"/>
        <v>1</v>
      </c>
      <c r="Q52">
        <f t="shared" si="6"/>
        <v>4.9952235678736017</v>
      </c>
      <c r="R52" t="b">
        <f t="shared" si="7"/>
        <v>1</v>
      </c>
      <c r="S52">
        <f t="shared" si="8"/>
        <v>81.331619908069598</v>
      </c>
      <c r="T52" t="b">
        <f t="shared" si="9"/>
        <v>0</v>
      </c>
      <c r="U52">
        <f t="shared" si="10"/>
        <v>83.938411745176012</v>
      </c>
      <c r="V52" s="1">
        <f t="shared" si="11"/>
        <v>0.33870373328043829</v>
      </c>
      <c r="W52" t="b">
        <f t="shared" si="12"/>
        <v>1</v>
      </c>
      <c r="X52" s="2">
        <f t="shared" si="13"/>
        <v>1.7017732974831976E-2</v>
      </c>
      <c r="Y52" t="b">
        <f t="shared" si="14"/>
        <v>1</v>
      </c>
      <c r="Z52">
        <f t="shared" si="15"/>
        <v>56.285822832710991</v>
      </c>
      <c r="AA52">
        <f t="shared" si="16"/>
        <v>0.33760422096624199</v>
      </c>
      <c r="AB52" t="b">
        <f t="shared" si="17"/>
        <v>0</v>
      </c>
      <c r="AC52">
        <f t="shared" si="18"/>
        <v>76.336396340195989</v>
      </c>
      <c r="AD52" t="b">
        <f t="shared" si="19"/>
        <v>0</v>
      </c>
      <c r="AE52" t="str">
        <f t="shared" si="20"/>
        <v>Ov</v>
      </c>
      <c r="AF52">
        <f t="shared" si="21"/>
        <v>0.55437664497094685</v>
      </c>
      <c r="AG52">
        <f t="shared" si="22"/>
        <v>2.2440475543181608</v>
      </c>
      <c r="AH52">
        <f t="shared" si="23"/>
        <v>1.5121815294083214</v>
      </c>
      <c r="AI52" t="b">
        <f t="shared" si="24"/>
        <v>1</v>
      </c>
    </row>
    <row r="53" spans="1:35" x14ac:dyDescent="0.3">
      <c r="A53" t="s">
        <v>52</v>
      </c>
      <c r="B53">
        <v>210.60864179800399</v>
      </c>
      <c r="C53">
        <v>100.801785698468</v>
      </c>
      <c r="D53">
        <v>141.15239990875099</v>
      </c>
      <c r="E53">
        <v>142.28492541376201</v>
      </c>
      <c r="F53">
        <v>68.731361109758296</v>
      </c>
      <c r="G53">
        <v>66.855802632576498</v>
      </c>
      <c r="H53">
        <v>49.381169154389099</v>
      </c>
      <c r="I53">
        <v>100.04377191719701</v>
      </c>
      <c r="K53" t="b">
        <f t="shared" si="0"/>
        <v>1</v>
      </c>
      <c r="L53" t="b">
        <f t="shared" si="1"/>
        <v>1</v>
      </c>
      <c r="M53" t="b">
        <f t="shared" si="2"/>
        <v>0</v>
      </c>
      <c r="N53" t="b">
        <f t="shared" si="3"/>
        <v>1</v>
      </c>
      <c r="O53" t="b">
        <f t="shared" si="4"/>
        <v>0</v>
      </c>
      <c r="P53" t="b">
        <f t="shared" si="5"/>
        <v>1</v>
      </c>
      <c r="Q53">
        <f t="shared" si="6"/>
        <v>17.4746334781874</v>
      </c>
      <c r="R53" t="b">
        <f t="shared" si="7"/>
        <v>0</v>
      </c>
      <c r="S53">
        <f t="shared" si="8"/>
        <v>50.662602762807907</v>
      </c>
      <c r="T53" t="b">
        <f t="shared" si="9"/>
        <v>0</v>
      </c>
      <c r="U53">
        <f t="shared" si="10"/>
        <v>68.323716384241976</v>
      </c>
      <c r="V53" s="1">
        <f t="shared" si="11"/>
        <v>0.32441079245823001</v>
      </c>
      <c r="W53" t="b">
        <f t="shared" si="12"/>
        <v>1</v>
      </c>
      <c r="X53" s="2">
        <f t="shared" si="13"/>
        <v>8.0234236594145525E-3</v>
      </c>
      <c r="Y53" t="b">
        <f t="shared" si="14"/>
        <v>1</v>
      </c>
      <c r="Z53">
        <f t="shared" si="15"/>
        <v>40.350614210282998</v>
      </c>
      <c r="AA53">
        <f t="shared" si="16"/>
        <v>0.28586559092419223</v>
      </c>
      <c r="AB53" t="b">
        <f t="shared" si="17"/>
        <v>1</v>
      </c>
      <c r="AC53">
        <f t="shared" si="18"/>
        <v>33.187969284620507</v>
      </c>
      <c r="AD53" t="b">
        <f t="shared" si="19"/>
        <v>1</v>
      </c>
      <c r="AE53" t="str">
        <f t="shared" si="20"/>
        <v>Sq</v>
      </c>
      <c r="AF53">
        <f t="shared" si="21"/>
        <v>0.52137868210010307</v>
      </c>
      <c r="AG53">
        <f t="shared" si="22"/>
        <v>2.0893344333006678</v>
      </c>
      <c r="AH53">
        <f t="shared" si="23"/>
        <v>1.4801894240416393</v>
      </c>
      <c r="AI53" t="b">
        <f t="shared" si="24"/>
        <v>1</v>
      </c>
    </row>
    <row r="54" spans="1:35" x14ac:dyDescent="0.3">
      <c r="A54" t="s">
        <v>53</v>
      </c>
      <c r="B54">
        <v>195.36888186197899</v>
      </c>
      <c r="C54">
        <v>95.131487952202207</v>
      </c>
      <c r="D54">
        <v>127.318498263213</v>
      </c>
      <c r="E54">
        <v>123</v>
      </c>
      <c r="F54">
        <v>69.180922225711896</v>
      </c>
      <c r="G54">
        <v>63.364184207384902</v>
      </c>
      <c r="H54">
        <v>55.919254868806298</v>
      </c>
      <c r="I54">
        <v>99.449646150817998</v>
      </c>
      <c r="K54" t="b">
        <f t="shared" si="0"/>
        <v>1</v>
      </c>
      <c r="L54" t="b">
        <f t="shared" si="1"/>
        <v>1</v>
      </c>
      <c r="M54" t="b">
        <f t="shared" si="2"/>
        <v>1</v>
      </c>
      <c r="N54" t="b">
        <f t="shared" si="3"/>
        <v>1</v>
      </c>
      <c r="O54" t="b">
        <f t="shared" si="4"/>
        <v>0</v>
      </c>
      <c r="P54" t="b">
        <f t="shared" si="5"/>
        <v>1</v>
      </c>
      <c r="Q54">
        <f t="shared" si="6"/>
        <v>7.4449293385786035</v>
      </c>
      <c r="R54" t="b">
        <f t="shared" si="7"/>
        <v>1</v>
      </c>
      <c r="S54">
        <f t="shared" si="8"/>
        <v>43.530391282011699</v>
      </c>
      <c r="T54" t="b">
        <f t="shared" si="9"/>
        <v>0</v>
      </c>
      <c r="U54">
        <f t="shared" si="10"/>
        <v>72.368881861978991</v>
      </c>
      <c r="V54" s="1">
        <f t="shared" si="11"/>
        <v>0.37042174358711322</v>
      </c>
      <c r="W54" t="b">
        <f t="shared" si="12"/>
        <v>0</v>
      </c>
      <c r="X54" s="2">
        <f t="shared" si="13"/>
        <v>3.3918859569684184E-2</v>
      </c>
      <c r="Y54" t="b">
        <f t="shared" si="14"/>
        <v>0</v>
      </c>
      <c r="Z54">
        <f t="shared" si="15"/>
        <v>32.187010311010795</v>
      </c>
      <c r="AA54">
        <f t="shared" si="16"/>
        <v>0.25280702136832228</v>
      </c>
      <c r="AB54" t="b">
        <f t="shared" si="17"/>
        <v>1</v>
      </c>
      <c r="AC54">
        <f t="shared" si="18"/>
        <v>36.085461943433096</v>
      </c>
      <c r="AD54" t="b">
        <f t="shared" si="19"/>
        <v>1</v>
      </c>
      <c r="AE54" t="str">
        <f t="shared" si="20"/>
        <v>Ov</v>
      </c>
      <c r="AF54">
        <f t="shared" si="21"/>
        <v>0.51306734703324375</v>
      </c>
      <c r="AG54">
        <f t="shared" si="22"/>
        <v>2.0536720918329374</v>
      </c>
      <c r="AH54">
        <f t="shared" si="23"/>
        <v>1.5883648931868211</v>
      </c>
      <c r="AI54" t="b">
        <f t="shared" si="24"/>
        <v>1</v>
      </c>
    </row>
    <row r="55" spans="1:35" x14ac:dyDescent="0.3">
      <c r="A55" t="s">
        <v>54</v>
      </c>
      <c r="B55">
        <v>111.01801655587199</v>
      </c>
      <c r="C55">
        <v>52.801515129776298</v>
      </c>
      <c r="D55">
        <v>81.743501270743195</v>
      </c>
      <c r="E55">
        <v>79.158069708653201</v>
      </c>
      <c r="F55">
        <v>41.012193308819697</v>
      </c>
      <c r="G55">
        <v>59.780478385392897</v>
      </c>
      <c r="H55">
        <v>46.145047374281702</v>
      </c>
      <c r="I55">
        <v>89.421691655911005</v>
      </c>
      <c r="K55" t="b">
        <f t="shared" si="0"/>
        <v>1</v>
      </c>
      <c r="L55" t="b">
        <f t="shared" si="1"/>
        <v>1</v>
      </c>
      <c r="M55" t="b">
        <f t="shared" si="2"/>
        <v>1</v>
      </c>
      <c r="N55" t="b">
        <f t="shared" si="3"/>
        <v>1</v>
      </c>
      <c r="O55" t="b">
        <f t="shared" si="4"/>
        <v>0</v>
      </c>
      <c r="P55" t="b">
        <f t="shared" si="5"/>
        <v>1</v>
      </c>
      <c r="Q55">
        <f t="shared" si="6"/>
        <v>13.635431011111194</v>
      </c>
      <c r="R55" t="b">
        <f t="shared" si="7"/>
        <v>0</v>
      </c>
      <c r="S55">
        <f t="shared" si="8"/>
        <v>43.276644281629302</v>
      </c>
      <c r="T55" t="b">
        <f t="shared" si="9"/>
        <v>0</v>
      </c>
      <c r="U55">
        <f t="shared" si="10"/>
        <v>31.859946847218794</v>
      </c>
      <c r="V55" s="1">
        <f t="shared" si="11"/>
        <v>0.28697996807738546</v>
      </c>
      <c r="W55" t="b">
        <f t="shared" si="12"/>
        <v>1</v>
      </c>
      <c r="X55" s="2">
        <f t="shared" si="13"/>
        <v>3.1628588473679012E-2</v>
      </c>
      <c r="Y55" t="b">
        <f t="shared" si="14"/>
        <v>0</v>
      </c>
      <c r="Z55">
        <f t="shared" si="15"/>
        <v>28.941986140966897</v>
      </c>
      <c r="AA55">
        <f t="shared" si="16"/>
        <v>0.35405855745165543</v>
      </c>
      <c r="AB55" t="b">
        <f t="shared" si="17"/>
        <v>0</v>
      </c>
      <c r="AC55">
        <f t="shared" si="18"/>
        <v>29.641213270518108</v>
      </c>
      <c r="AD55" t="b">
        <f t="shared" si="19"/>
        <v>1</v>
      </c>
      <c r="AE55" t="str">
        <f t="shared" si="20"/>
        <v>Unknown</v>
      </c>
      <c r="AF55">
        <f t="shared" si="21"/>
        <v>0.52438787173608981</v>
      </c>
      <c r="AG55">
        <f t="shared" si="22"/>
        <v>2.1025536158008036</v>
      </c>
      <c r="AH55">
        <f t="shared" si="23"/>
        <v>1.4024851409904455</v>
      </c>
      <c r="AI55" t="b">
        <f t="shared" si="24"/>
        <v>1</v>
      </c>
    </row>
    <row r="56" spans="1:35" x14ac:dyDescent="0.3">
      <c r="A56" t="s">
        <v>55</v>
      </c>
      <c r="B56">
        <v>241.84705910967699</v>
      </c>
      <c r="C56">
        <v>108.903627120495</v>
      </c>
      <c r="D56">
        <v>170.75128110793099</v>
      </c>
      <c r="E56">
        <v>167.35889578985601</v>
      </c>
      <c r="F56">
        <v>87.298339044909596</v>
      </c>
      <c r="G56">
        <v>57.482124863000003</v>
      </c>
      <c r="H56">
        <v>48.219407596979998</v>
      </c>
      <c r="I56">
        <v>92.1994290305595</v>
      </c>
      <c r="K56" t="b">
        <f t="shared" si="0"/>
        <v>1</v>
      </c>
      <c r="L56" t="b">
        <f t="shared" si="1"/>
        <v>1</v>
      </c>
      <c r="M56" t="b">
        <f t="shared" si="2"/>
        <v>1</v>
      </c>
      <c r="N56" t="b">
        <f t="shared" si="3"/>
        <v>1</v>
      </c>
      <c r="O56" t="b">
        <f t="shared" si="4"/>
        <v>0</v>
      </c>
      <c r="P56" t="b">
        <f t="shared" si="5"/>
        <v>1</v>
      </c>
      <c r="Q56">
        <f t="shared" si="6"/>
        <v>9.2627172660200046</v>
      </c>
      <c r="R56" t="b">
        <f t="shared" si="7"/>
        <v>1</v>
      </c>
      <c r="S56">
        <f t="shared" si="8"/>
        <v>43.980021433579502</v>
      </c>
      <c r="T56" t="b">
        <f t="shared" si="9"/>
        <v>0</v>
      </c>
      <c r="U56">
        <f t="shared" si="10"/>
        <v>74.488163319820984</v>
      </c>
      <c r="V56" s="1">
        <f t="shared" si="11"/>
        <v>0.30799697790015634</v>
      </c>
      <c r="W56" t="b">
        <f t="shared" si="12"/>
        <v>1</v>
      </c>
      <c r="X56" s="2">
        <f t="shared" si="13"/>
        <v>1.9867407705894031E-2</v>
      </c>
      <c r="Y56" t="b">
        <f t="shared" si="14"/>
        <v>1</v>
      </c>
      <c r="Z56">
        <f t="shared" si="15"/>
        <v>61.84765398743599</v>
      </c>
      <c r="AA56">
        <f t="shared" si="16"/>
        <v>0.3622090187911528</v>
      </c>
      <c r="AB56" t="b">
        <f t="shared" si="17"/>
        <v>0</v>
      </c>
      <c r="AC56">
        <f t="shared" si="18"/>
        <v>34.717304167559497</v>
      </c>
      <c r="AD56" t="b">
        <f t="shared" si="19"/>
        <v>1</v>
      </c>
      <c r="AE56" t="str">
        <f t="shared" si="20"/>
        <v>Ov</v>
      </c>
      <c r="AF56">
        <f t="shared" si="21"/>
        <v>0.54970042835580857</v>
      </c>
      <c r="AG56">
        <f t="shared" si="22"/>
        <v>2.220743840258768</v>
      </c>
      <c r="AH56">
        <f t="shared" si="23"/>
        <v>1.4450803942525527</v>
      </c>
      <c r="AI56" t="b">
        <f t="shared" si="24"/>
        <v>1</v>
      </c>
    </row>
    <row r="57" spans="1:35" x14ac:dyDescent="0.3">
      <c r="A57" t="s">
        <v>56</v>
      </c>
      <c r="B57">
        <v>127.015747055237</v>
      </c>
      <c r="C57">
        <v>56.6392090340251</v>
      </c>
      <c r="D57">
        <v>82.492423894561298</v>
      </c>
      <c r="E57">
        <v>82.024386617639493</v>
      </c>
      <c r="F57">
        <v>44</v>
      </c>
      <c r="G57">
        <v>55.881779047892699</v>
      </c>
      <c r="H57">
        <v>49.311934087028902</v>
      </c>
      <c r="I57">
        <v>142.366769258169</v>
      </c>
      <c r="K57" t="b">
        <f t="shared" si="0"/>
        <v>1</v>
      </c>
      <c r="L57" t="b">
        <f t="shared" si="1"/>
        <v>1</v>
      </c>
      <c r="M57" t="b">
        <f t="shared" si="2"/>
        <v>1</v>
      </c>
      <c r="N57" t="b">
        <f t="shared" si="3"/>
        <v>1</v>
      </c>
      <c r="O57" t="b">
        <f t="shared" si="4"/>
        <v>0</v>
      </c>
      <c r="P57" t="b">
        <f t="shared" si="5"/>
        <v>1</v>
      </c>
      <c r="Q57">
        <f t="shared" si="6"/>
        <v>6.5698449608637972</v>
      </c>
      <c r="R57" t="b">
        <f t="shared" si="7"/>
        <v>1</v>
      </c>
      <c r="S57">
        <f t="shared" si="8"/>
        <v>93.054835171140098</v>
      </c>
      <c r="T57" t="b">
        <f t="shared" si="9"/>
        <v>0</v>
      </c>
      <c r="U57">
        <f t="shared" si="10"/>
        <v>44.991360437597507</v>
      </c>
      <c r="V57" s="1">
        <f t="shared" si="11"/>
        <v>0.35421876011981041</v>
      </c>
      <c r="W57" t="b">
        <f t="shared" si="12"/>
        <v>0</v>
      </c>
      <c r="X57" s="2">
        <f t="shared" si="13"/>
        <v>5.6737001390580171E-3</v>
      </c>
      <c r="Y57" t="b">
        <f t="shared" si="14"/>
        <v>1</v>
      </c>
      <c r="Z57">
        <f t="shared" si="15"/>
        <v>25.853214860536198</v>
      </c>
      <c r="AA57">
        <f t="shared" si="16"/>
        <v>0.31340108145665352</v>
      </c>
      <c r="AB57" t="b">
        <f t="shared" si="17"/>
        <v>0</v>
      </c>
      <c r="AC57">
        <f t="shared" si="18"/>
        <v>86.484990210276294</v>
      </c>
      <c r="AD57" t="b">
        <f t="shared" si="19"/>
        <v>0</v>
      </c>
      <c r="AE57" t="str">
        <f t="shared" si="20"/>
        <v>Ov</v>
      </c>
      <c r="AF57">
        <f t="shared" si="21"/>
        <v>0.55407726721165007</v>
      </c>
      <c r="AG57">
        <f t="shared" si="22"/>
        <v>2.2425409750855509</v>
      </c>
      <c r="AH57">
        <f t="shared" si="23"/>
        <v>1.5485120010385063</v>
      </c>
      <c r="AI57" t="b">
        <f t="shared" si="24"/>
        <v>1</v>
      </c>
    </row>
    <row r="58" spans="1:35" x14ac:dyDescent="0.3">
      <c r="A58" t="s">
        <v>57</v>
      </c>
      <c r="B58">
        <v>241.00207467986601</v>
      </c>
      <c r="C58">
        <v>124.631456703353</v>
      </c>
      <c r="D58">
        <v>174.347354439349</v>
      </c>
      <c r="E58">
        <v>169.002958553985</v>
      </c>
      <c r="F58">
        <v>90.049986118821806</v>
      </c>
      <c r="G58">
        <v>62.6450879498544</v>
      </c>
      <c r="H58">
        <v>48.715289105428702</v>
      </c>
      <c r="I58">
        <v>88.461507580875207</v>
      </c>
      <c r="K58" t="b">
        <f t="shared" si="0"/>
        <v>1</v>
      </c>
      <c r="L58" t="b">
        <f t="shared" si="1"/>
        <v>1</v>
      </c>
      <c r="M58" t="b">
        <f t="shared" si="2"/>
        <v>1</v>
      </c>
      <c r="N58" t="b">
        <f t="shared" si="3"/>
        <v>1</v>
      </c>
      <c r="O58" t="b">
        <f t="shared" si="4"/>
        <v>0</v>
      </c>
      <c r="P58" t="b">
        <f t="shared" si="5"/>
        <v>1</v>
      </c>
      <c r="Q58">
        <f t="shared" si="6"/>
        <v>13.929798844425697</v>
      </c>
      <c r="R58" t="b">
        <f t="shared" si="7"/>
        <v>0</v>
      </c>
      <c r="S58">
        <f t="shared" si="8"/>
        <v>39.746218475446504</v>
      </c>
      <c r="T58" t="b">
        <f t="shared" si="9"/>
        <v>1</v>
      </c>
      <c r="U58">
        <f t="shared" si="10"/>
        <v>71.999116125881017</v>
      </c>
      <c r="V58" s="1">
        <f t="shared" si="11"/>
        <v>0.29874894737533153</v>
      </c>
      <c r="W58" t="b">
        <f t="shared" si="12"/>
        <v>1</v>
      </c>
      <c r="X58" s="2">
        <f t="shared" si="13"/>
        <v>3.0653725160040713E-2</v>
      </c>
      <c r="Y58" t="b">
        <f t="shared" si="14"/>
        <v>0</v>
      </c>
      <c r="Z58">
        <f t="shared" si="15"/>
        <v>49.715897735996009</v>
      </c>
      <c r="AA58">
        <f t="shared" si="16"/>
        <v>0.28515429956404015</v>
      </c>
      <c r="AB58" t="b">
        <f t="shared" si="17"/>
        <v>1</v>
      </c>
      <c r="AC58">
        <f t="shared" si="18"/>
        <v>25.816419631020807</v>
      </c>
      <c r="AD58" t="b">
        <f t="shared" si="19"/>
        <v>1</v>
      </c>
      <c r="AE58" t="str">
        <f t="shared" si="20"/>
        <v>Unknown</v>
      </c>
      <c r="AF58">
        <f t="shared" si="21"/>
        <v>0.48286147798143808</v>
      </c>
      <c r="AG58">
        <f t="shared" si="22"/>
        <v>1.9337178675003184</v>
      </c>
      <c r="AH58">
        <f t="shared" si="23"/>
        <v>1.4260228148780139</v>
      </c>
      <c r="AI58" t="b">
        <f t="shared" si="24"/>
        <v>1</v>
      </c>
    </row>
    <row r="59" spans="1:35" x14ac:dyDescent="0.3">
      <c r="A59" t="s">
        <v>58</v>
      </c>
      <c r="B59">
        <v>138.057958843378</v>
      </c>
      <c r="C59">
        <v>64.350602172784605</v>
      </c>
      <c r="D59">
        <v>92.005434622091698</v>
      </c>
      <c r="E59">
        <v>90.354855984612101</v>
      </c>
      <c r="F59">
        <v>51.156622249714601</v>
      </c>
      <c r="G59">
        <v>55.078382116424798</v>
      </c>
      <c r="H59">
        <v>41.9872124958166</v>
      </c>
      <c r="I59">
        <v>84.527288328749506</v>
      </c>
      <c r="K59" t="b">
        <f t="shared" si="0"/>
        <v>1</v>
      </c>
      <c r="L59" t="b">
        <f t="shared" si="1"/>
        <v>1</v>
      </c>
      <c r="M59" t="b">
        <f t="shared" si="2"/>
        <v>1</v>
      </c>
      <c r="N59" t="b">
        <f t="shared" si="3"/>
        <v>1</v>
      </c>
      <c r="O59" t="b">
        <f t="shared" si="4"/>
        <v>0</v>
      </c>
      <c r="P59" t="b">
        <f t="shared" si="5"/>
        <v>1</v>
      </c>
      <c r="Q59">
        <f t="shared" si="6"/>
        <v>13.091169620608198</v>
      </c>
      <c r="R59" t="b">
        <f t="shared" si="7"/>
        <v>0</v>
      </c>
      <c r="S59">
        <f t="shared" si="8"/>
        <v>42.540075832932907</v>
      </c>
      <c r="T59" t="b">
        <f t="shared" si="9"/>
        <v>0</v>
      </c>
      <c r="U59">
        <f t="shared" si="10"/>
        <v>47.703102858765902</v>
      </c>
      <c r="V59" s="1">
        <f t="shared" si="11"/>
        <v>0.34552953888651528</v>
      </c>
      <c r="W59" t="b">
        <f t="shared" si="12"/>
        <v>1</v>
      </c>
      <c r="X59" s="2">
        <f t="shared" si="13"/>
        <v>1.7940012394477317E-2</v>
      </c>
      <c r="Y59" t="b">
        <f t="shared" si="14"/>
        <v>1</v>
      </c>
      <c r="Z59">
        <f t="shared" si="15"/>
        <v>27.654832449307094</v>
      </c>
      <c r="AA59">
        <f t="shared" si="16"/>
        <v>0.30057824913167475</v>
      </c>
      <c r="AB59" t="b">
        <f t="shared" si="17"/>
        <v>0</v>
      </c>
      <c r="AC59">
        <f t="shared" si="18"/>
        <v>29.448906212324708</v>
      </c>
      <c r="AD59" t="b">
        <f t="shared" si="19"/>
        <v>1</v>
      </c>
      <c r="AE59" t="str">
        <f t="shared" si="20"/>
        <v>Unknown</v>
      </c>
      <c r="AF59">
        <f t="shared" si="21"/>
        <v>0.53388705213447241</v>
      </c>
      <c r="AG59">
        <f t="shared" si="22"/>
        <v>2.1454027496539263</v>
      </c>
      <c r="AH59">
        <f t="shared" si="23"/>
        <v>1.5279528403751756</v>
      </c>
      <c r="AI59" t="b">
        <f t="shared" si="24"/>
        <v>1</v>
      </c>
    </row>
    <row r="60" spans="1:35" x14ac:dyDescent="0.3">
      <c r="A60" t="s">
        <v>59</v>
      </c>
      <c r="B60">
        <v>237.741456208209</v>
      </c>
      <c r="C60">
        <v>112.800709217628</v>
      </c>
      <c r="D60">
        <v>161.24515496596999</v>
      </c>
      <c r="E60">
        <v>156.70673246545499</v>
      </c>
      <c r="F60">
        <v>84.528101836016603</v>
      </c>
      <c r="G60">
        <v>61.624735996116598</v>
      </c>
      <c r="H60">
        <v>35.532647433821097</v>
      </c>
      <c r="I60">
        <v>75.877676634294602</v>
      </c>
      <c r="K60" t="b">
        <f t="shared" si="0"/>
        <v>1</v>
      </c>
      <c r="L60" t="b">
        <f t="shared" si="1"/>
        <v>1</v>
      </c>
      <c r="M60" t="b">
        <f t="shared" si="2"/>
        <v>1</v>
      </c>
      <c r="N60" t="b">
        <f t="shared" si="3"/>
        <v>1</v>
      </c>
      <c r="O60" t="b">
        <f t="shared" si="4"/>
        <v>0</v>
      </c>
      <c r="P60" t="b">
        <f t="shared" si="5"/>
        <v>1</v>
      </c>
      <c r="Q60">
        <f t="shared" si="6"/>
        <v>26.092088562295501</v>
      </c>
      <c r="R60" t="b">
        <f t="shared" si="7"/>
        <v>0</v>
      </c>
      <c r="S60">
        <f t="shared" si="8"/>
        <v>40.345029200473505</v>
      </c>
      <c r="T60" t="b">
        <f t="shared" si="9"/>
        <v>0</v>
      </c>
      <c r="U60">
        <f t="shared" si="10"/>
        <v>81.034723742754011</v>
      </c>
      <c r="V60" s="1">
        <f t="shared" si="11"/>
        <v>0.34085230668304434</v>
      </c>
      <c r="W60" t="b">
        <f t="shared" si="12"/>
        <v>1</v>
      </c>
      <c r="X60" s="2">
        <f t="shared" si="13"/>
        <v>2.8146101515253649E-2</v>
      </c>
      <c r="Y60" t="b">
        <f t="shared" si="14"/>
        <v>1</v>
      </c>
      <c r="Z60">
        <f t="shared" si="15"/>
        <v>48.444445748341991</v>
      </c>
      <c r="AA60">
        <f t="shared" si="16"/>
        <v>0.30043969853584723</v>
      </c>
      <c r="AB60" t="b">
        <f t="shared" si="17"/>
        <v>0</v>
      </c>
      <c r="AC60">
        <f t="shared" si="18"/>
        <v>14.252940638178003</v>
      </c>
      <c r="AD60" t="b">
        <f t="shared" si="19"/>
        <v>1</v>
      </c>
      <c r="AE60" t="str">
        <f t="shared" si="20"/>
        <v>Unknown</v>
      </c>
      <c r="AF60">
        <f t="shared" si="21"/>
        <v>0.52553201693675378</v>
      </c>
      <c r="AG60">
        <f t="shared" si="22"/>
        <v>2.1076237716691217</v>
      </c>
      <c r="AH60">
        <f t="shared" si="23"/>
        <v>1.5171106720677594</v>
      </c>
      <c r="AI60" t="b">
        <f t="shared" si="24"/>
        <v>1</v>
      </c>
    </row>
    <row r="61" spans="1:35" x14ac:dyDescent="0.3">
      <c r="A61" t="s">
        <v>60</v>
      </c>
      <c r="B61">
        <v>331.12233388885102</v>
      </c>
      <c r="C61">
        <v>159.505485799078</v>
      </c>
      <c r="D61">
        <v>217.112873869791</v>
      </c>
      <c r="E61">
        <v>213.23461257497499</v>
      </c>
      <c r="F61">
        <v>115.156415366231</v>
      </c>
      <c r="G61">
        <v>60.919207822002697</v>
      </c>
      <c r="H61">
        <v>59.8676125062401</v>
      </c>
      <c r="I61">
        <v>158.08726465727901</v>
      </c>
      <c r="K61" t="b">
        <f t="shared" si="0"/>
        <v>1</v>
      </c>
      <c r="L61" t="b">
        <f t="shared" si="1"/>
        <v>1</v>
      </c>
      <c r="M61" t="b">
        <f t="shared" si="2"/>
        <v>1</v>
      </c>
      <c r="N61" t="b">
        <f t="shared" si="3"/>
        <v>1</v>
      </c>
      <c r="O61" t="b">
        <f t="shared" si="4"/>
        <v>0</v>
      </c>
      <c r="P61" t="b">
        <f t="shared" si="5"/>
        <v>1</v>
      </c>
      <c r="Q61">
        <f t="shared" si="6"/>
        <v>1.0515953157625972</v>
      </c>
      <c r="R61" t="b">
        <f t="shared" si="7"/>
        <v>1</v>
      </c>
      <c r="S61">
        <f t="shared" si="8"/>
        <v>98.2196521510389</v>
      </c>
      <c r="T61" t="b">
        <f t="shared" si="9"/>
        <v>0</v>
      </c>
      <c r="U61">
        <f t="shared" si="10"/>
        <v>117.88772131387603</v>
      </c>
      <c r="V61" s="1">
        <f t="shared" si="11"/>
        <v>0.35602467501768637</v>
      </c>
      <c r="W61" t="b">
        <f t="shared" si="12"/>
        <v>0</v>
      </c>
      <c r="X61" s="2">
        <f t="shared" si="13"/>
        <v>1.786288037964032E-2</v>
      </c>
      <c r="Y61" t="b">
        <f t="shared" si="14"/>
        <v>1</v>
      </c>
      <c r="Z61">
        <f t="shared" si="15"/>
        <v>57.607388070713</v>
      </c>
      <c r="AA61">
        <f t="shared" si="16"/>
        <v>0.2653338194273171</v>
      </c>
      <c r="AB61" t="b">
        <f t="shared" si="17"/>
        <v>1</v>
      </c>
      <c r="AC61">
        <f t="shared" si="18"/>
        <v>97.168056835276303</v>
      </c>
      <c r="AD61" t="b">
        <f t="shared" si="19"/>
        <v>0</v>
      </c>
      <c r="AE61" t="str">
        <f t="shared" si="20"/>
        <v>Ov</v>
      </c>
      <c r="AF61">
        <f t="shared" si="21"/>
        <v>0.51828835003132179</v>
      </c>
      <c r="AG61">
        <f t="shared" si="22"/>
        <v>2.075930694358382</v>
      </c>
      <c r="AH61">
        <f t="shared" si="23"/>
        <v>1.5528545290574052</v>
      </c>
      <c r="AI61" t="b">
        <f t="shared" si="24"/>
        <v>1</v>
      </c>
    </row>
    <row r="62" spans="1:35" x14ac:dyDescent="0.3">
      <c r="A62" t="s">
        <v>61</v>
      </c>
      <c r="B62">
        <v>142.425419079601</v>
      </c>
      <c r="C62">
        <v>62.241465278381703</v>
      </c>
      <c r="D62">
        <v>91.197587687394403</v>
      </c>
      <c r="E62">
        <v>91.021975368588798</v>
      </c>
      <c r="F62">
        <v>47</v>
      </c>
      <c r="G62">
        <v>59.9523252708481</v>
      </c>
      <c r="H62">
        <v>45</v>
      </c>
      <c r="I62">
        <v>96.009005957494495</v>
      </c>
      <c r="K62" t="b">
        <f t="shared" si="0"/>
        <v>1</v>
      </c>
      <c r="L62" t="b">
        <f t="shared" si="1"/>
        <v>1</v>
      </c>
      <c r="M62" t="b">
        <f t="shared" si="2"/>
        <v>1</v>
      </c>
      <c r="N62" t="b">
        <f t="shared" si="3"/>
        <v>1</v>
      </c>
      <c r="O62" t="b">
        <f t="shared" si="4"/>
        <v>0</v>
      </c>
      <c r="P62" t="b">
        <f t="shared" si="5"/>
        <v>1</v>
      </c>
      <c r="Q62">
        <f t="shared" si="6"/>
        <v>14.9523252708481</v>
      </c>
      <c r="R62" t="b">
        <f t="shared" si="7"/>
        <v>0</v>
      </c>
      <c r="S62">
        <f t="shared" si="8"/>
        <v>51.009005957494495</v>
      </c>
      <c r="T62" t="b">
        <f t="shared" si="9"/>
        <v>0</v>
      </c>
      <c r="U62">
        <f t="shared" si="10"/>
        <v>51.403443711012201</v>
      </c>
      <c r="V62" s="1">
        <f t="shared" si="11"/>
        <v>0.36091481452677365</v>
      </c>
      <c r="W62" t="b">
        <f t="shared" si="12"/>
        <v>0</v>
      </c>
      <c r="X62" s="2">
        <f t="shared" si="13"/>
        <v>1.9256246054179212E-3</v>
      </c>
      <c r="Y62" t="b">
        <f t="shared" si="14"/>
        <v>1</v>
      </c>
      <c r="Z62">
        <f t="shared" si="15"/>
        <v>28.9561224090127</v>
      </c>
      <c r="AA62">
        <f t="shared" si="16"/>
        <v>0.31750974058949916</v>
      </c>
      <c r="AB62" t="b">
        <f t="shared" si="17"/>
        <v>0</v>
      </c>
      <c r="AC62">
        <f t="shared" si="18"/>
        <v>36.056680686646395</v>
      </c>
      <c r="AD62" t="b">
        <f t="shared" si="19"/>
        <v>1</v>
      </c>
      <c r="AE62" t="str">
        <f t="shared" si="20"/>
        <v>Unknown</v>
      </c>
      <c r="AF62">
        <f t="shared" si="21"/>
        <v>0.56298906697550111</v>
      </c>
      <c r="AG62">
        <f t="shared" si="22"/>
        <v>2.2882722706251832</v>
      </c>
      <c r="AH62">
        <f t="shared" si="23"/>
        <v>1.5647366309383708</v>
      </c>
      <c r="AI62" t="b">
        <f t="shared" si="24"/>
        <v>1</v>
      </c>
    </row>
    <row r="63" spans="1:35" x14ac:dyDescent="0.3">
      <c r="A63" t="s">
        <v>62</v>
      </c>
      <c r="B63">
        <v>295.29646120466799</v>
      </c>
      <c r="C63">
        <v>151.158856836111</v>
      </c>
      <c r="D63">
        <v>200.584146930907</v>
      </c>
      <c r="E63">
        <v>196.147903379057</v>
      </c>
      <c r="F63">
        <v>100.895986045035</v>
      </c>
      <c r="G63">
        <v>65.940114085239003</v>
      </c>
      <c r="H63">
        <v>55.817833584840997</v>
      </c>
      <c r="I63">
        <v>100.93631741988401</v>
      </c>
      <c r="K63" t="b">
        <f t="shared" si="0"/>
        <v>1</v>
      </c>
      <c r="L63" t="b">
        <f t="shared" si="1"/>
        <v>1</v>
      </c>
      <c r="M63" t="b">
        <f t="shared" si="2"/>
        <v>1</v>
      </c>
      <c r="N63" t="b">
        <f t="shared" si="3"/>
        <v>1</v>
      </c>
      <c r="O63" t="b">
        <f t="shared" si="4"/>
        <v>0</v>
      </c>
      <c r="P63" t="b">
        <f t="shared" si="5"/>
        <v>1</v>
      </c>
      <c r="Q63">
        <f t="shared" si="6"/>
        <v>10.122280500398006</v>
      </c>
      <c r="R63" t="b">
        <f t="shared" si="7"/>
        <v>0</v>
      </c>
      <c r="S63">
        <f t="shared" si="8"/>
        <v>45.118483835043008</v>
      </c>
      <c r="T63" t="b">
        <f t="shared" si="9"/>
        <v>0</v>
      </c>
      <c r="U63">
        <f t="shared" si="10"/>
        <v>99.148557825610993</v>
      </c>
      <c r="V63" s="1">
        <f t="shared" si="11"/>
        <v>0.33575938370928121</v>
      </c>
      <c r="W63" t="b">
        <f t="shared" si="12"/>
        <v>1</v>
      </c>
      <c r="X63" s="2">
        <f t="shared" si="13"/>
        <v>2.2116620977918566E-2</v>
      </c>
      <c r="Y63" t="b">
        <f t="shared" si="14"/>
        <v>1</v>
      </c>
      <c r="Z63">
        <f t="shared" si="15"/>
        <v>49.425290094795997</v>
      </c>
      <c r="AA63">
        <f t="shared" si="16"/>
        <v>0.24640676170595366</v>
      </c>
      <c r="AB63" t="b">
        <f t="shared" si="17"/>
        <v>1</v>
      </c>
      <c r="AC63">
        <f t="shared" si="18"/>
        <v>34.996203334645003</v>
      </c>
      <c r="AD63" t="b">
        <f t="shared" si="19"/>
        <v>1</v>
      </c>
      <c r="AE63" t="str">
        <f t="shared" si="20"/>
        <v>Sq</v>
      </c>
      <c r="AF63">
        <f t="shared" si="21"/>
        <v>0.48811151945588738</v>
      </c>
      <c r="AG63">
        <f t="shared" si="22"/>
        <v>1.9535505056434332</v>
      </c>
      <c r="AH63">
        <f t="shared" si="23"/>
        <v>1.505478550204056</v>
      </c>
      <c r="AI63" t="b">
        <f t="shared" si="24"/>
        <v>1</v>
      </c>
    </row>
    <row r="64" spans="1:35" x14ac:dyDescent="0.3">
      <c r="A64" t="s">
        <v>63</v>
      </c>
      <c r="B64">
        <v>409.25297799771698</v>
      </c>
      <c r="C64">
        <v>178.190908859009</v>
      </c>
      <c r="D64">
        <v>287.38823914697599</v>
      </c>
      <c r="E64">
        <v>273.411777361546</v>
      </c>
      <c r="F64">
        <v>149.27156460625699</v>
      </c>
      <c r="G64">
        <v>47.060111023723103</v>
      </c>
      <c r="H64">
        <v>38.407006437557598</v>
      </c>
      <c r="I64">
        <v>80.832555918484104</v>
      </c>
      <c r="K64" t="b">
        <f t="shared" si="0"/>
        <v>1</v>
      </c>
      <c r="L64" t="b">
        <f t="shared" si="1"/>
        <v>1</v>
      </c>
      <c r="M64" t="b">
        <f t="shared" si="2"/>
        <v>1</v>
      </c>
      <c r="N64" t="b">
        <f t="shared" si="3"/>
        <v>1</v>
      </c>
      <c r="O64" t="b">
        <f t="shared" si="4"/>
        <v>0</v>
      </c>
      <c r="P64" t="b">
        <f t="shared" si="5"/>
        <v>0</v>
      </c>
      <c r="Q64">
        <f t="shared" si="6"/>
        <v>8.6531045861655045</v>
      </c>
      <c r="R64" t="b">
        <f t="shared" si="7"/>
        <v>1</v>
      </c>
      <c r="S64">
        <f t="shared" si="8"/>
        <v>42.425549480926506</v>
      </c>
      <c r="T64" t="b">
        <f t="shared" si="9"/>
        <v>0</v>
      </c>
      <c r="U64">
        <f t="shared" si="10"/>
        <v>135.84120063617098</v>
      </c>
      <c r="V64" s="1">
        <f t="shared" si="11"/>
        <v>0.33192477010375909</v>
      </c>
      <c r="W64" t="b">
        <f t="shared" si="12"/>
        <v>1</v>
      </c>
      <c r="X64" s="2">
        <f t="shared" si="13"/>
        <v>4.8632685272420463E-2</v>
      </c>
      <c r="Y64" t="b">
        <f t="shared" si="14"/>
        <v>0</v>
      </c>
      <c r="Z64">
        <f t="shared" si="15"/>
        <v>109.19733028796699</v>
      </c>
      <c r="AA64">
        <f t="shared" si="16"/>
        <v>0.37996450589657338</v>
      </c>
      <c r="AB64" t="b">
        <f t="shared" si="17"/>
        <v>0</v>
      </c>
      <c r="AC64">
        <f t="shared" si="18"/>
        <v>33.772444894761001</v>
      </c>
      <c r="AD64" t="b">
        <f t="shared" si="19"/>
        <v>1</v>
      </c>
      <c r="AE64" t="str">
        <f t="shared" si="20"/>
        <v>Ov</v>
      </c>
      <c r="AF64">
        <f t="shared" si="21"/>
        <v>0.56459471662047855</v>
      </c>
      <c r="AG64">
        <f t="shared" si="22"/>
        <v>2.2967107616109224</v>
      </c>
      <c r="AH64">
        <f t="shared" si="23"/>
        <v>1.4968374147853236</v>
      </c>
      <c r="AI64" t="b">
        <f t="shared" si="24"/>
        <v>1</v>
      </c>
    </row>
    <row r="65" spans="1:35" x14ac:dyDescent="0.3">
      <c r="A65" t="s">
        <v>64</v>
      </c>
      <c r="B65">
        <v>364.09476788330801</v>
      </c>
      <c r="C65">
        <v>175.823775411631</v>
      </c>
      <c r="D65">
        <v>259.030886189272</v>
      </c>
      <c r="E65">
        <v>247.89110512481</v>
      </c>
      <c r="F65">
        <v>129.86916493147999</v>
      </c>
      <c r="G65">
        <v>62.451688268516499</v>
      </c>
      <c r="H65">
        <v>39.3969102962363</v>
      </c>
      <c r="I65">
        <v>86.481517185930798</v>
      </c>
      <c r="K65" t="b">
        <f t="shared" si="0"/>
        <v>1</v>
      </c>
      <c r="L65" t="b">
        <f t="shared" si="1"/>
        <v>1</v>
      </c>
      <c r="M65" t="b">
        <f t="shared" si="2"/>
        <v>1</v>
      </c>
      <c r="N65" t="b">
        <f t="shared" si="3"/>
        <v>1</v>
      </c>
      <c r="O65" t="b">
        <f t="shared" si="4"/>
        <v>0</v>
      </c>
      <c r="P65" t="b">
        <f t="shared" si="5"/>
        <v>1</v>
      </c>
      <c r="Q65">
        <f t="shared" si="6"/>
        <v>23.054777972280199</v>
      </c>
      <c r="R65" t="b">
        <f t="shared" si="7"/>
        <v>0</v>
      </c>
      <c r="S65">
        <f t="shared" si="8"/>
        <v>47.084606889694498</v>
      </c>
      <c r="T65" t="b">
        <f t="shared" si="9"/>
        <v>0</v>
      </c>
      <c r="U65">
        <f t="shared" si="10"/>
        <v>116.20366275849801</v>
      </c>
      <c r="V65" s="1">
        <f t="shared" si="11"/>
        <v>0.31915773861309965</v>
      </c>
      <c r="W65" t="b">
        <f t="shared" si="12"/>
        <v>1</v>
      </c>
      <c r="X65" s="2">
        <f t="shared" si="13"/>
        <v>4.3005609208788494E-2</v>
      </c>
      <c r="Y65" t="b">
        <f t="shared" si="14"/>
        <v>0</v>
      </c>
      <c r="Z65">
        <f t="shared" si="15"/>
        <v>83.207110777640992</v>
      </c>
      <c r="AA65">
        <f t="shared" si="16"/>
        <v>0.32122466938881628</v>
      </c>
      <c r="AB65" t="b">
        <f t="shared" si="17"/>
        <v>0</v>
      </c>
      <c r="AC65">
        <f t="shared" si="18"/>
        <v>24.029828917414299</v>
      </c>
      <c r="AD65" t="b">
        <f t="shared" si="19"/>
        <v>1</v>
      </c>
      <c r="AE65" t="str">
        <f t="shared" si="20"/>
        <v>Unknown</v>
      </c>
      <c r="AF65">
        <f t="shared" si="21"/>
        <v>0.51709337534896316</v>
      </c>
      <c r="AG65">
        <f t="shared" si="22"/>
        <v>2.0707937082508048</v>
      </c>
      <c r="AH65">
        <f t="shared" si="23"/>
        <v>1.4687689891091129</v>
      </c>
      <c r="AI65" t="b">
        <f t="shared" si="24"/>
        <v>1</v>
      </c>
    </row>
    <row r="66" spans="1:35" x14ac:dyDescent="0.3">
      <c r="A66" t="s">
        <v>65</v>
      </c>
      <c r="B66">
        <v>281.64161624305399</v>
      </c>
      <c r="C66">
        <v>133.77593206552501</v>
      </c>
      <c r="D66">
        <v>190.223552695243</v>
      </c>
      <c r="E66">
        <v>188.52055590836699</v>
      </c>
      <c r="F66">
        <v>99.503768772845902</v>
      </c>
      <c r="G66">
        <v>60.412456491672501</v>
      </c>
      <c r="H66">
        <v>55.680087670638102</v>
      </c>
      <c r="I66">
        <v>94.5213942028346</v>
      </c>
      <c r="K66" t="b">
        <f t="shared" si="0"/>
        <v>1</v>
      </c>
      <c r="L66" t="b">
        <f t="shared" si="1"/>
        <v>1</v>
      </c>
      <c r="M66" t="b">
        <f t="shared" si="2"/>
        <v>1</v>
      </c>
      <c r="N66" t="b">
        <f t="shared" si="3"/>
        <v>1</v>
      </c>
      <c r="O66" t="b">
        <f t="shared" si="4"/>
        <v>0</v>
      </c>
      <c r="P66" t="b">
        <f t="shared" si="5"/>
        <v>1</v>
      </c>
      <c r="Q66">
        <f t="shared" si="6"/>
        <v>4.7323688210343988</v>
      </c>
      <c r="R66" t="b">
        <f t="shared" si="7"/>
        <v>1</v>
      </c>
      <c r="S66">
        <f t="shared" si="8"/>
        <v>38.841306532196498</v>
      </c>
      <c r="T66" t="b">
        <f t="shared" si="9"/>
        <v>1</v>
      </c>
      <c r="U66">
        <f t="shared" si="10"/>
        <v>93.121060334687002</v>
      </c>
      <c r="V66" s="1">
        <f t="shared" si="11"/>
        <v>0.33063672044235265</v>
      </c>
      <c r="W66" t="b">
        <f t="shared" si="12"/>
        <v>1</v>
      </c>
      <c r="X66" s="2">
        <f t="shared" si="13"/>
        <v>8.952607407161528E-3</v>
      </c>
      <c r="Y66" t="b">
        <f t="shared" si="14"/>
        <v>1</v>
      </c>
      <c r="Z66">
        <f t="shared" si="15"/>
        <v>56.447620629717989</v>
      </c>
      <c r="AA66">
        <f t="shared" si="16"/>
        <v>0.29674359368186481</v>
      </c>
      <c r="AB66" t="b">
        <f t="shared" si="17"/>
        <v>1</v>
      </c>
      <c r="AC66">
        <f t="shared" si="18"/>
        <v>34.108937711162099</v>
      </c>
      <c r="AD66" t="b">
        <f t="shared" si="19"/>
        <v>1</v>
      </c>
      <c r="AE66" t="str">
        <f t="shared" si="20"/>
        <v>Ov</v>
      </c>
      <c r="AF66">
        <f t="shared" si="21"/>
        <v>0.52501361890326015</v>
      </c>
      <c r="AG66">
        <f t="shared" si="22"/>
        <v>2.1053235204154856</v>
      </c>
      <c r="AH66">
        <f t="shared" si="23"/>
        <v>1.4939570641832278</v>
      </c>
      <c r="AI66" t="b">
        <f t="shared" si="24"/>
        <v>1</v>
      </c>
    </row>
    <row r="67" spans="1:35" x14ac:dyDescent="0.3">
      <c r="A67" t="s">
        <v>66</v>
      </c>
      <c r="B67">
        <v>210.052374421238</v>
      </c>
      <c r="C67">
        <v>95.775779819325905</v>
      </c>
      <c r="D67">
        <v>143.055933117085</v>
      </c>
      <c r="E67">
        <v>141.42842712835301</v>
      </c>
      <c r="F67">
        <v>73.061617830431302</v>
      </c>
      <c r="G67">
        <v>59.753350712440103</v>
      </c>
      <c r="H67">
        <v>51.6816150685788</v>
      </c>
      <c r="I67">
        <v>106.646226751185</v>
      </c>
      <c r="K67" t="b">
        <f t="shared" ref="K67:K129" si="25">B67&gt;D67</f>
        <v>1</v>
      </c>
      <c r="L67" t="b">
        <f t="shared" ref="L67:L130" si="26">D67&gt;C67</f>
        <v>1</v>
      </c>
      <c r="M67" t="b">
        <f t="shared" ref="M67:M130" si="27">D67&gt;E67</f>
        <v>1</v>
      </c>
      <c r="N67" t="b">
        <f t="shared" ref="N67:N130" si="28">G67&gt;H67</f>
        <v>1</v>
      </c>
      <c r="O67" t="b">
        <f t="shared" ref="O67:O130" si="29">H67&gt;I67</f>
        <v>0</v>
      </c>
      <c r="P67" t="b">
        <f t="shared" ref="P67:P130" si="30">G67&gt;50</f>
        <v>1</v>
      </c>
      <c r="Q67">
        <f t="shared" ref="Q67:Q130" si="31">ABS(G67-H67)</f>
        <v>8.0717356438613024</v>
      </c>
      <c r="R67" t="b">
        <f t="shared" ref="R67:R130" si="32">Q67&lt;=10</f>
        <v>1</v>
      </c>
      <c r="S67">
        <f t="shared" ref="S67:S130" si="33">ABS(H67-I67)</f>
        <v>54.964611682606197</v>
      </c>
      <c r="T67" t="b">
        <f t="shared" ref="T67:T130" si="34">S67&lt;=40</f>
        <v>0</v>
      </c>
      <c r="U67">
        <f t="shared" ref="U67:U130" si="35">ABS(B67-E67)</f>
        <v>68.623947292884992</v>
      </c>
      <c r="V67" s="1">
        <f t="shared" ref="V67:V130" si="36">U67/B67</f>
        <v>0.32669922195341083</v>
      </c>
      <c r="W67" t="b">
        <f t="shared" ref="W67:W130" si="37">V67&lt;35%</f>
        <v>1</v>
      </c>
      <c r="X67" s="2">
        <f t="shared" ref="X67:X130" si="38">ABS(E67-D67)/D67</f>
        <v>1.1376710865951675E-2</v>
      </c>
      <c r="Y67" t="b">
        <f t="shared" ref="Y67:Y130" si="39">X67&lt;0.03</f>
        <v>1</v>
      </c>
      <c r="Z67">
        <f t="shared" ref="Z67:Z130" si="40">ABS(D67-C67)</f>
        <v>47.280153297759099</v>
      </c>
      <c r="AA67">
        <f t="shared" ref="AA67:AA130" si="41">Z67/D67</f>
        <v>0.33050117018958153</v>
      </c>
      <c r="AB67" t="b">
        <f t="shared" ref="AB67:AB130" si="42">AA67&lt;0.3</f>
        <v>0</v>
      </c>
      <c r="AC67">
        <f t="shared" ref="AC67:AC130" si="43">ABS(G67-I67)</f>
        <v>46.892876038744895</v>
      </c>
      <c r="AD67" t="b">
        <f t="shared" ref="AD67:AD130" si="44">AC67&lt;40</f>
        <v>0</v>
      </c>
      <c r="AE67" t="str">
        <f t="shared" ref="AE67:AE130" si="45">IF(AND(M67,L67,N67,O67),"H",IF(AND(B67&gt;E67,K67,B67&gt;C67,P67,O67),"Ob",IF(AND(B67&gt;E67,L67,R67,S67),"Ov",IF(AND(W67,Y67,AB67,P67,AD67),"Sq",IF(AND(W67,AB67,AD67,O67),"R","Unknown")))))</f>
        <v>Ov</v>
      </c>
      <c r="AF67">
        <f t="shared" ref="AF67:AF130" si="46">(B67-C67)/B67</f>
        <v>0.54403857569704195</v>
      </c>
      <c r="AG67">
        <f t="shared" ref="AG67:AG130" si="47">B67/C67</f>
        <v>2.1931679889997935</v>
      </c>
      <c r="AH67">
        <f t="shared" ref="AH67:AH130" si="48">B67/E67</f>
        <v>1.4852203244161479</v>
      </c>
      <c r="AI67" t="b">
        <f t="shared" ref="AI67:AI130" si="49">AH67&lt;1.6</f>
        <v>1</v>
      </c>
    </row>
    <row r="68" spans="1:35" x14ac:dyDescent="0.3">
      <c r="A68" t="s">
        <v>67</v>
      </c>
      <c r="B68">
        <v>111.01801655587199</v>
      </c>
      <c r="C68">
        <v>52.801515129776298</v>
      </c>
      <c r="D68">
        <v>81.743501270743195</v>
      </c>
      <c r="E68">
        <v>79.158069708653201</v>
      </c>
      <c r="F68">
        <v>41.012193308819697</v>
      </c>
      <c r="G68">
        <v>59.780478385392897</v>
      </c>
      <c r="H68">
        <v>46.145047374281702</v>
      </c>
      <c r="I68">
        <v>89.421691655911005</v>
      </c>
      <c r="K68" t="b">
        <f t="shared" si="25"/>
        <v>1</v>
      </c>
      <c r="L68" t="b">
        <f t="shared" si="26"/>
        <v>1</v>
      </c>
      <c r="M68" t="b">
        <f t="shared" si="27"/>
        <v>1</v>
      </c>
      <c r="N68" t="b">
        <f t="shared" si="28"/>
        <v>1</v>
      </c>
      <c r="O68" t="b">
        <f t="shared" si="29"/>
        <v>0</v>
      </c>
      <c r="P68" t="b">
        <f t="shared" si="30"/>
        <v>1</v>
      </c>
      <c r="Q68">
        <f t="shared" si="31"/>
        <v>13.635431011111194</v>
      </c>
      <c r="R68" t="b">
        <f t="shared" si="32"/>
        <v>0</v>
      </c>
      <c r="S68">
        <f t="shared" si="33"/>
        <v>43.276644281629302</v>
      </c>
      <c r="T68" t="b">
        <f t="shared" si="34"/>
        <v>0</v>
      </c>
      <c r="U68">
        <f t="shared" si="35"/>
        <v>31.859946847218794</v>
      </c>
      <c r="V68" s="1">
        <f t="shared" si="36"/>
        <v>0.28697996807738546</v>
      </c>
      <c r="W68" t="b">
        <f t="shared" si="37"/>
        <v>1</v>
      </c>
      <c r="X68" s="2">
        <f t="shared" si="38"/>
        <v>3.1628588473679012E-2</v>
      </c>
      <c r="Y68" t="b">
        <f t="shared" si="39"/>
        <v>0</v>
      </c>
      <c r="Z68">
        <f t="shared" si="40"/>
        <v>28.941986140966897</v>
      </c>
      <c r="AA68">
        <f t="shared" si="41"/>
        <v>0.35405855745165543</v>
      </c>
      <c r="AB68" t="b">
        <f t="shared" si="42"/>
        <v>0</v>
      </c>
      <c r="AC68">
        <f t="shared" si="43"/>
        <v>29.641213270518108</v>
      </c>
      <c r="AD68" t="b">
        <f t="shared" si="44"/>
        <v>1</v>
      </c>
      <c r="AE68" t="str">
        <f t="shared" si="45"/>
        <v>Unknown</v>
      </c>
      <c r="AF68">
        <f t="shared" si="46"/>
        <v>0.52438787173608981</v>
      </c>
      <c r="AG68">
        <f t="shared" si="47"/>
        <v>2.1025536158008036</v>
      </c>
      <c r="AH68">
        <f t="shared" si="48"/>
        <v>1.4024851409904455</v>
      </c>
      <c r="AI68" t="b">
        <f t="shared" si="49"/>
        <v>1</v>
      </c>
    </row>
    <row r="69" spans="1:35" x14ac:dyDescent="0.3">
      <c r="A69" t="s">
        <v>68</v>
      </c>
      <c r="B69">
        <v>259.77105304479102</v>
      </c>
      <c r="C69">
        <v>130.873985191863</v>
      </c>
      <c r="D69">
        <v>180.34688796871399</v>
      </c>
      <c r="E69">
        <v>176.229963400098</v>
      </c>
      <c r="F69">
        <v>94.047860156411801</v>
      </c>
      <c r="G69">
        <v>63.142028166820502</v>
      </c>
      <c r="H69">
        <v>45.0997177531926</v>
      </c>
      <c r="I69">
        <v>105.489882704808</v>
      </c>
      <c r="K69" t="b">
        <f t="shared" si="25"/>
        <v>1</v>
      </c>
      <c r="L69" t="b">
        <f t="shared" si="26"/>
        <v>1</v>
      </c>
      <c r="M69" t="b">
        <f t="shared" si="27"/>
        <v>1</v>
      </c>
      <c r="N69" t="b">
        <f t="shared" si="28"/>
        <v>1</v>
      </c>
      <c r="O69" t="b">
        <f t="shared" si="29"/>
        <v>0</v>
      </c>
      <c r="P69" t="b">
        <f t="shared" si="30"/>
        <v>1</v>
      </c>
      <c r="Q69">
        <f t="shared" si="31"/>
        <v>18.042310413627902</v>
      </c>
      <c r="R69" t="b">
        <f t="shared" si="32"/>
        <v>0</v>
      </c>
      <c r="S69">
        <f t="shared" si="33"/>
        <v>60.390164951615397</v>
      </c>
      <c r="T69" t="b">
        <f t="shared" si="34"/>
        <v>0</v>
      </c>
      <c r="U69">
        <f t="shared" si="35"/>
        <v>83.541089644693017</v>
      </c>
      <c r="V69" s="1">
        <f t="shared" si="36"/>
        <v>0.32159506867875864</v>
      </c>
      <c r="W69" t="b">
        <f t="shared" si="37"/>
        <v>1</v>
      </c>
      <c r="X69" s="2">
        <f t="shared" si="38"/>
        <v>2.2827810421270904E-2</v>
      </c>
      <c r="Y69" t="b">
        <f t="shared" si="39"/>
        <v>1</v>
      </c>
      <c r="Z69">
        <f t="shared" si="40"/>
        <v>49.472902776850987</v>
      </c>
      <c r="AA69">
        <f t="shared" si="41"/>
        <v>0.27432080106330081</v>
      </c>
      <c r="AB69" t="b">
        <f t="shared" si="42"/>
        <v>1</v>
      </c>
      <c r="AC69">
        <f t="shared" si="43"/>
        <v>42.347854537987494</v>
      </c>
      <c r="AD69" t="b">
        <f t="shared" si="44"/>
        <v>0</v>
      </c>
      <c r="AE69" t="str">
        <f t="shared" si="45"/>
        <v>Unknown</v>
      </c>
      <c r="AF69">
        <f t="shared" si="46"/>
        <v>0.49619488523497246</v>
      </c>
      <c r="AG69">
        <f t="shared" si="47"/>
        <v>1.9848944972827349</v>
      </c>
      <c r="AH69">
        <f t="shared" si="48"/>
        <v>1.4740458888652674</v>
      </c>
      <c r="AI69" t="b">
        <f t="shared" si="49"/>
        <v>1</v>
      </c>
    </row>
    <row r="70" spans="1:35" x14ac:dyDescent="0.3">
      <c r="A70" t="s">
        <v>69</v>
      </c>
      <c r="B70">
        <v>294.10882339705398</v>
      </c>
      <c r="C70">
        <v>152.266214243344</v>
      </c>
      <c r="D70">
        <v>207.04105872990499</v>
      </c>
      <c r="E70">
        <v>192.43960091415599</v>
      </c>
      <c r="F70">
        <v>110.652609548984</v>
      </c>
      <c r="G70">
        <v>62.811999688490403</v>
      </c>
      <c r="H70">
        <v>53.676167088649798</v>
      </c>
      <c r="I70">
        <v>104.12318692093901</v>
      </c>
      <c r="K70" t="b">
        <f t="shared" si="25"/>
        <v>1</v>
      </c>
      <c r="L70" t="b">
        <f t="shared" si="26"/>
        <v>1</v>
      </c>
      <c r="M70" t="b">
        <f t="shared" si="27"/>
        <v>1</v>
      </c>
      <c r="N70" t="b">
        <f t="shared" si="28"/>
        <v>1</v>
      </c>
      <c r="O70" t="b">
        <f t="shared" si="29"/>
        <v>0</v>
      </c>
      <c r="P70" t="b">
        <f t="shared" si="30"/>
        <v>1</v>
      </c>
      <c r="Q70">
        <f t="shared" si="31"/>
        <v>9.1358325998406045</v>
      </c>
      <c r="R70" t="b">
        <f t="shared" si="32"/>
        <v>1</v>
      </c>
      <c r="S70">
        <f t="shared" si="33"/>
        <v>50.447019832289207</v>
      </c>
      <c r="T70" t="b">
        <f t="shared" si="34"/>
        <v>0</v>
      </c>
      <c r="U70">
        <f t="shared" si="35"/>
        <v>101.66922248289799</v>
      </c>
      <c r="V70" s="1">
        <f t="shared" si="36"/>
        <v>0.34568572716923252</v>
      </c>
      <c r="W70" t="b">
        <f t="shared" si="37"/>
        <v>1</v>
      </c>
      <c r="X70" s="2">
        <f t="shared" si="38"/>
        <v>7.0524454933343944E-2</v>
      </c>
      <c r="Y70" t="b">
        <f t="shared" si="39"/>
        <v>0</v>
      </c>
      <c r="Z70">
        <f t="shared" si="40"/>
        <v>54.774844486560994</v>
      </c>
      <c r="AA70">
        <f t="shared" si="41"/>
        <v>0.26456029940427134</v>
      </c>
      <c r="AB70" t="b">
        <f t="shared" si="42"/>
        <v>1</v>
      </c>
      <c r="AC70">
        <f t="shared" si="43"/>
        <v>41.311187232448603</v>
      </c>
      <c r="AD70" t="b">
        <f t="shared" si="44"/>
        <v>0</v>
      </c>
      <c r="AE70" t="str">
        <f t="shared" si="45"/>
        <v>Ov</v>
      </c>
      <c r="AF70">
        <f t="shared" si="46"/>
        <v>0.48227933971983922</v>
      </c>
      <c r="AG70">
        <f t="shared" si="47"/>
        <v>1.9315435460096515</v>
      </c>
      <c r="AH70">
        <f t="shared" si="48"/>
        <v>1.5283175708114822</v>
      </c>
      <c r="AI70" t="b">
        <f t="shared" si="49"/>
        <v>1</v>
      </c>
    </row>
    <row r="71" spans="1:35" x14ac:dyDescent="0.3">
      <c r="A71" t="s">
        <v>70</v>
      </c>
      <c r="B71">
        <v>140.05713120009199</v>
      </c>
      <c r="C71">
        <v>64.443773942872099</v>
      </c>
      <c r="D71">
        <v>95.524865872714003</v>
      </c>
      <c r="E71">
        <v>90.022219479415199</v>
      </c>
      <c r="F71">
        <v>56.0357029044876</v>
      </c>
      <c r="G71">
        <v>45.560179885827999</v>
      </c>
      <c r="H71">
        <v>40.818073167909198</v>
      </c>
      <c r="I71">
        <v>99.926245506651696</v>
      </c>
      <c r="K71" t="b">
        <f t="shared" si="25"/>
        <v>1</v>
      </c>
      <c r="L71" t="b">
        <f t="shared" si="26"/>
        <v>1</v>
      </c>
      <c r="M71" t="b">
        <f t="shared" si="27"/>
        <v>1</v>
      </c>
      <c r="N71" t="b">
        <f t="shared" si="28"/>
        <v>1</v>
      </c>
      <c r="O71" t="b">
        <f t="shared" si="29"/>
        <v>0</v>
      </c>
      <c r="P71" t="b">
        <f t="shared" si="30"/>
        <v>0</v>
      </c>
      <c r="Q71">
        <f t="shared" si="31"/>
        <v>4.7421067179188015</v>
      </c>
      <c r="R71" t="b">
        <f t="shared" si="32"/>
        <v>1</v>
      </c>
      <c r="S71">
        <f t="shared" si="33"/>
        <v>59.108172338742499</v>
      </c>
      <c r="T71" t="b">
        <f t="shared" si="34"/>
        <v>0</v>
      </c>
      <c r="U71">
        <f t="shared" si="35"/>
        <v>50.034911720676789</v>
      </c>
      <c r="V71" s="1">
        <f t="shared" si="36"/>
        <v>0.35724644144820189</v>
      </c>
      <c r="W71" t="b">
        <f t="shared" si="37"/>
        <v>0</v>
      </c>
      <c r="X71" s="2">
        <f t="shared" si="38"/>
        <v>5.7604335196147029E-2</v>
      </c>
      <c r="Y71" t="b">
        <f t="shared" si="39"/>
        <v>0</v>
      </c>
      <c r="Z71">
        <f t="shared" si="40"/>
        <v>31.081091929841904</v>
      </c>
      <c r="AA71">
        <f t="shared" si="41"/>
        <v>0.32537174112609768</v>
      </c>
      <c r="AB71" t="b">
        <f t="shared" si="42"/>
        <v>0</v>
      </c>
      <c r="AC71">
        <f t="shared" si="43"/>
        <v>54.366065620823697</v>
      </c>
      <c r="AD71" t="b">
        <f t="shared" si="44"/>
        <v>0</v>
      </c>
      <c r="AE71" t="str">
        <f t="shared" si="45"/>
        <v>Ov</v>
      </c>
      <c r="AF71">
        <f t="shared" si="46"/>
        <v>0.53987509675030543</v>
      </c>
      <c r="AG71">
        <f t="shared" si="47"/>
        <v>2.1733229237047689</v>
      </c>
      <c r="AH71">
        <f t="shared" si="48"/>
        <v>1.5558062443918965</v>
      </c>
      <c r="AI71" t="b">
        <f t="shared" si="49"/>
        <v>1</v>
      </c>
    </row>
    <row r="72" spans="1:35" x14ac:dyDescent="0.3">
      <c r="A72" t="s">
        <v>71</v>
      </c>
      <c r="B72">
        <v>226.01991062735999</v>
      </c>
      <c r="C72">
        <v>97.744565066299202</v>
      </c>
      <c r="D72">
        <v>159.20113064925101</v>
      </c>
      <c r="E72">
        <v>157.05094714773199</v>
      </c>
      <c r="F72">
        <v>86.2090482490092</v>
      </c>
      <c r="G72">
        <v>52.851879099370898</v>
      </c>
      <c r="H72">
        <v>43.420516607414697</v>
      </c>
      <c r="I72">
        <v>98.576957630468101</v>
      </c>
      <c r="K72" t="b">
        <f t="shared" si="25"/>
        <v>1</v>
      </c>
      <c r="L72" t="b">
        <f t="shared" si="26"/>
        <v>1</v>
      </c>
      <c r="M72" t="b">
        <f t="shared" si="27"/>
        <v>1</v>
      </c>
      <c r="N72" t="b">
        <f t="shared" si="28"/>
        <v>1</v>
      </c>
      <c r="O72" t="b">
        <f t="shared" si="29"/>
        <v>0</v>
      </c>
      <c r="P72" t="b">
        <f t="shared" si="30"/>
        <v>1</v>
      </c>
      <c r="Q72">
        <f t="shared" si="31"/>
        <v>9.4313624919562002</v>
      </c>
      <c r="R72" t="b">
        <f t="shared" si="32"/>
        <v>1</v>
      </c>
      <c r="S72">
        <f t="shared" si="33"/>
        <v>55.156441023053404</v>
      </c>
      <c r="T72" t="b">
        <f t="shared" si="34"/>
        <v>0</v>
      </c>
      <c r="U72">
        <f t="shared" si="35"/>
        <v>68.968963479628002</v>
      </c>
      <c r="V72" s="1">
        <f t="shared" si="36"/>
        <v>0.3051455214197365</v>
      </c>
      <c r="W72" t="b">
        <f t="shared" si="37"/>
        <v>1</v>
      </c>
      <c r="X72" s="2">
        <f t="shared" si="38"/>
        <v>1.3506081852246818E-2</v>
      </c>
      <c r="Y72" t="b">
        <f t="shared" si="39"/>
        <v>1</v>
      </c>
      <c r="Z72">
        <f t="shared" si="40"/>
        <v>61.456565582951811</v>
      </c>
      <c r="AA72">
        <f t="shared" si="41"/>
        <v>0.38603096179229895</v>
      </c>
      <c r="AB72" t="b">
        <f t="shared" si="42"/>
        <v>0</v>
      </c>
      <c r="AC72">
        <f t="shared" si="43"/>
        <v>45.725078531097203</v>
      </c>
      <c r="AD72" t="b">
        <f t="shared" si="44"/>
        <v>0</v>
      </c>
      <c r="AE72" t="str">
        <f t="shared" si="45"/>
        <v>Ov</v>
      </c>
      <c r="AF72">
        <f t="shared" si="46"/>
        <v>0.56754002426161876</v>
      </c>
      <c r="AG72">
        <f t="shared" si="47"/>
        <v>2.312352717248809</v>
      </c>
      <c r="AH72">
        <f t="shared" si="48"/>
        <v>1.4391502549472144</v>
      </c>
      <c r="AI72" t="b">
        <f t="shared" si="49"/>
        <v>1</v>
      </c>
    </row>
    <row r="73" spans="1:35" x14ac:dyDescent="0.3">
      <c r="A73" t="s">
        <v>72</v>
      </c>
      <c r="B73">
        <v>141.23030836190901</v>
      </c>
      <c r="C73">
        <v>64.381674411279405</v>
      </c>
      <c r="D73">
        <v>96.187317251288306</v>
      </c>
      <c r="E73">
        <v>94.762861923857002</v>
      </c>
      <c r="F73">
        <v>47.265209192385797</v>
      </c>
      <c r="G73">
        <v>64.081442837399393</v>
      </c>
      <c r="H73">
        <v>42.897365693317802</v>
      </c>
      <c r="I73">
        <v>84.926622820385305</v>
      </c>
      <c r="K73" t="b">
        <f t="shared" si="25"/>
        <v>1</v>
      </c>
      <c r="L73" t="b">
        <f t="shared" si="26"/>
        <v>1</v>
      </c>
      <c r="M73" t="b">
        <f t="shared" si="27"/>
        <v>1</v>
      </c>
      <c r="N73" t="b">
        <f t="shared" si="28"/>
        <v>1</v>
      </c>
      <c r="O73" t="b">
        <f t="shared" si="29"/>
        <v>0</v>
      </c>
      <c r="P73" t="b">
        <f t="shared" si="30"/>
        <v>1</v>
      </c>
      <c r="Q73">
        <f t="shared" si="31"/>
        <v>21.184077144081591</v>
      </c>
      <c r="R73" t="b">
        <f t="shared" si="32"/>
        <v>0</v>
      </c>
      <c r="S73">
        <f t="shared" si="33"/>
        <v>42.029257127067503</v>
      </c>
      <c r="T73" t="b">
        <f t="shared" si="34"/>
        <v>0</v>
      </c>
      <c r="U73">
        <f t="shared" si="35"/>
        <v>46.467446438052008</v>
      </c>
      <c r="V73" s="1">
        <f t="shared" si="36"/>
        <v>0.32901894060145426</v>
      </c>
      <c r="W73" t="b">
        <f t="shared" si="37"/>
        <v>1</v>
      </c>
      <c r="X73" s="2">
        <f t="shared" si="38"/>
        <v>1.4809180338296883E-2</v>
      </c>
      <c r="Y73" t="b">
        <f t="shared" si="39"/>
        <v>1</v>
      </c>
      <c r="Z73">
        <f t="shared" si="40"/>
        <v>31.8056428400089</v>
      </c>
      <c r="AA73">
        <f t="shared" si="41"/>
        <v>0.33066358173725763</v>
      </c>
      <c r="AB73" t="b">
        <f t="shared" si="42"/>
        <v>0</v>
      </c>
      <c r="AC73">
        <f t="shared" si="43"/>
        <v>20.845179982985911</v>
      </c>
      <c r="AD73" t="b">
        <f t="shared" si="44"/>
        <v>1</v>
      </c>
      <c r="AE73" t="str">
        <f t="shared" si="45"/>
        <v>Unknown</v>
      </c>
      <c r="AF73">
        <f t="shared" si="46"/>
        <v>0.54413698335701088</v>
      </c>
      <c r="AG73">
        <f t="shared" si="47"/>
        <v>2.1936414306299254</v>
      </c>
      <c r="AH73">
        <f t="shared" si="48"/>
        <v>1.4903550346061636</v>
      </c>
      <c r="AI73" t="b">
        <f t="shared" si="49"/>
        <v>1</v>
      </c>
    </row>
    <row r="74" spans="1:35" x14ac:dyDescent="0.3">
      <c r="A74" t="s">
        <v>73</v>
      </c>
      <c r="B74">
        <v>142.05632685663801</v>
      </c>
      <c r="C74">
        <v>62.936475910238201</v>
      </c>
      <c r="D74">
        <v>98.183501669068605</v>
      </c>
      <c r="E74">
        <v>98.005101908012904</v>
      </c>
      <c r="F74">
        <v>49.091750834534302</v>
      </c>
      <c r="G74">
        <v>57.994616791916499</v>
      </c>
      <c r="H74">
        <v>42.485632969758797</v>
      </c>
      <c r="I74">
        <v>93.915923831421907</v>
      </c>
      <c r="K74" t="b">
        <f t="shared" si="25"/>
        <v>1</v>
      </c>
      <c r="L74" t="b">
        <f t="shared" si="26"/>
        <v>1</v>
      </c>
      <c r="M74" t="b">
        <f t="shared" si="27"/>
        <v>1</v>
      </c>
      <c r="N74" t="b">
        <f t="shared" si="28"/>
        <v>1</v>
      </c>
      <c r="O74" t="b">
        <f t="shared" si="29"/>
        <v>0</v>
      </c>
      <c r="P74" t="b">
        <f t="shared" si="30"/>
        <v>1</v>
      </c>
      <c r="Q74">
        <f t="shared" si="31"/>
        <v>15.508983822157703</v>
      </c>
      <c r="R74" t="b">
        <f t="shared" si="32"/>
        <v>0</v>
      </c>
      <c r="S74">
        <f t="shared" si="33"/>
        <v>51.43029086166311</v>
      </c>
      <c r="T74" t="b">
        <f t="shared" si="34"/>
        <v>0</v>
      </c>
      <c r="U74">
        <f t="shared" si="35"/>
        <v>44.051224948625105</v>
      </c>
      <c r="V74" s="1">
        <f t="shared" si="36"/>
        <v>0.31009688849044514</v>
      </c>
      <c r="W74" t="b">
        <f t="shared" si="37"/>
        <v>1</v>
      </c>
      <c r="X74" s="2">
        <f t="shared" si="38"/>
        <v>1.8170034478603582E-3</v>
      </c>
      <c r="Y74" t="b">
        <f t="shared" si="39"/>
        <v>1</v>
      </c>
      <c r="Z74">
        <f t="shared" si="40"/>
        <v>35.247025758830404</v>
      </c>
      <c r="AA74">
        <f t="shared" si="41"/>
        <v>0.35899132908940146</v>
      </c>
      <c r="AB74" t="b">
        <f t="shared" si="42"/>
        <v>0</v>
      </c>
      <c r="AC74">
        <f t="shared" si="43"/>
        <v>35.921307039505407</v>
      </c>
      <c r="AD74" t="b">
        <f t="shared" si="44"/>
        <v>1</v>
      </c>
      <c r="AE74" t="str">
        <f t="shared" si="45"/>
        <v>Unknown</v>
      </c>
      <c r="AF74">
        <f t="shared" si="46"/>
        <v>0.55696112026215394</v>
      </c>
      <c r="AG74">
        <f t="shared" si="47"/>
        <v>2.2571382461776666</v>
      </c>
      <c r="AH74">
        <f t="shared" si="48"/>
        <v>1.4494788953943578</v>
      </c>
      <c r="AI74" t="b">
        <f t="shared" si="49"/>
        <v>1</v>
      </c>
    </row>
    <row r="75" spans="1:35" x14ac:dyDescent="0.3">
      <c r="A75" t="s">
        <v>74</v>
      </c>
      <c r="B75">
        <v>232.422029936923</v>
      </c>
      <c r="C75">
        <v>103.237590053235</v>
      </c>
      <c r="D75">
        <v>162.012345208629</v>
      </c>
      <c r="E75">
        <v>159.53056133543799</v>
      </c>
      <c r="F75">
        <v>86.4696478540302</v>
      </c>
      <c r="G75">
        <v>54.9897338145974</v>
      </c>
      <c r="H75">
        <v>43.323098672254503</v>
      </c>
      <c r="I75">
        <v>112.769663810981</v>
      </c>
      <c r="K75" t="b">
        <f t="shared" si="25"/>
        <v>1</v>
      </c>
      <c r="L75" t="b">
        <f t="shared" si="26"/>
        <v>1</v>
      </c>
      <c r="M75" t="b">
        <f t="shared" si="27"/>
        <v>1</v>
      </c>
      <c r="N75" t="b">
        <f t="shared" si="28"/>
        <v>1</v>
      </c>
      <c r="O75" t="b">
        <f t="shared" si="29"/>
        <v>0</v>
      </c>
      <c r="P75" t="b">
        <f t="shared" si="30"/>
        <v>1</v>
      </c>
      <c r="Q75">
        <f t="shared" si="31"/>
        <v>11.666635142342898</v>
      </c>
      <c r="R75" t="b">
        <f t="shared" si="32"/>
        <v>0</v>
      </c>
      <c r="S75">
        <f t="shared" si="33"/>
        <v>69.446565138726498</v>
      </c>
      <c r="T75" t="b">
        <f t="shared" si="34"/>
        <v>0</v>
      </c>
      <c r="U75">
        <f t="shared" si="35"/>
        <v>72.891468601485002</v>
      </c>
      <c r="V75" s="1">
        <f t="shared" si="36"/>
        <v>0.31361686592818683</v>
      </c>
      <c r="W75" t="b">
        <f t="shared" si="37"/>
        <v>1</v>
      </c>
      <c r="X75" s="2">
        <f t="shared" si="38"/>
        <v>1.531848619310538E-2</v>
      </c>
      <c r="Y75" t="b">
        <f t="shared" si="39"/>
        <v>1</v>
      </c>
      <c r="Z75">
        <f t="shared" si="40"/>
        <v>58.774755155394004</v>
      </c>
      <c r="AA75">
        <f t="shared" si="41"/>
        <v>0.36277948498126905</v>
      </c>
      <c r="AB75" t="b">
        <f t="shared" si="42"/>
        <v>0</v>
      </c>
      <c r="AC75">
        <f t="shared" si="43"/>
        <v>57.779929996383601</v>
      </c>
      <c r="AD75" t="b">
        <f t="shared" si="44"/>
        <v>0</v>
      </c>
      <c r="AE75" t="str">
        <f t="shared" si="45"/>
        <v>Unknown</v>
      </c>
      <c r="AF75">
        <f t="shared" si="46"/>
        <v>0.5558183960390819</v>
      </c>
      <c r="AG75">
        <f t="shared" si="47"/>
        <v>2.2513314173361989</v>
      </c>
      <c r="AH75">
        <f t="shared" si="48"/>
        <v>1.4569122555033156</v>
      </c>
      <c r="AI75" t="b">
        <f t="shared" si="49"/>
        <v>1</v>
      </c>
    </row>
    <row r="76" spans="1:35" x14ac:dyDescent="0.3">
      <c r="A76" t="s">
        <v>75</v>
      </c>
      <c r="B76">
        <v>177.91290003819199</v>
      </c>
      <c r="C76">
        <v>77.077882690172501</v>
      </c>
      <c r="D76">
        <v>126.589889011721</v>
      </c>
      <c r="E76">
        <v>121.264174429218</v>
      </c>
      <c r="F76">
        <v>64.195015382816095</v>
      </c>
      <c r="G76">
        <v>46.328325058422401</v>
      </c>
      <c r="H76">
        <v>38.621630536551201</v>
      </c>
      <c r="I76">
        <v>90.794052780876299</v>
      </c>
      <c r="K76" t="b">
        <f t="shared" si="25"/>
        <v>1</v>
      </c>
      <c r="L76" t="b">
        <f t="shared" si="26"/>
        <v>1</v>
      </c>
      <c r="M76" t="b">
        <f t="shared" si="27"/>
        <v>1</v>
      </c>
      <c r="N76" t="b">
        <f t="shared" si="28"/>
        <v>1</v>
      </c>
      <c r="O76" t="b">
        <f t="shared" si="29"/>
        <v>0</v>
      </c>
      <c r="P76" t="b">
        <f t="shared" si="30"/>
        <v>0</v>
      </c>
      <c r="Q76">
        <f t="shared" si="31"/>
        <v>7.7066945218711993</v>
      </c>
      <c r="R76" t="b">
        <f t="shared" si="32"/>
        <v>1</v>
      </c>
      <c r="S76">
        <f t="shared" si="33"/>
        <v>52.172422244325098</v>
      </c>
      <c r="T76" t="b">
        <f t="shared" si="34"/>
        <v>0</v>
      </c>
      <c r="U76">
        <f t="shared" si="35"/>
        <v>56.64872560897399</v>
      </c>
      <c r="V76" s="1">
        <f t="shared" si="36"/>
        <v>0.31840707220675618</v>
      </c>
      <c r="W76" t="b">
        <f t="shared" si="37"/>
        <v>1</v>
      </c>
      <c r="X76" s="2">
        <f t="shared" si="38"/>
        <v>4.2070615782038384E-2</v>
      </c>
      <c r="Y76" t="b">
        <f t="shared" si="39"/>
        <v>0</v>
      </c>
      <c r="Z76">
        <f t="shared" si="40"/>
        <v>49.512006321548498</v>
      </c>
      <c r="AA76">
        <f t="shared" si="41"/>
        <v>0.391121334476912</v>
      </c>
      <c r="AB76" t="b">
        <f t="shared" si="42"/>
        <v>0</v>
      </c>
      <c r="AC76">
        <f t="shared" si="43"/>
        <v>44.465727722453899</v>
      </c>
      <c r="AD76" t="b">
        <f t="shared" si="44"/>
        <v>0</v>
      </c>
      <c r="AE76" t="str">
        <f t="shared" si="45"/>
        <v>Ov</v>
      </c>
      <c r="AF76">
        <f t="shared" si="46"/>
        <v>0.56676619472996936</v>
      </c>
      <c r="AG76">
        <f t="shared" si="47"/>
        <v>2.3082224605642425</v>
      </c>
      <c r="AH76">
        <f t="shared" si="48"/>
        <v>1.4671513732362884</v>
      </c>
      <c r="AI76" t="b">
        <f t="shared" si="49"/>
        <v>1</v>
      </c>
    </row>
    <row r="77" spans="1:35" x14ac:dyDescent="0.3">
      <c r="A77" t="s">
        <v>76</v>
      </c>
      <c r="B77">
        <v>116.72617529928699</v>
      </c>
      <c r="C77">
        <v>57.384666941614199</v>
      </c>
      <c r="D77">
        <v>79.812279756939603</v>
      </c>
      <c r="E77">
        <v>78.644770964127005</v>
      </c>
      <c r="F77">
        <v>40.261644278394698</v>
      </c>
      <c r="G77">
        <v>63.973921880905898</v>
      </c>
      <c r="H77">
        <v>62.3540246362613</v>
      </c>
      <c r="I77">
        <v>131.63353933657001</v>
      </c>
      <c r="K77" t="b">
        <f t="shared" si="25"/>
        <v>1</v>
      </c>
      <c r="L77" t="b">
        <f t="shared" si="26"/>
        <v>1</v>
      </c>
      <c r="M77" t="b">
        <f t="shared" si="27"/>
        <v>1</v>
      </c>
      <c r="N77" t="b">
        <f t="shared" si="28"/>
        <v>1</v>
      </c>
      <c r="O77" t="b">
        <f t="shared" si="29"/>
        <v>0</v>
      </c>
      <c r="P77" t="b">
        <f t="shared" si="30"/>
        <v>1</v>
      </c>
      <c r="Q77">
        <f t="shared" si="31"/>
        <v>1.6198972446445978</v>
      </c>
      <c r="R77" t="b">
        <f t="shared" si="32"/>
        <v>1</v>
      </c>
      <c r="S77">
        <f t="shared" si="33"/>
        <v>69.27951470030871</v>
      </c>
      <c r="T77" t="b">
        <f t="shared" si="34"/>
        <v>0</v>
      </c>
      <c r="U77">
        <f t="shared" si="35"/>
        <v>38.081404335159988</v>
      </c>
      <c r="V77" s="1">
        <f t="shared" si="36"/>
        <v>0.32624562774818</v>
      </c>
      <c r="W77" t="b">
        <f t="shared" si="37"/>
        <v>1</v>
      </c>
      <c r="X77" s="2">
        <f t="shared" si="38"/>
        <v>1.4628184990682261E-2</v>
      </c>
      <c r="Y77" t="b">
        <f t="shared" si="39"/>
        <v>1</v>
      </c>
      <c r="Z77">
        <f t="shared" si="40"/>
        <v>22.427612815325404</v>
      </c>
      <c r="AA77">
        <f t="shared" si="41"/>
        <v>0.28100453819420368</v>
      </c>
      <c r="AB77" t="b">
        <f t="shared" si="42"/>
        <v>1</v>
      </c>
      <c r="AC77">
        <f t="shared" si="43"/>
        <v>67.659617455664119</v>
      </c>
      <c r="AD77" t="b">
        <f t="shared" si="44"/>
        <v>0</v>
      </c>
      <c r="AE77" t="str">
        <f t="shared" si="45"/>
        <v>Ov</v>
      </c>
      <c r="AF77">
        <f t="shared" si="46"/>
        <v>0.5083821876757344</v>
      </c>
      <c r="AG77">
        <f t="shared" si="47"/>
        <v>2.0341004229936468</v>
      </c>
      <c r="AH77">
        <f t="shared" si="48"/>
        <v>1.4842204239176997</v>
      </c>
      <c r="AI77" t="b">
        <f t="shared" si="49"/>
        <v>1</v>
      </c>
    </row>
    <row r="78" spans="1:35" x14ac:dyDescent="0.3">
      <c r="A78" t="s">
        <v>77</v>
      </c>
      <c r="B78">
        <v>200.442011564442</v>
      </c>
      <c r="C78">
        <v>101.710373118969</v>
      </c>
      <c r="D78">
        <v>140.035709731482</v>
      </c>
      <c r="E78">
        <v>135.63554106501701</v>
      </c>
      <c r="F78">
        <v>72.180329730474298</v>
      </c>
      <c r="G78">
        <v>66.718878764603801</v>
      </c>
      <c r="H78">
        <v>56.226166774178601</v>
      </c>
      <c r="I78">
        <v>110.77675835909299</v>
      </c>
      <c r="K78" t="b">
        <f t="shared" si="25"/>
        <v>1</v>
      </c>
      <c r="L78" t="b">
        <f t="shared" si="26"/>
        <v>1</v>
      </c>
      <c r="M78" t="b">
        <f t="shared" si="27"/>
        <v>1</v>
      </c>
      <c r="N78" t="b">
        <f t="shared" si="28"/>
        <v>1</v>
      </c>
      <c r="O78" t="b">
        <f t="shared" si="29"/>
        <v>0</v>
      </c>
      <c r="P78" t="b">
        <f t="shared" si="30"/>
        <v>1</v>
      </c>
      <c r="Q78">
        <f t="shared" si="31"/>
        <v>10.4927119904252</v>
      </c>
      <c r="R78" t="b">
        <f t="shared" si="32"/>
        <v>0</v>
      </c>
      <c r="S78">
        <f t="shared" si="33"/>
        <v>54.550591584914393</v>
      </c>
      <c r="T78" t="b">
        <f t="shared" si="34"/>
        <v>0</v>
      </c>
      <c r="U78">
        <f t="shared" si="35"/>
        <v>64.806470499424989</v>
      </c>
      <c r="V78" s="1">
        <f t="shared" si="36"/>
        <v>0.32331780146094646</v>
      </c>
      <c r="W78" t="b">
        <f t="shared" si="37"/>
        <v>1</v>
      </c>
      <c r="X78" s="2">
        <f t="shared" si="38"/>
        <v>3.1421761455719406E-2</v>
      </c>
      <c r="Y78" t="b">
        <f t="shared" si="39"/>
        <v>0</v>
      </c>
      <c r="Z78">
        <f t="shared" si="40"/>
        <v>38.325336612512999</v>
      </c>
      <c r="AA78">
        <f t="shared" si="41"/>
        <v>0.27368259628920155</v>
      </c>
      <c r="AB78" t="b">
        <f t="shared" si="42"/>
        <v>1</v>
      </c>
      <c r="AC78">
        <f t="shared" si="43"/>
        <v>44.057879594489194</v>
      </c>
      <c r="AD78" t="b">
        <f t="shared" si="44"/>
        <v>0</v>
      </c>
      <c r="AE78" t="str">
        <f t="shared" si="45"/>
        <v>Unknown</v>
      </c>
      <c r="AF78">
        <f t="shared" si="46"/>
        <v>0.49256958496313447</v>
      </c>
      <c r="AG78">
        <f t="shared" si="47"/>
        <v>1.9707135606511657</v>
      </c>
      <c r="AH78">
        <f t="shared" si="48"/>
        <v>1.4777985916564447</v>
      </c>
      <c r="AI78" t="b">
        <f t="shared" si="49"/>
        <v>1</v>
      </c>
    </row>
    <row r="79" spans="1:35" x14ac:dyDescent="0.3">
      <c r="A79" t="s">
        <v>78</v>
      </c>
      <c r="B79">
        <v>383.64827641995203</v>
      </c>
      <c r="C79">
        <v>173.10401497365601</v>
      </c>
      <c r="D79">
        <v>263.75177724519699</v>
      </c>
      <c r="E79">
        <v>259.62472917655498</v>
      </c>
      <c r="F79">
        <v>133.18408313308299</v>
      </c>
      <c r="G79">
        <v>58.953681592556798</v>
      </c>
      <c r="H79">
        <v>50.3745651862356</v>
      </c>
      <c r="I79">
        <v>99.337028759110297</v>
      </c>
      <c r="K79" t="b">
        <f t="shared" si="25"/>
        <v>1</v>
      </c>
      <c r="L79" t="b">
        <f t="shared" si="26"/>
        <v>1</v>
      </c>
      <c r="M79" t="b">
        <f t="shared" si="27"/>
        <v>1</v>
      </c>
      <c r="N79" t="b">
        <f t="shared" si="28"/>
        <v>1</v>
      </c>
      <c r="O79" t="b">
        <f t="shared" si="29"/>
        <v>0</v>
      </c>
      <c r="P79" t="b">
        <f t="shared" si="30"/>
        <v>1</v>
      </c>
      <c r="Q79">
        <f t="shared" si="31"/>
        <v>8.579116406321198</v>
      </c>
      <c r="R79" t="b">
        <f t="shared" si="32"/>
        <v>1</v>
      </c>
      <c r="S79">
        <f t="shared" si="33"/>
        <v>48.962463572874697</v>
      </c>
      <c r="T79" t="b">
        <f t="shared" si="34"/>
        <v>0</v>
      </c>
      <c r="U79">
        <f t="shared" si="35"/>
        <v>124.02354724339705</v>
      </c>
      <c r="V79" s="1">
        <f t="shared" si="36"/>
        <v>0.32327408948825159</v>
      </c>
      <c r="W79" t="b">
        <f t="shared" si="37"/>
        <v>1</v>
      </c>
      <c r="X79" s="2">
        <f t="shared" si="38"/>
        <v>1.5647470177254194E-2</v>
      </c>
      <c r="Y79" t="b">
        <f t="shared" si="39"/>
        <v>1</v>
      </c>
      <c r="Z79">
        <f t="shared" si="40"/>
        <v>90.647762271540984</v>
      </c>
      <c r="AA79">
        <f t="shared" si="41"/>
        <v>0.34368588230315594</v>
      </c>
      <c r="AB79" t="b">
        <f t="shared" si="42"/>
        <v>0</v>
      </c>
      <c r="AC79">
        <f t="shared" si="43"/>
        <v>40.383347166553499</v>
      </c>
      <c r="AD79" t="b">
        <f t="shared" si="44"/>
        <v>0</v>
      </c>
      <c r="AE79" t="str">
        <f t="shared" si="45"/>
        <v>Ov</v>
      </c>
      <c r="AF79">
        <f t="shared" si="46"/>
        <v>0.54879501456648916</v>
      </c>
      <c r="AG79">
        <f t="shared" si="47"/>
        <v>2.216287568363668</v>
      </c>
      <c r="AH79">
        <f t="shared" si="48"/>
        <v>1.4777031357404178</v>
      </c>
      <c r="AI79" t="b">
        <f t="shared" si="49"/>
        <v>1</v>
      </c>
    </row>
    <row r="80" spans="1:35" x14ac:dyDescent="0.3">
      <c r="A80" t="s">
        <v>79</v>
      </c>
      <c r="B80">
        <v>316.039554486459</v>
      </c>
      <c r="C80">
        <v>156.40012787718501</v>
      </c>
      <c r="D80">
        <v>231.70023737579501</v>
      </c>
      <c r="E80">
        <v>220.00909072126899</v>
      </c>
      <c r="F80">
        <v>124.016127983419</v>
      </c>
      <c r="G80">
        <v>58.710237797381303</v>
      </c>
      <c r="H80">
        <v>55.533946410943201</v>
      </c>
      <c r="I80">
        <v>166.51407260298799</v>
      </c>
      <c r="K80" t="b">
        <f t="shared" si="25"/>
        <v>1</v>
      </c>
      <c r="L80" t="b">
        <f t="shared" si="26"/>
        <v>1</v>
      </c>
      <c r="M80" t="b">
        <f t="shared" si="27"/>
        <v>1</v>
      </c>
      <c r="N80" t="b">
        <f t="shared" si="28"/>
        <v>1</v>
      </c>
      <c r="O80" t="b">
        <f t="shared" si="29"/>
        <v>0</v>
      </c>
      <c r="P80" t="b">
        <f t="shared" si="30"/>
        <v>1</v>
      </c>
      <c r="Q80">
        <f t="shared" si="31"/>
        <v>3.1762913864381019</v>
      </c>
      <c r="R80" t="b">
        <f t="shared" si="32"/>
        <v>1</v>
      </c>
      <c r="S80">
        <f t="shared" si="33"/>
        <v>110.98012619204479</v>
      </c>
      <c r="T80" t="b">
        <f t="shared" si="34"/>
        <v>0</v>
      </c>
      <c r="U80">
        <f t="shared" si="35"/>
        <v>96.030463765190007</v>
      </c>
      <c r="V80" s="1">
        <f t="shared" si="36"/>
        <v>0.30385583830236834</v>
      </c>
      <c r="W80" t="b">
        <f t="shared" si="37"/>
        <v>1</v>
      </c>
      <c r="X80" s="2">
        <f t="shared" si="38"/>
        <v>5.0458069387145824E-2</v>
      </c>
      <c r="Y80" t="b">
        <f t="shared" si="39"/>
        <v>0</v>
      </c>
      <c r="Z80">
        <f t="shared" si="40"/>
        <v>75.300109498609999</v>
      </c>
      <c r="AA80">
        <f t="shared" si="41"/>
        <v>0.32498934982306737</v>
      </c>
      <c r="AB80" t="b">
        <f t="shared" si="42"/>
        <v>0</v>
      </c>
      <c r="AC80">
        <f t="shared" si="43"/>
        <v>107.8038348056067</v>
      </c>
      <c r="AD80" t="b">
        <f t="shared" si="44"/>
        <v>0</v>
      </c>
      <c r="AE80" t="str">
        <f t="shared" si="45"/>
        <v>Ov</v>
      </c>
      <c r="AF80">
        <f t="shared" si="46"/>
        <v>0.50512483118980567</v>
      </c>
      <c r="AG80">
        <f t="shared" si="47"/>
        <v>2.0207116117873807</v>
      </c>
      <c r="AH80">
        <f t="shared" si="48"/>
        <v>1.4364840718643379</v>
      </c>
      <c r="AI80" t="b">
        <f t="shared" si="49"/>
        <v>1</v>
      </c>
    </row>
    <row r="81" spans="1:35" x14ac:dyDescent="0.3">
      <c r="A81" t="s">
        <v>80</v>
      </c>
      <c r="B81">
        <v>312.921715449727</v>
      </c>
      <c r="C81">
        <v>147.33974345029901</v>
      </c>
      <c r="D81">
        <v>198.47921805569399</v>
      </c>
      <c r="E81">
        <v>192.04426573058601</v>
      </c>
      <c r="F81">
        <v>112.641022722629</v>
      </c>
      <c r="G81">
        <v>55.553960365053896</v>
      </c>
      <c r="H81">
        <v>55.397094888458199</v>
      </c>
      <c r="I81">
        <v>123.33112955134401</v>
      </c>
      <c r="K81" t="b">
        <f t="shared" si="25"/>
        <v>1</v>
      </c>
      <c r="L81" t="b">
        <f t="shared" si="26"/>
        <v>1</v>
      </c>
      <c r="M81" t="b">
        <f t="shared" si="27"/>
        <v>1</v>
      </c>
      <c r="N81" t="b">
        <f t="shared" si="28"/>
        <v>1</v>
      </c>
      <c r="O81" t="b">
        <f t="shared" si="29"/>
        <v>0</v>
      </c>
      <c r="P81" t="b">
        <f t="shared" si="30"/>
        <v>1</v>
      </c>
      <c r="Q81">
        <f t="shared" si="31"/>
        <v>0.15686547659569783</v>
      </c>
      <c r="R81" t="b">
        <f t="shared" si="32"/>
        <v>1</v>
      </c>
      <c r="S81">
        <f t="shared" si="33"/>
        <v>67.934034662885807</v>
      </c>
      <c r="T81" t="b">
        <f t="shared" si="34"/>
        <v>0</v>
      </c>
      <c r="U81">
        <f t="shared" si="35"/>
        <v>120.877449719141</v>
      </c>
      <c r="V81" s="1">
        <f t="shared" si="36"/>
        <v>0.38628654948224833</v>
      </c>
      <c r="W81" t="b">
        <f t="shared" si="37"/>
        <v>0</v>
      </c>
      <c r="X81" s="2">
        <f t="shared" si="38"/>
        <v>3.2421290189194089E-2</v>
      </c>
      <c r="Y81" t="b">
        <f t="shared" si="39"/>
        <v>0</v>
      </c>
      <c r="Z81">
        <f t="shared" si="40"/>
        <v>51.13947460539498</v>
      </c>
      <c r="AA81">
        <f t="shared" si="41"/>
        <v>0.2576565703268997</v>
      </c>
      <c r="AB81" t="b">
        <f t="shared" si="42"/>
        <v>1</v>
      </c>
      <c r="AC81">
        <f t="shared" si="43"/>
        <v>67.777169186290109</v>
      </c>
      <c r="AD81" t="b">
        <f t="shared" si="44"/>
        <v>0</v>
      </c>
      <c r="AE81" t="str">
        <f t="shared" si="45"/>
        <v>Ov</v>
      </c>
      <c r="AF81">
        <f t="shared" si="46"/>
        <v>0.52914823044944559</v>
      </c>
      <c r="AG81">
        <f t="shared" si="47"/>
        <v>2.1238106441747844</v>
      </c>
      <c r="AH81">
        <f t="shared" si="48"/>
        <v>1.6294249362733739</v>
      </c>
      <c r="AI81" t="b">
        <f t="shared" si="49"/>
        <v>0</v>
      </c>
    </row>
    <row r="82" spans="1:35" x14ac:dyDescent="0.3">
      <c r="A82" t="s">
        <v>81</v>
      </c>
      <c r="B82">
        <v>293.06142700805901</v>
      </c>
      <c r="C82">
        <v>128.72451204024799</v>
      </c>
      <c r="D82">
        <v>205.021950044379</v>
      </c>
      <c r="E82">
        <v>203.297811104792</v>
      </c>
      <c r="F82">
        <v>105.23307464861</v>
      </c>
      <c r="G82">
        <v>55.633473696864698</v>
      </c>
      <c r="H82">
        <v>42.7344292919582</v>
      </c>
      <c r="I82">
        <v>88.324009594258897</v>
      </c>
      <c r="K82" t="b">
        <f t="shared" si="25"/>
        <v>1</v>
      </c>
      <c r="L82" t="b">
        <f t="shared" si="26"/>
        <v>1</v>
      </c>
      <c r="M82" t="b">
        <f t="shared" si="27"/>
        <v>1</v>
      </c>
      <c r="N82" t="b">
        <f t="shared" si="28"/>
        <v>1</v>
      </c>
      <c r="O82" t="b">
        <f t="shared" si="29"/>
        <v>0</v>
      </c>
      <c r="P82" t="b">
        <f t="shared" si="30"/>
        <v>1</v>
      </c>
      <c r="Q82">
        <f t="shared" si="31"/>
        <v>12.899044404906498</v>
      </c>
      <c r="R82" t="b">
        <f t="shared" si="32"/>
        <v>0</v>
      </c>
      <c r="S82">
        <f t="shared" si="33"/>
        <v>45.589580302300696</v>
      </c>
      <c r="T82" t="b">
        <f t="shared" si="34"/>
        <v>0</v>
      </c>
      <c r="U82">
        <f t="shared" si="35"/>
        <v>89.763615903267009</v>
      </c>
      <c r="V82" s="1">
        <f t="shared" si="36"/>
        <v>0.30629624928700894</v>
      </c>
      <c r="W82" t="b">
        <f t="shared" si="37"/>
        <v>1</v>
      </c>
      <c r="X82" s="2">
        <f t="shared" si="38"/>
        <v>8.4095334144162932E-3</v>
      </c>
      <c r="Y82" t="b">
        <f t="shared" si="39"/>
        <v>1</v>
      </c>
      <c r="Z82">
        <f t="shared" si="40"/>
        <v>76.29743800413101</v>
      </c>
      <c r="AA82">
        <f t="shared" si="41"/>
        <v>0.37214277782264626</v>
      </c>
      <c r="AB82" t="b">
        <f t="shared" si="42"/>
        <v>0</v>
      </c>
      <c r="AC82">
        <f t="shared" si="43"/>
        <v>32.690535897394199</v>
      </c>
      <c r="AD82" t="b">
        <f t="shared" si="44"/>
        <v>1</v>
      </c>
      <c r="AE82" t="str">
        <f t="shared" si="45"/>
        <v>Unknown</v>
      </c>
      <c r="AF82">
        <f t="shared" si="46"/>
        <v>0.56075928055619495</v>
      </c>
      <c r="AG82">
        <f t="shared" si="47"/>
        <v>2.2766559559101549</v>
      </c>
      <c r="AH82">
        <f t="shared" si="48"/>
        <v>1.4415375424627539</v>
      </c>
      <c r="AI82" t="b">
        <f t="shared" si="49"/>
        <v>1</v>
      </c>
    </row>
    <row r="83" spans="1:35" x14ac:dyDescent="0.3">
      <c r="A83" t="s">
        <v>81</v>
      </c>
      <c r="B83">
        <v>293.06142700805901</v>
      </c>
      <c r="C83">
        <v>128.72451204024799</v>
      </c>
      <c r="D83">
        <v>206.03883129157899</v>
      </c>
      <c r="E83">
        <v>203.297811104792</v>
      </c>
      <c r="F83">
        <v>105.30432089900199</v>
      </c>
      <c r="G83">
        <v>55.344857481475103</v>
      </c>
      <c r="H83">
        <v>43.428531998367298</v>
      </c>
      <c r="I83">
        <v>87.343492961217905</v>
      </c>
      <c r="K83" t="b">
        <f t="shared" si="25"/>
        <v>1</v>
      </c>
      <c r="L83" t="b">
        <f t="shared" si="26"/>
        <v>1</v>
      </c>
      <c r="M83" t="b">
        <f t="shared" si="27"/>
        <v>1</v>
      </c>
      <c r="N83" t="b">
        <f t="shared" si="28"/>
        <v>1</v>
      </c>
      <c r="O83" t="b">
        <f t="shared" si="29"/>
        <v>0</v>
      </c>
      <c r="P83" t="b">
        <f t="shared" si="30"/>
        <v>1</v>
      </c>
      <c r="Q83">
        <f t="shared" si="31"/>
        <v>11.916325483107805</v>
      </c>
      <c r="R83" t="b">
        <f t="shared" si="32"/>
        <v>0</v>
      </c>
      <c r="S83">
        <f t="shared" si="33"/>
        <v>43.914960962850607</v>
      </c>
      <c r="T83" t="b">
        <f t="shared" si="34"/>
        <v>0</v>
      </c>
      <c r="U83">
        <f t="shared" si="35"/>
        <v>89.763615903267009</v>
      </c>
      <c r="V83" s="1">
        <f t="shared" si="36"/>
        <v>0.30629624928700894</v>
      </c>
      <c r="W83" t="b">
        <f t="shared" si="37"/>
        <v>1</v>
      </c>
      <c r="X83" s="2">
        <f t="shared" si="38"/>
        <v>1.3303415524173629E-2</v>
      </c>
      <c r="Y83" t="b">
        <f t="shared" si="39"/>
        <v>1</v>
      </c>
      <c r="Z83">
        <f t="shared" si="40"/>
        <v>77.314319251331</v>
      </c>
      <c r="AA83">
        <f t="shared" si="41"/>
        <v>0.37524149582230187</v>
      </c>
      <c r="AB83" t="b">
        <f t="shared" si="42"/>
        <v>0</v>
      </c>
      <c r="AC83">
        <f t="shared" si="43"/>
        <v>31.998635479742802</v>
      </c>
      <c r="AD83" t="b">
        <f t="shared" si="44"/>
        <v>1</v>
      </c>
      <c r="AE83" t="str">
        <f t="shared" si="45"/>
        <v>Unknown</v>
      </c>
      <c r="AF83">
        <f t="shared" si="46"/>
        <v>0.56075928055619495</v>
      </c>
      <c r="AG83">
        <f t="shared" si="47"/>
        <v>2.2766559559101549</v>
      </c>
      <c r="AH83">
        <f t="shared" si="48"/>
        <v>1.4415375424627539</v>
      </c>
      <c r="AI83" t="b">
        <f t="shared" si="49"/>
        <v>1</v>
      </c>
    </row>
    <row r="84" spans="1:35" x14ac:dyDescent="0.3">
      <c r="A84" t="s">
        <v>82</v>
      </c>
      <c r="B84">
        <v>159.012578118839</v>
      </c>
      <c r="C84">
        <v>73.409808608931797</v>
      </c>
      <c r="D84">
        <v>119.339850846228</v>
      </c>
      <c r="E84">
        <v>115.039123779695</v>
      </c>
      <c r="F84">
        <v>59.033888572581702</v>
      </c>
      <c r="G84">
        <v>58.733703818133698</v>
      </c>
      <c r="H84">
        <v>49.111386717941699</v>
      </c>
      <c r="I84">
        <v>97.926572893660193</v>
      </c>
      <c r="K84" t="b">
        <f t="shared" si="25"/>
        <v>1</v>
      </c>
      <c r="L84" t="b">
        <f t="shared" si="26"/>
        <v>1</v>
      </c>
      <c r="M84" t="b">
        <f t="shared" si="27"/>
        <v>1</v>
      </c>
      <c r="N84" t="b">
        <f t="shared" si="28"/>
        <v>1</v>
      </c>
      <c r="O84" t="b">
        <f t="shared" si="29"/>
        <v>0</v>
      </c>
      <c r="P84" t="b">
        <f t="shared" si="30"/>
        <v>1</v>
      </c>
      <c r="Q84">
        <f t="shared" si="31"/>
        <v>9.6223171001919994</v>
      </c>
      <c r="R84" t="b">
        <f t="shared" si="32"/>
        <v>1</v>
      </c>
      <c r="S84">
        <f t="shared" si="33"/>
        <v>48.815186175718495</v>
      </c>
      <c r="T84" t="b">
        <f t="shared" si="34"/>
        <v>0</v>
      </c>
      <c r="U84">
        <f t="shared" si="35"/>
        <v>43.973454339143998</v>
      </c>
      <c r="V84" s="1">
        <f t="shared" si="36"/>
        <v>0.27654072941500374</v>
      </c>
      <c r="W84" t="b">
        <f t="shared" si="37"/>
        <v>1</v>
      </c>
      <c r="X84" s="2">
        <f t="shared" si="38"/>
        <v>3.6037644056339406E-2</v>
      </c>
      <c r="Y84" t="b">
        <f t="shared" si="39"/>
        <v>0</v>
      </c>
      <c r="Z84">
        <f t="shared" si="40"/>
        <v>45.930042237296206</v>
      </c>
      <c r="AA84">
        <f t="shared" si="41"/>
        <v>0.38486760215980215</v>
      </c>
      <c r="AB84" t="b">
        <f t="shared" si="42"/>
        <v>0</v>
      </c>
      <c r="AC84">
        <f t="shared" si="43"/>
        <v>39.192869075526495</v>
      </c>
      <c r="AD84" t="b">
        <f t="shared" si="44"/>
        <v>1</v>
      </c>
      <c r="AE84" t="str">
        <f t="shared" si="45"/>
        <v>Ov</v>
      </c>
      <c r="AF84">
        <f t="shared" si="46"/>
        <v>0.53833961138553121</v>
      </c>
      <c r="AG84">
        <f t="shared" si="47"/>
        <v>2.1660944379507874</v>
      </c>
      <c r="AH84">
        <f t="shared" si="48"/>
        <v>1.3822478205184794</v>
      </c>
      <c r="AI84" t="b">
        <f t="shared" si="49"/>
        <v>1</v>
      </c>
    </row>
    <row r="85" spans="1:35" x14ac:dyDescent="0.3">
      <c r="A85" t="s">
        <v>83</v>
      </c>
      <c r="B85">
        <v>240.85887984460899</v>
      </c>
      <c r="C85">
        <v>106.962610289764</v>
      </c>
      <c r="D85">
        <v>170.75128110793099</v>
      </c>
      <c r="E85">
        <v>166.37307474468301</v>
      </c>
      <c r="F85">
        <v>87.4757109145161</v>
      </c>
      <c r="G85">
        <v>55.774209990529698</v>
      </c>
      <c r="H85">
        <v>46.069246985728398</v>
      </c>
      <c r="I85">
        <v>91.214070859777195</v>
      </c>
      <c r="K85" t="b">
        <f t="shared" si="25"/>
        <v>1</v>
      </c>
      <c r="L85" t="b">
        <f t="shared" si="26"/>
        <v>1</v>
      </c>
      <c r="M85" t="b">
        <f t="shared" si="27"/>
        <v>1</v>
      </c>
      <c r="N85" t="b">
        <f t="shared" si="28"/>
        <v>1</v>
      </c>
      <c r="O85" t="b">
        <f t="shared" si="29"/>
        <v>0</v>
      </c>
      <c r="P85" t="b">
        <f t="shared" si="30"/>
        <v>1</v>
      </c>
      <c r="Q85">
        <f t="shared" si="31"/>
        <v>9.7049630048013</v>
      </c>
      <c r="R85" t="b">
        <f t="shared" si="32"/>
        <v>1</v>
      </c>
      <c r="S85">
        <f t="shared" si="33"/>
        <v>45.144823874048797</v>
      </c>
      <c r="T85" t="b">
        <f t="shared" si="34"/>
        <v>0</v>
      </c>
      <c r="U85">
        <f t="shared" si="35"/>
        <v>74.485805099925983</v>
      </c>
      <c r="V85" s="1">
        <f t="shared" si="36"/>
        <v>0.30925081586354958</v>
      </c>
      <c r="W85" t="b">
        <f t="shared" si="37"/>
        <v>1</v>
      </c>
      <c r="X85" s="2">
        <f t="shared" si="38"/>
        <v>2.5640840495249589E-2</v>
      </c>
      <c r="Y85" t="b">
        <f t="shared" si="39"/>
        <v>1</v>
      </c>
      <c r="Z85">
        <f t="shared" si="40"/>
        <v>63.788670818166992</v>
      </c>
      <c r="AA85">
        <f t="shared" si="41"/>
        <v>0.37357652841179273</v>
      </c>
      <c r="AB85" t="b">
        <f t="shared" si="42"/>
        <v>0</v>
      </c>
      <c r="AC85">
        <f t="shared" si="43"/>
        <v>35.439860869247497</v>
      </c>
      <c r="AD85" t="b">
        <f t="shared" si="44"/>
        <v>1</v>
      </c>
      <c r="AE85" t="str">
        <f t="shared" si="45"/>
        <v>Ov</v>
      </c>
      <c r="AF85">
        <f t="shared" si="46"/>
        <v>0.55591170083174291</v>
      </c>
      <c r="AG85">
        <f t="shared" si="47"/>
        <v>2.2518044314000671</v>
      </c>
      <c r="AH85">
        <f t="shared" si="48"/>
        <v>1.4477034833565003</v>
      </c>
      <c r="AI85" t="b">
        <f t="shared" si="49"/>
        <v>1</v>
      </c>
    </row>
    <row r="86" spans="1:35" x14ac:dyDescent="0.3">
      <c r="A86" t="s">
        <v>84</v>
      </c>
      <c r="B86">
        <v>564.05673473507898</v>
      </c>
      <c r="C86">
        <v>255.327241006516</v>
      </c>
      <c r="D86">
        <v>392.99872773330901</v>
      </c>
      <c r="E86">
        <v>384.02083276822299</v>
      </c>
      <c r="F86">
        <v>190.04210059878801</v>
      </c>
      <c r="G86">
        <v>59.065184100879897</v>
      </c>
      <c r="H86">
        <v>45.7082256850086</v>
      </c>
      <c r="I86">
        <v>89.759154125856298</v>
      </c>
      <c r="K86" t="b">
        <f t="shared" si="25"/>
        <v>1</v>
      </c>
      <c r="L86" t="b">
        <f t="shared" si="26"/>
        <v>1</v>
      </c>
      <c r="M86" t="b">
        <f t="shared" si="27"/>
        <v>1</v>
      </c>
      <c r="N86" t="b">
        <f t="shared" si="28"/>
        <v>1</v>
      </c>
      <c r="O86" t="b">
        <f t="shared" si="29"/>
        <v>0</v>
      </c>
      <c r="P86" t="b">
        <f t="shared" si="30"/>
        <v>1</v>
      </c>
      <c r="Q86">
        <f t="shared" si="31"/>
        <v>13.356958415871297</v>
      </c>
      <c r="R86" t="b">
        <f t="shared" si="32"/>
        <v>0</v>
      </c>
      <c r="S86">
        <f t="shared" si="33"/>
        <v>44.050928440847699</v>
      </c>
      <c r="T86" t="b">
        <f t="shared" si="34"/>
        <v>0</v>
      </c>
      <c r="U86">
        <f t="shared" si="35"/>
        <v>180.03590196685599</v>
      </c>
      <c r="V86" s="1">
        <f t="shared" si="36"/>
        <v>0.31918048465712162</v>
      </c>
      <c r="W86" t="b">
        <f t="shared" si="37"/>
        <v>1</v>
      </c>
      <c r="X86" s="2">
        <f t="shared" si="38"/>
        <v>2.2844590405845969E-2</v>
      </c>
      <c r="Y86" t="b">
        <f t="shared" si="39"/>
        <v>1</v>
      </c>
      <c r="Z86">
        <f t="shared" si="40"/>
        <v>137.67148672679301</v>
      </c>
      <c r="AA86">
        <f t="shared" si="41"/>
        <v>0.35031026059763126</v>
      </c>
      <c r="AB86" t="b">
        <f t="shared" si="42"/>
        <v>0</v>
      </c>
      <c r="AC86">
        <f t="shared" si="43"/>
        <v>30.693970024976402</v>
      </c>
      <c r="AD86" t="b">
        <f t="shared" si="44"/>
        <v>1</v>
      </c>
      <c r="AE86" t="str">
        <f t="shared" si="45"/>
        <v>Unknown</v>
      </c>
      <c r="AF86">
        <f t="shared" si="46"/>
        <v>0.54733766076485935</v>
      </c>
      <c r="AG86">
        <f t="shared" si="47"/>
        <v>2.2091521943037957</v>
      </c>
      <c r="AH86">
        <f t="shared" si="48"/>
        <v>1.4688180603876697</v>
      </c>
      <c r="AI86" t="b">
        <f t="shared" si="49"/>
        <v>1</v>
      </c>
    </row>
    <row r="87" spans="1:35" x14ac:dyDescent="0.3">
      <c r="A87" t="s">
        <v>85</v>
      </c>
      <c r="B87">
        <v>308.46879907050499</v>
      </c>
      <c r="C87">
        <v>155.86211855354699</v>
      </c>
      <c r="D87">
        <v>227.10790386950401</v>
      </c>
      <c r="E87">
        <v>220.14540649307199</v>
      </c>
      <c r="F87">
        <v>120.004166594331</v>
      </c>
      <c r="G87">
        <v>61.010955851411602</v>
      </c>
      <c r="H87">
        <v>51.8723561755221</v>
      </c>
      <c r="I87">
        <v>109.949153950396</v>
      </c>
      <c r="K87" t="b">
        <f t="shared" si="25"/>
        <v>1</v>
      </c>
      <c r="L87" t="b">
        <f t="shared" si="26"/>
        <v>1</v>
      </c>
      <c r="M87" t="b">
        <f t="shared" si="27"/>
        <v>1</v>
      </c>
      <c r="N87" t="b">
        <f t="shared" si="28"/>
        <v>1</v>
      </c>
      <c r="O87" t="b">
        <f t="shared" si="29"/>
        <v>0</v>
      </c>
      <c r="P87" t="b">
        <f t="shared" si="30"/>
        <v>1</v>
      </c>
      <c r="Q87">
        <f t="shared" si="31"/>
        <v>9.1385996758895018</v>
      </c>
      <c r="R87" t="b">
        <f t="shared" si="32"/>
        <v>1</v>
      </c>
      <c r="S87">
        <f t="shared" si="33"/>
        <v>58.076797774873896</v>
      </c>
      <c r="T87" t="b">
        <f t="shared" si="34"/>
        <v>0</v>
      </c>
      <c r="U87">
        <f t="shared" si="35"/>
        <v>88.323392577432998</v>
      </c>
      <c r="V87" s="1">
        <f t="shared" si="36"/>
        <v>0.286328448269562</v>
      </c>
      <c r="W87" t="b">
        <f t="shared" si="37"/>
        <v>1</v>
      </c>
      <c r="X87" s="2">
        <f t="shared" si="38"/>
        <v>3.0657221777858821E-2</v>
      </c>
      <c r="Y87" t="b">
        <f t="shared" si="39"/>
        <v>0</v>
      </c>
      <c r="Z87">
        <f t="shared" si="40"/>
        <v>71.245785315957022</v>
      </c>
      <c r="AA87">
        <f t="shared" si="41"/>
        <v>0.31370896433835604</v>
      </c>
      <c r="AB87" t="b">
        <f t="shared" si="42"/>
        <v>0</v>
      </c>
      <c r="AC87">
        <f t="shared" si="43"/>
        <v>48.938198098984394</v>
      </c>
      <c r="AD87" t="b">
        <f t="shared" si="44"/>
        <v>0</v>
      </c>
      <c r="AE87" t="str">
        <f t="shared" si="45"/>
        <v>Ov</v>
      </c>
      <c r="AF87">
        <f t="shared" si="46"/>
        <v>0.49472322963230242</v>
      </c>
      <c r="AG87">
        <f t="shared" si="47"/>
        <v>1.9791133466758917</v>
      </c>
      <c r="AH87">
        <f t="shared" si="48"/>
        <v>1.4012047945238981</v>
      </c>
      <c r="AI87" t="b">
        <f t="shared" si="49"/>
        <v>1</v>
      </c>
    </row>
    <row r="88" spans="1:35" x14ac:dyDescent="0.3">
      <c r="A88" t="s">
        <v>86</v>
      </c>
      <c r="B88">
        <v>395.45669800876999</v>
      </c>
      <c r="C88">
        <v>196.310977787794</v>
      </c>
      <c r="D88">
        <v>258.069758011278</v>
      </c>
      <c r="E88">
        <v>253.16002844050999</v>
      </c>
      <c r="F88">
        <v>131.18688958886</v>
      </c>
      <c r="G88">
        <v>64.839641116181099</v>
      </c>
      <c r="H88">
        <v>47.820157280802299</v>
      </c>
      <c r="I88">
        <v>85.492959572949701</v>
      </c>
      <c r="K88" t="b">
        <f t="shared" si="25"/>
        <v>1</v>
      </c>
      <c r="L88" t="b">
        <f t="shared" si="26"/>
        <v>1</v>
      </c>
      <c r="M88" t="b">
        <f t="shared" si="27"/>
        <v>1</v>
      </c>
      <c r="N88" t="b">
        <f t="shared" si="28"/>
        <v>1</v>
      </c>
      <c r="O88" t="b">
        <f t="shared" si="29"/>
        <v>0</v>
      </c>
      <c r="P88" t="b">
        <f t="shared" si="30"/>
        <v>1</v>
      </c>
      <c r="Q88">
        <f t="shared" si="31"/>
        <v>17.0194838353788</v>
      </c>
      <c r="R88" t="b">
        <f t="shared" si="32"/>
        <v>0</v>
      </c>
      <c r="S88">
        <f t="shared" si="33"/>
        <v>37.672802292147402</v>
      </c>
      <c r="T88" t="b">
        <f t="shared" si="34"/>
        <v>1</v>
      </c>
      <c r="U88">
        <f t="shared" si="35"/>
        <v>142.29666956826</v>
      </c>
      <c r="V88" s="1">
        <f t="shared" si="36"/>
        <v>0.3598287000441811</v>
      </c>
      <c r="W88" t="b">
        <f t="shared" si="37"/>
        <v>0</v>
      </c>
      <c r="X88" s="2">
        <f t="shared" si="38"/>
        <v>1.9024815649082934E-2</v>
      </c>
      <c r="Y88" t="b">
        <f t="shared" si="39"/>
        <v>1</v>
      </c>
      <c r="Z88">
        <f t="shared" si="40"/>
        <v>61.758780223483996</v>
      </c>
      <c r="AA88">
        <f t="shared" si="41"/>
        <v>0.23931041242261736</v>
      </c>
      <c r="AB88" t="b">
        <f t="shared" si="42"/>
        <v>1</v>
      </c>
      <c r="AC88">
        <f t="shared" si="43"/>
        <v>20.653318456768602</v>
      </c>
      <c r="AD88" t="b">
        <f t="shared" si="44"/>
        <v>1</v>
      </c>
      <c r="AE88" t="str">
        <f t="shared" si="45"/>
        <v>Unknown</v>
      </c>
      <c r="AF88">
        <f t="shared" si="46"/>
        <v>0.50358413759010234</v>
      </c>
      <c r="AG88">
        <f t="shared" si="47"/>
        <v>2.0144400606890476</v>
      </c>
      <c r="AH88">
        <f t="shared" si="48"/>
        <v>1.5620818991245227</v>
      </c>
      <c r="AI88" t="b">
        <f t="shared" si="49"/>
        <v>1</v>
      </c>
    </row>
    <row r="89" spans="1:35" x14ac:dyDescent="0.3">
      <c r="A89" t="s">
        <v>87</v>
      </c>
      <c r="B89">
        <v>480.06666203767901</v>
      </c>
      <c r="C89">
        <v>226.45970944077399</v>
      </c>
      <c r="D89">
        <v>331.02265783477702</v>
      </c>
      <c r="E89">
        <v>321.03893844828201</v>
      </c>
      <c r="F89">
        <v>163.517583152393</v>
      </c>
      <c r="G89">
        <v>62.051338236458903</v>
      </c>
      <c r="H89">
        <v>47.547807253036098</v>
      </c>
      <c r="I89">
        <v>96.972187548355507</v>
      </c>
      <c r="K89" t="b">
        <f t="shared" si="25"/>
        <v>1</v>
      </c>
      <c r="L89" t="b">
        <f t="shared" si="26"/>
        <v>1</v>
      </c>
      <c r="M89" t="b">
        <f t="shared" si="27"/>
        <v>1</v>
      </c>
      <c r="N89" t="b">
        <f t="shared" si="28"/>
        <v>1</v>
      </c>
      <c r="O89" t="b">
        <f t="shared" si="29"/>
        <v>0</v>
      </c>
      <c r="P89" t="b">
        <f t="shared" si="30"/>
        <v>1</v>
      </c>
      <c r="Q89">
        <f t="shared" si="31"/>
        <v>14.503530983422806</v>
      </c>
      <c r="R89" t="b">
        <f t="shared" si="32"/>
        <v>0</v>
      </c>
      <c r="S89">
        <f t="shared" si="33"/>
        <v>49.424380295319409</v>
      </c>
      <c r="T89" t="b">
        <f t="shared" si="34"/>
        <v>0</v>
      </c>
      <c r="U89">
        <f t="shared" si="35"/>
        <v>159.027723589397</v>
      </c>
      <c r="V89" s="1">
        <f t="shared" si="36"/>
        <v>0.33126175209582742</v>
      </c>
      <c r="W89" t="b">
        <f t="shared" si="37"/>
        <v>1</v>
      </c>
      <c r="X89" s="2">
        <f t="shared" si="38"/>
        <v>3.0160229670677632E-2</v>
      </c>
      <c r="Y89" t="b">
        <f t="shared" si="39"/>
        <v>0</v>
      </c>
      <c r="Z89">
        <f t="shared" si="40"/>
        <v>104.56294839400303</v>
      </c>
      <c r="AA89">
        <f t="shared" si="41"/>
        <v>0.31587852347615858</v>
      </c>
      <c r="AB89" t="b">
        <f t="shared" si="42"/>
        <v>0</v>
      </c>
      <c r="AC89">
        <f t="shared" si="43"/>
        <v>34.920849311896603</v>
      </c>
      <c r="AD89" t="b">
        <f t="shared" si="44"/>
        <v>1</v>
      </c>
      <c r="AE89" t="str">
        <f t="shared" si="45"/>
        <v>Unknown</v>
      </c>
      <c r="AF89">
        <f t="shared" si="46"/>
        <v>0.52827445155314734</v>
      </c>
      <c r="AG89">
        <f t="shared" si="47"/>
        <v>2.1198767022317972</v>
      </c>
      <c r="AH89">
        <f t="shared" si="48"/>
        <v>1.495353380988754</v>
      </c>
      <c r="AI89" t="b">
        <f t="shared" si="49"/>
        <v>1</v>
      </c>
    </row>
    <row r="90" spans="1:35" x14ac:dyDescent="0.3">
      <c r="A90" t="s">
        <v>88</v>
      </c>
      <c r="B90">
        <v>368.26620806150498</v>
      </c>
      <c r="C90">
        <v>183.17205026968401</v>
      </c>
      <c r="D90">
        <v>251.563113353289</v>
      </c>
      <c r="E90">
        <v>243.402958075698</v>
      </c>
      <c r="F90">
        <v>131.643457870112</v>
      </c>
      <c r="G90">
        <v>65.0715258645387</v>
      </c>
      <c r="H90">
        <v>56.105488887624297</v>
      </c>
      <c r="I90">
        <v>99.956925293154995</v>
      </c>
      <c r="K90" t="b">
        <f t="shared" si="25"/>
        <v>1</v>
      </c>
      <c r="L90" t="b">
        <f t="shared" si="26"/>
        <v>1</v>
      </c>
      <c r="M90" t="b">
        <f t="shared" si="27"/>
        <v>1</v>
      </c>
      <c r="N90" t="b">
        <f t="shared" si="28"/>
        <v>1</v>
      </c>
      <c r="O90" t="b">
        <f t="shared" si="29"/>
        <v>0</v>
      </c>
      <c r="P90" t="b">
        <f t="shared" si="30"/>
        <v>1</v>
      </c>
      <c r="Q90">
        <f t="shared" si="31"/>
        <v>8.9660369769144026</v>
      </c>
      <c r="R90" t="b">
        <f t="shared" si="32"/>
        <v>1</v>
      </c>
      <c r="S90">
        <f t="shared" si="33"/>
        <v>43.851436405530698</v>
      </c>
      <c r="T90" t="b">
        <f t="shared" si="34"/>
        <v>0</v>
      </c>
      <c r="U90">
        <f t="shared" si="35"/>
        <v>124.86324998580699</v>
      </c>
      <c r="V90" s="1">
        <f t="shared" si="36"/>
        <v>0.33905703877384613</v>
      </c>
      <c r="W90" t="b">
        <f t="shared" si="37"/>
        <v>1</v>
      </c>
      <c r="X90" s="2">
        <f t="shared" si="38"/>
        <v>3.2437805244249315E-2</v>
      </c>
      <c r="Y90" t="b">
        <f t="shared" si="39"/>
        <v>0</v>
      </c>
      <c r="Z90">
        <f t="shared" si="40"/>
        <v>68.39106308360499</v>
      </c>
      <c r="AA90">
        <f t="shared" si="41"/>
        <v>0.27186443263467758</v>
      </c>
      <c r="AB90" t="b">
        <f t="shared" si="42"/>
        <v>1</v>
      </c>
      <c r="AC90">
        <f t="shared" si="43"/>
        <v>34.885399428616296</v>
      </c>
      <c r="AD90" t="b">
        <f t="shared" si="44"/>
        <v>1</v>
      </c>
      <c r="AE90" t="str">
        <f t="shared" si="45"/>
        <v>Ov</v>
      </c>
      <c r="AF90">
        <f t="shared" si="46"/>
        <v>0.50260967131936252</v>
      </c>
      <c r="AG90">
        <f t="shared" si="47"/>
        <v>2.010493454210438</v>
      </c>
      <c r="AH90">
        <f t="shared" si="48"/>
        <v>1.5129898624608116</v>
      </c>
      <c r="AI90" t="b">
        <f t="shared" si="49"/>
        <v>1</v>
      </c>
    </row>
    <row r="91" spans="1:35" x14ac:dyDescent="0.3">
      <c r="A91" t="s">
        <v>89</v>
      </c>
      <c r="B91">
        <v>193.093241725338</v>
      </c>
      <c r="C91">
        <v>87.692645073574994</v>
      </c>
      <c r="D91">
        <v>133.00375934536501</v>
      </c>
      <c r="E91">
        <v>132.24220203853201</v>
      </c>
      <c r="F91">
        <v>67.268120235368499</v>
      </c>
      <c r="G91">
        <v>58.567529508895802</v>
      </c>
      <c r="H91">
        <v>43.629548982200397</v>
      </c>
      <c r="I91">
        <v>101.048905671654</v>
      </c>
      <c r="K91" t="b">
        <f t="shared" si="25"/>
        <v>1</v>
      </c>
      <c r="L91" t="b">
        <f t="shared" si="26"/>
        <v>1</v>
      </c>
      <c r="M91" t="b">
        <f t="shared" si="27"/>
        <v>1</v>
      </c>
      <c r="N91" t="b">
        <f t="shared" si="28"/>
        <v>1</v>
      </c>
      <c r="O91" t="b">
        <f t="shared" si="29"/>
        <v>0</v>
      </c>
      <c r="P91" t="b">
        <f t="shared" si="30"/>
        <v>1</v>
      </c>
      <c r="Q91">
        <f t="shared" si="31"/>
        <v>14.937980526695405</v>
      </c>
      <c r="R91" t="b">
        <f t="shared" si="32"/>
        <v>0</v>
      </c>
      <c r="S91">
        <f t="shared" si="33"/>
        <v>57.4193566894536</v>
      </c>
      <c r="T91" t="b">
        <f t="shared" si="34"/>
        <v>0</v>
      </c>
      <c r="U91">
        <f t="shared" si="35"/>
        <v>60.85103968680599</v>
      </c>
      <c r="V91" s="1">
        <f t="shared" si="36"/>
        <v>0.31513811225647376</v>
      </c>
      <c r="W91" t="b">
        <f t="shared" si="37"/>
        <v>1</v>
      </c>
      <c r="X91" s="2">
        <f t="shared" si="38"/>
        <v>5.7258329432290376E-3</v>
      </c>
      <c r="Y91" t="b">
        <f t="shared" si="39"/>
        <v>1</v>
      </c>
      <c r="Z91">
        <f t="shared" si="40"/>
        <v>45.311114271790018</v>
      </c>
      <c r="AA91">
        <f t="shared" si="41"/>
        <v>0.34067544026430591</v>
      </c>
      <c r="AB91" t="b">
        <f t="shared" si="42"/>
        <v>0</v>
      </c>
      <c r="AC91">
        <f t="shared" si="43"/>
        <v>42.481376162758195</v>
      </c>
      <c r="AD91" t="b">
        <f t="shared" si="44"/>
        <v>0</v>
      </c>
      <c r="AE91" t="str">
        <f t="shared" si="45"/>
        <v>Unknown</v>
      </c>
      <c r="AF91">
        <f t="shared" si="46"/>
        <v>0.54585336964660935</v>
      </c>
      <c r="AG91">
        <f t="shared" si="47"/>
        <v>2.2019320042556689</v>
      </c>
      <c r="AH91">
        <f t="shared" si="48"/>
        <v>1.4601484151713955</v>
      </c>
      <c r="AI91" t="b">
        <f t="shared" si="49"/>
        <v>1</v>
      </c>
    </row>
    <row r="92" spans="1:35" x14ac:dyDescent="0.3">
      <c r="A92" t="s">
        <v>90</v>
      </c>
      <c r="B92">
        <v>355.75553403987902</v>
      </c>
      <c r="C92">
        <v>164.78470802838399</v>
      </c>
      <c r="D92">
        <v>224.287761592111</v>
      </c>
      <c r="E92">
        <v>214.21951358361301</v>
      </c>
      <c r="F92">
        <v>114.856432122889</v>
      </c>
      <c r="G92">
        <v>62.383587582842203</v>
      </c>
      <c r="H92">
        <v>38.764797904137303</v>
      </c>
      <c r="I92">
        <v>75.394913234090097</v>
      </c>
      <c r="K92" t="b">
        <f t="shared" si="25"/>
        <v>1</v>
      </c>
      <c r="L92" t="b">
        <f t="shared" si="26"/>
        <v>1</v>
      </c>
      <c r="M92" t="b">
        <f t="shared" si="27"/>
        <v>1</v>
      </c>
      <c r="N92" t="b">
        <f t="shared" si="28"/>
        <v>1</v>
      </c>
      <c r="O92" t="b">
        <f t="shared" si="29"/>
        <v>0</v>
      </c>
      <c r="P92" t="b">
        <f t="shared" si="30"/>
        <v>1</v>
      </c>
      <c r="Q92">
        <f t="shared" si="31"/>
        <v>23.6187896787049</v>
      </c>
      <c r="R92" t="b">
        <f t="shared" si="32"/>
        <v>0</v>
      </c>
      <c r="S92">
        <f t="shared" si="33"/>
        <v>36.630115329952794</v>
      </c>
      <c r="T92" t="b">
        <f t="shared" si="34"/>
        <v>1</v>
      </c>
      <c r="U92">
        <f t="shared" si="35"/>
        <v>141.53602045626602</v>
      </c>
      <c r="V92" s="1">
        <f t="shared" si="36"/>
        <v>0.39784629306820646</v>
      </c>
      <c r="W92" t="b">
        <f t="shared" si="37"/>
        <v>0</v>
      </c>
      <c r="X92" s="2">
        <f t="shared" si="38"/>
        <v>4.488986798489733E-2</v>
      </c>
      <c r="Y92" t="b">
        <f t="shared" si="39"/>
        <v>0</v>
      </c>
      <c r="Z92">
        <f t="shared" si="40"/>
        <v>59.503053563727008</v>
      </c>
      <c r="AA92">
        <f t="shared" si="41"/>
        <v>0.26529781714946654</v>
      </c>
      <c r="AB92" t="b">
        <f t="shared" si="42"/>
        <v>1</v>
      </c>
      <c r="AC92">
        <f t="shared" si="43"/>
        <v>13.011325651247894</v>
      </c>
      <c r="AD92" t="b">
        <f t="shared" si="44"/>
        <v>1</v>
      </c>
      <c r="AE92" t="str">
        <f t="shared" si="45"/>
        <v>Unknown</v>
      </c>
      <c r="AF92">
        <f t="shared" si="46"/>
        <v>0.53680352865596703</v>
      </c>
      <c r="AG92">
        <f t="shared" si="47"/>
        <v>2.1589110925183697</v>
      </c>
      <c r="AH92">
        <f t="shared" si="48"/>
        <v>1.6607055449270378</v>
      </c>
      <c r="AI92" t="b">
        <f t="shared" si="49"/>
        <v>0</v>
      </c>
    </row>
    <row r="93" spans="1:35" x14ac:dyDescent="0.3">
      <c r="A93" t="s">
        <v>91</v>
      </c>
      <c r="B93">
        <v>335.05372703493299</v>
      </c>
      <c r="C93">
        <v>159.665274872152</v>
      </c>
      <c r="D93">
        <v>235.47823678633199</v>
      </c>
      <c r="E93">
        <v>232.002155162403</v>
      </c>
      <c r="F93">
        <v>116.10770861575</v>
      </c>
      <c r="G93">
        <v>62.917993781759499</v>
      </c>
      <c r="H93">
        <v>45.216272240455702</v>
      </c>
      <c r="I93">
        <v>85.049486426107606</v>
      </c>
      <c r="K93" t="b">
        <f t="shared" si="25"/>
        <v>1</v>
      </c>
      <c r="L93" t="b">
        <f t="shared" si="26"/>
        <v>1</v>
      </c>
      <c r="M93" t="b">
        <f t="shared" si="27"/>
        <v>1</v>
      </c>
      <c r="N93" t="b">
        <f t="shared" si="28"/>
        <v>1</v>
      </c>
      <c r="O93" t="b">
        <f t="shared" si="29"/>
        <v>0</v>
      </c>
      <c r="P93" t="b">
        <f t="shared" si="30"/>
        <v>1</v>
      </c>
      <c r="Q93">
        <f t="shared" si="31"/>
        <v>17.701721541303797</v>
      </c>
      <c r="R93" t="b">
        <f t="shared" si="32"/>
        <v>0</v>
      </c>
      <c r="S93">
        <f t="shared" si="33"/>
        <v>39.833214185651904</v>
      </c>
      <c r="T93" t="b">
        <f t="shared" si="34"/>
        <v>1</v>
      </c>
      <c r="U93">
        <f t="shared" si="35"/>
        <v>103.05157187252999</v>
      </c>
      <c r="V93" s="1">
        <f t="shared" si="36"/>
        <v>0.30756730505428981</v>
      </c>
      <c r="W93" t="b">
        <f t="shared" si="37"/>
        <v>1</v>
      </c>
      <c r="X93" s="2">
        <f t="shared" si="38"/>
        <v>1.4761795702942665E-2</v>
      </c>
      <c r="Y93" t="b">
        <f t="shared" si="39"/>
        <v>1</v>
      </c>
      <c r="Z93">
        <f t="shared" si="40"/>
        <v>75.812961914179994</v>
      </c>
      <c r="AA93">
        <f t="shared" si="41"/>
        <v>0.32195315774752925</v>
      </c>
      <c r="AB93" t="b">
        <f t="shared" si="42"/>
        <v>0</v>
      </c>
      <c r="AC93">
        <f t="shared" si="43"/>
        <v>22.131492644348107</v>
      </c>
      <c r="AD93" t="b">
        <f t="shared" si="44"/>
        <v>1</v>
      </c>
      <c r="AE93" t="str">
        <f t="shared" si="45"/>
        <v>Unknown</v>
      </c>
      <c r="AF93">
        <f t="shared" si="46"/>
        <v>0.52346366570784286</v>
      </c>
      <c r="AG93">
        <f t="shared" si="47"/>
        <v>2.0984758727482786</v>
      </c>
      <c r="AH93">
        <f t="shared" si="48"/>
        <v>1.4441836835541171</v>
      </c>
      <c r="AI93" t="b">
        <f t="shared" si="49"/>
        <v>1</v>
      </c>
    </row>
    <row r="94" spans="1:35" x14ac:dyDescent="0.3">
      <c r="A94" t="s">
        <v>92</v>
      </c>
      <c r="B94">
        <v>228.265196646356</v>
      </c>
      <c r="C94">
        <v>100.687635785135</v>
      </c>
      <c r="D94">
        <v>145.78408692309301</v>
      </c>
      <c r="E94">
        <v>140.43147795277201</v>
      </c>
      <c r="F94">
        <v>78.771822373231899</v>
      </c>
      <c r="G94">
        <v>51.823462399033502</v>
      </c>
      <c r="H94">
        <v>48.770397938083399</v>
      </c>
      <c r="I94">
        <v>114.392373829961</v>
      </c>
      <c r="K94" t="b">
        <f t="shared" si="25"/>
        <v>1</v>
      </c>
      <c r="L94" t="b">
        <f t="shared" si="26"/>
        <v>1</v>
      </c>
      <c r="M94" t="b">
        <f t="shared" si="27"/>
        <v>1</v>
      </c>
      <c r="N94" t="b">
        <f t="shared" si="28"/>
        <v>1</v>
      </c>
      <c r="O94" t="b">
        <f t="shared" si="29"/>
        <v>0</v>
      </c>
      <c r="P94" t="b">
        <f t="shared" si="30"/>
        <v>1</v>
      </c>
      <c r="Q94">
        <f t="shared" si="31"/>
        <v>3.0530644609501039</v>
      </c>
      <c r="R94" t="b">
        <f t="shared" si="32"/>
        <v>1</v>
      </c>
      <c r="S94">
        <f t="shared" si="33"/>
        <v>65.621975891877611</v>
      </c>
      <c r="T94" t="b">
        <f t="shared" si="34"/>
        <v>0</v>
      </c>
      <c r="U94">
        <f t="shared" si="35"/>
        <v>87.83371869358399</v>
      </c>
      <c r="V94" s="1">
        <f t="shared" si="36"/>
        <v>0.38478804471301847</v>
      </c>
      <c r="W94" t="b">
        <f t="shared" si="37"/>
        <v>0</v>
      </c>
      <c r="X94" s="2">
        <f t="shared" si="38"/>
        <v>3.6716002982854483E-2</v>
      </c>
      <c r="Y94" t="b">
        <f t="shared" si="39"/>
        <v>0</v>
      </c>
      <c r="Z94">
        <f t="shared" si="40"/>
        <v>45.096451137958013</v>
      </c>
      <c r="AA94">
        <f t="shared" si="41"/>
        <v>0.30933726780309162</v>
      </c>
      <c r="AB94" t="b">
        <f t="shared" si="42"/>
        <v>0</v>
      </c>
      <c r="AC94">
        <f t="shared" si="43"/>
        <v>62.5689114309275</v>
      </c>
      <c r="AD94" t="b">
        <f t="shared" si="44"/>
        <v>0</v>
      </c>
      <c r="AE94" t="str">
        <f t="shared" si="45"/>
        <v>Ov</v>
      </c>
      <c r="AF94">
        <f t="shared" si="46"/>
        <v>0.55890062407924956</v>
      </c>
      <c r="AG94">
        <f t="shared" si="47"/>
        <v>2.2670628311649748</v>
      </c>
      <c r="AH94">
        <f t="shared" si="48"/>
        <v>1.6254560585278681</v>
      </c>
      <c r="AI94" t="b">
        <f t="shared" si="49"/>
        <v>0</v>
      </c>
    </row>
    <row r="95" spans="1:35" x14ac:dyDescent="0.3">
      <c r="A95" t="s">
        <v>93</v>
      </c>
      <c r="B95">
        <v>135.181359661752</v>
      </c>
      <c r="C95">
        <v>61.846584384264901</v>
      </c>
      <c r="D95">
        <v>96.876209669866796</v>
      </c>
      <c r="E95">
        <v>93.134311615000399</v>
      </c>
      <c r="F95">
        <v>51.009802979427398</v>
      </c>
      <c r="G95">
        <v>54.217866194540001</v>
      </c>
      <c r="H95">
        <v>139.085616779974</v>
      </c>
      <c r="I95">
        <v>129.80557109226501</v>
      </c>
      <c r="K95" t="b">
        <f t="shared" si="25"/>
        <v>1</v>
      </c>
      <c r="L95" t="b">
        <f t="shared" si="26"/>
        <v>1</v>
      </c>
      <c r="M95" t="b">
        <f t="shared" si="27"/>
        <v>1</v>
      </c>
      <c r="N95" t="b">
        <f t="shared" si="28"/>
        <v>0</v>
      </c>
      <c r="O95" t="b">
        <f t="shared" si="29"/>
        <v>1</v>
      </c>
      <c r="P95" t="b">
        <f t="shared" si="30"/>
        <v>1</v>
      </c>
      <c r="Q95">
        <f t="shared" si="31"/>
        <v>84.86775058543401</v>
      </c>
      <c r="R95" t="b">
        <f t="shared" si="32"/>
        <v>0</v>
      </c>
      <c r="S95">
        <f t="shared" si="33"/>
        <v>9.2800456877089914</v>
      </c>
      <c r="T95" t="b">
        <f t="shared" si="34"/>
        <v>1</v>
      </c>
      <c r="U95">
        <f t="shared" si="35"/>
        <v>42.047048046751598</v>
      </c>
      <c r="V95" s="1">
        <f t="shared" si="36"/>
        <v>0.3110417601358712</v>
      </c>
      <c r="W95" t="b">
        <f t="shared" si="37"/>
        <v>1</v>
      </c>
      <c r="X95" s="2">
        <f t="shared" si="38"/>
        <v>3.8625562123228985E-2</v>
      </c>
      <c r="Y95" t="b">
        <f t="shared" si="39"/>
        <v>0</v>
      </c>
      <c r="Z95">
        <f t="shared" si="40"/>
        <v>35.029625285601895</v>
      </c>
      <c r="AA95">
        <f t="shared" si="41"/>
        <v>0.3615916168167117</v>
      </c>
      <c r="AB95" t="b">
        <f t="shared" si="42"/>
        <v>0</v>
      </c>
      <c r="AC95">
        <f t="shared" si="43"/>
        <v>75.587704897725018</v>
      </c>
      <c r="AD95" t="b">
        <f t="shared" si="44"/>
        <v>0</v>
      </c>
      <c r="AE95" t="str">
        <f t="shared" si="45"/>
        <v>Ob</v>
      </c>
      <c r="AF95">
        <f t="shared" si="46"/>
        <v>0.54249177150595207</v>
      </c>
      <c r="AG95">
        <f t="shared" si="47"/>
        <v>2.185753037254957</v>
      </c>
      <c r="AH95">
        <f t="shared" si="48"/>
        <v>1.4514667829463983</v>
      </c>
      <c r="AI95" t="b">
        <f t="shared" si="49"/>
        <v>1</v>
      </c>
    </row>
    <row r="96" spans="1:35" x14ac:dyDescent="0.3">
      <c r="A96" t="s">
        <v>94</v>
      </c>
      <c r="B96">
        <v>283.01943396169798</v>
      </c>
      <c r="C96">
        <v>137.767920794356</v>
      </c>
      <c r="D96">
        <v>194.164878389476</v>
      </c>
      <c r="E96">
        <v>188.01063799689601</v>
      </c>
      <c r="F96">
        <v>101.17806086301501</v>
      </c>
      <c r="G96">
        <v>64.179008025810703</v>
      </c>
      <c r="H96">
        <v>46.9067003220364</v>
      </c>
      <c r="I96">
        <v>93.450843193751098</v>
      </c>
      <c r="K96" t="b">
        <f t="shared" si="25"/>
        <v>1</v>
      </c>
      <c r="L96" t="b">
        <f t="shared" si="26"/>
        <v>1</v>
      </c>
      <c r="M96" t="b">
        <f t="shared" si="27"/>
        <v>1</v>
      </c>
      <c r="N96" t="b">
        <f t="shared" si="28"/>
        <v>1</v>
      </c>
      <c r="O96" t="b">
        <f t="shared" si="29"/>
        <v>0</v>
      </c>
      <c r="P96" t="b">
        <f t="shared" si="30"/>
        <v>1</v>
      </c>
      <c r="Q96">
        <f t="shared" si="31"/>
        <v>17.272307703774302</v>
      </c>
      <c r="R96" t="b">
        <f t="shared" si="32"/>
        <v>0</v>
      </c>
      <c r="S96">
        <f t="shared" si="33"/>
        <v>46.544142871714698</v>
      </c>
      <c r="T96" t="b">
        <f t="shared" si="34"/>
        <v>0</v>
      </c>
      <c r="U96">
        <f t="shared" si="35"/>
        <v>95.008795964801976</v>
      </c>
      <c r="V96" s="1">
        <f t="shared" si="36"/>
        <v>0.33569707434882318</v>
      </c>
      <c r="W96" t="b">
        <f t="shared" si="37"/>
        <v>1</v>
      </c>
      <c r="X96" s="2">
        <f t="shared" si="38"/>
        <v>3.1695950594294302E-2</v>
      </c>
      <c r="Y96" t="b">
        <f t="shared" si="39"/>
        <v>0</v>
      </c>
      <c r="Z96">
        <f t="shared" si="40"/>
        <v>56.39695759512</v>
      </c>
      <c r="AA96">
        <f t="shared" si="41"/>
        <v>0.29045910909795514</v>
      </c>
      <c r="AB96" t="b">
        <f t="shared" si="42"/>
        <v>1</v>
      </c>
      <c r="AC96">
        <f t="shared" si="43"/>
        <v>29.271835167940395</v>
      </c>
      <c r="AD96" t="b">
        <f t="shared" si="44"/>
        <v>1</v>
      </c>
      <c r="AE96" t="str">
        <f t="shared" si="45"/>
        <v>Unknown</v>
      </c>
      <c r="AF96">
        <f t="shared" si="46"/>
        <v>0.51322098675032823</v>
      </c>
      <c r="AG96">
        <f t="shared" si="47"/>
        <v>2.0543202824709579</v>
      </c>
      <c r="AH96">
        <f t="shared" si="48"/>
        <v>1.5053373414241089</v>
      </c>
      <c r="AI96" t="b">
        <f t="shared" si="49"/>
        <v>1</v>
      </c>
    </row>
    <row r="97" spans="1:35" x14ac:dyDescent="0.3">
      <c r="A97" t="s">
        <v>95</v>
      </c>
      <c r="B97">
        <v>356.20218977428999</v>
      </c>
      <c r="C97">
        <v>178.877052748528</v>
      </c>
      <c r="D97">
        <v>244.51789300580799</v>
      </c>
      <c r="E97">
        <v>236.02754076590199</v>
      </c>
      <c r="F97">
        <v>125.447200048466</v>
      </c>
      <c r="G97">
        <v>65.775568204843097</v>
      </c>
      <c r="H97">
        <v>57.424777707250001</v>
      </c>
      <c r="I97">
        <v>98.637402662733905</v>
      </c>
      <c r="K97" t="b">
        <f t="shared" si="25"/>
        <v>1</v>
      </c>
      <c r="L97" t="b">
        <f t="shared" si="26"/>
        <v>1</v>
      </c>
      <c r="M97" t="b">
        <f t="shared" si="27"/>
        <v>1</v>
      </c>
      <c r="N97" t="b">
        <f t="shared" si="28"/>
        <v>1</v>
      </c>
      <c r="O97" t="b">
        <f t="shared" si="29"/>
        <v>0</v>
      </c>
      <c r="P97" t="b">
        <f t="shared" si="30"/>
        <v>1</v>
      </c>
      <c r="Q97">
        <f t="shared" si="31"/>
        <v>8.3507904975930956</v>
      </c>
      <c r="R97" t="b">
        <f t="shared" si="32"/>
        <v>1</v>
      </c>
      <c r="S97">
        <f t="shared" si="33"/>
        <v>41.212624955483903</v>
      </c>
      <c r="T97" t="b">
        <f t="shared" si="34"/>
        <v>0</v>
      </c>
      <c r="U97">
        <f t="shared" si="35"/>
        <v>120.174649008388</v>
      </c>
      <c r="V97" s="1">
        <f t="shared" si="36"/>
        <v>0.33737762556860618</v>
      </c>
      <c r="W97" t="b">
        <f t="shared" si="37"/>
        <v>1</v>
      </c>
      <c r="X97" s="2">
        <f t="shared" si="38"/>
        <v>3.4722825947565039E-2</v>
      </c>
      <c r="Y97" t="b">
        <f t="shared" si="39"/>
        <v>0</v>
      </c>
      <c r="Z97">
        <f t="shared" si="40"/>
        <v>65.64084025727999</v>
      </c>
      <c r="AA97">
        <f t="shared" si="41"/>
        <v>0.26845004858487326</v>
      </c>
      <c r="AB97" t="b">
        <f t="shared" si="42"/>
        <v>1</v>
      </c>
      <c r="AC97">
        <f t="shared" si="43"/>
        <v>32.861834457890808</v>
      </c>
      <c r="AD97" t="b">
        <f t="shared" si="44"/>
        <v>1</v>
      </c>
      <c r="AE97" t="str">
        <f t="shared" si="45"/>
        <v>Ov</v>
      </c>
      <c r="AF97">
        <f t="shared" si="46"/>
        <v>0.49782158031685686</v>
      </c>
      <c r="AG97">
        <f t="shared" si="47"/>
        <v>1.9913241206799859</v>
      </c>
      <c r="AH97">
        <f t="shared" si="48"/>
        <v>1.5091551969673751</v>
      </c>
      <c r="AI97" t="b">
        <f t="shared" si="49"/>
        <v>1</v>
      </c>
    </row>
    <row r="98" spans="1:35" x14ac:dyDescent="0.3">
      <c r="A98" t="s">
        <v>96</v>
      </c>
      <c r="B98">
        <v>247.93547547698699</v>
      </c>
      <c r="C98">
        <v>113.145923479372</v>
      </c>
      <c r="D98">
        <v>163.47782724271801</v>
      </c>
      <c r="E98">
        <v>159.06288064787401</v>
      </c>
      <c r="F98">
        <v>93.920178875468494</v>
      </c>
      <c r="G98">
        <v>52.787724891009702</v>
      </c>
      <c r="H98">
        <v>22.871058130564801</v>
      </c>
      <c r="I98">
        <v>67.009874009741395</v>
      </c>
      <c r="K98" t="b">
        <f t="shared" si="25"/>
        <v>1</v>
      </c>
      <c r="L98" t="b">
        <f t="shared" si="26"/>
        <v>1</v>
      </c>
      <c r="M98" t="b">
        <f t="shared" si="27"/>
        <v>1</v>
      </c>
      <c r="N98" t="b">
        <f t="shared" si="28"/>
        <v>1</v>
      </c>
      <c r="O98" t="b">
        <f t="shared" si="29"/>
        <v>0</v>
      </c>
      <c r="P98" t="b">
        <f t="shared" si="30"/>
        <v>1</v>
      </c>
      <c r="Q98">
        <f t="shared" si="31"/>
        <v>29.916666760444901</v>
      </c>
      <c r="R98" t="b">
        <f t="shared" si="32"/>
        <v>0</v>
      </c>
      <c r="S98">
        <f t="shared" si="33"/>
        <v>44.13881587917659</v>
      </c>
      <c r="T98" t="b">
        <f t="shared" si="34"/>
        <v>0</v>
      </c>
      <c r="U98">
        <f t="shared" si="35"/>
        <v>88.872594829112984</v>
      </c>
      <c r="V98" s="1">
        <f t="shared" si="36"/>
        <v>0.35845049869582707</v>
      </c>
      <c r="W98" t="b">
        <f t="shared" si="37"/>
        <v>0</v>
      </c>
      <c r="X98" s="2">
        <f t="shared" si="38"/>
        <v>2.7006393890280048E-2</v>
      </c>
      <c r="Y98" t="b">
        <f t="shared" si="39"/>
        <v>1</v>
      </c>
      <c r="Z98">
        <f t="shared" si="40"/>
        <v>50.331903763346006</v>
      </c>
      <c r="AA98">
        <f t="shared" si="41"/>
        <v>0.3078821428707727</v>
      </c>
      <c r="AB98" t="b">
        <f t="shared" si="42"/>
        <v>0</v>
      </c>
      <c r="AC98">
        <f t="shared" si="43"/>
        <v>14.222149118731693</v>
      </c>
      <c r="AD98" t="b">
        <f t="shared" si="44"/>
        <v>1</v>
      </c>
      <c r="AE98" t="str">
        <f t="shared" si="45"/>
        <v>Unknown</v>
      </c>
      <c r="AF98">
        <f t="shared" si="46"/>
        <v>0.54364770405809049</v>
      </c>
      <c r="AG98">
        <f t="shared" si="47"/>
        <v>2.19128951227473</v>
      </c>
      <c r="AH98">
        <f t="shared" si="48"/>
        <v>1.5587261746243297</v>
      </c>
      <c r="AI98" t="b">
        <f t="shared" si="49"/>
        <v>1</v>
      </c>
    </row>
    <row r="99" spans="1:35" x14ac:dyDescent="0.3">
      <c r="A99" t="s">
        <v>97</v>
      </c>
      <c r="B99">
        <v>219.51309755912001</v>
      </c>
      <c r="C99">
        <v>101.237344888138</v>
      </c>
      <c r="D99">
        <v>137.71347065556</v>
      </c>
      <c r="E99">
        <v>135.05924625881701</v>
      </c>
      <c r="F99">
        <v>76.026311234992804</v>
      </c>
      <c r="G99">
        <v>57.885358938819699</v>
      </c>
      <c r="H99">
        <v>41.213421384709598</v>
      </c>
      <c r="I99">
        <v>156.15437394861101</v>
      </c>
      <c r="K99" t="b">
        <f t="shared" si="25"/>
        <v>1</v>
      </c>
      <c r="L99" t="b">
        <f t="shared" si="26"/>
        <v>1</v>
      </c>
      <c r="M99" t="b">
        <f t="shared" si="27"/>
        <v>1</v>
      </c>
      <c r="N99" t="b">
        <f t="shared" si="28"/>
        <v>1</v>
      </c>
      <c r="O99" t="b">
        <f t="shared" si="29"/>
        <v>0</v>
      </c>
      <c r="P99" t="b">
        <f t="shared" si="30"/>
        <v>1</v>
      </c>
      <c r="Q99">
        <f t="shared" si="31"/>
        <v>16.671937554110102</v>
      </c>
      <c r="R99" t="b">
        <f t="shared" si="32"/>
        <v>0</v>
      </c>
      <c r="S99">
        <f t="shared" si="33"/>
        <v>114.94095256390142</v>
      </c>
      <c r="T99" t="b">
        <f t="shared" si="34"/>
        <v>0</v>
      </c>
      <c r="U99">
        <f t="shared" si="35"/>
        <v>84.453851300303</v>
      </c>
      <c r="V99" s="1">
        <f t="shared" si="36"/>
        <v>0.38473262980382117</v>
      </c>
      <c r="W99" t="b">
        <f t="shared" si="37"/>
        <v>0</v>
      </c>
      <c r="X99" s="2">
        <f t="shared" si="38"/>
        <v>1.9273527739211246E-2</v>
      </c>
      <c r="Y99" t="b">
        <f t="shared" si="39"/>
        <v>1</v>
      </c>
      <c r="Z99">
        <f t="shared" si="40"/>
        <v>36.476125767422005</v>
      </c>
      <c r="AA99">
        <f t="shared" si="41"/>
        <v>0.26486970079095401</v>
      </c>
      <c r="AB99" t="b">
        <f t="shared" si="42"/>
        <v>1</v>
      </c>
      <c r="AC99">
        <f t="shared" si="43"/>
        <v>98.269015009791303</v>
      </c>
      <c r="AD99" t="b">
        <f t="shared" si="44"/>
        <v>0</v>
      </c>
      <c r="AE99" t="str">
        <f t="shared" si="45"/>
        <v>Unknown</v>
      </c>
      <c r="AF99">
        <f t="shared" si="46"/>
        <v>0.5388095470664459</v>
      </c>
      <c r="AG99">
        <f t="shared" si="47"/>
        <v>2.1683016065037122</v>
      </c>
      <c r="AH99">
        <f t="shared" si="48"/>
        <v>1.6253096595731196</v>
      </c>
      <c r="AI99" t="b">
        <f t="shared" si="49"/>
        <v>0</v>
      </c>
    </row>
    <row r="100" spans="1:35" x14ac:dyDescent="0.3">
      <c r="A100" t="s">
        <v>98</v>
      </c>
      <c r="B100">
        <v>161.11176245079</v>
      </c>
      <c r="C100">
        <v>75.802374632988901</v>
      </c>
      <c r="D100">
        <v>106.569226327303</v>
      </c>
      <c r="E100">
        <v>99.040395798885996</v>
      </c>
      <c r="F100">
        <v>56.5154846037791</v>
      </c>
      <c r="G100">
        <v>53.6774976050337</v>
      </c>
      <c r="H100">
        <v>27.1583294646049</v>
      </c>
      <c r="I100">
        <v>61.481272211329198</v>
      </c>
      <c r="K100" t="b">
        <f t="shared" si="25"/>
        <v>1</v>
      </c>
      <c r="L100" t="b">
        <f t="shared" si="26"/>
        <v>1</v>
      </c>
      <c r="M100" t="b">
        <f t="shared" si="27"/>
        <v>1</v>
      </c>
      <c r="N100" t="b">
        <f t="shared" si="28"/>
        <v>1</v>
      </c>
      <c r="O100" t="b">
        <f t="shared" si="29"/>
        <v>0</v>
      </c>
      <c r="P100" t="b">
        <f t="shared" si="30"/>
        <v>1</v>
      </c>
      <c r="Q100">
        <f t="shared" si="31"/>
        <v>26.5191681404288</v>
      </c>
      <c r="R100" t="b">
        <f t="shared" si="32"/>
        <v>0</v>
      </c>
      <c r="S100">
        <f t="shared" si="33"/>
        <v>34.322942746724294</v>
      </c>
      <c r="T100" t="b">
        <f t="shared" si="34"/>
        <v>1</v>
      </c>
      <c r="U100">
        <f t="shared" si="35"/>
        <v>62.071366651904</v>
      </c>
      <c r="V100" s="1">
        <f t="shared" si="36"/>
        <v>0.38526899406778625</v>
      </c>
      <c r="W100" t="b">
        <f t="shared" si="37"/>
        <v>0</v>
      </c>
      <c r="X100" s="2">
        <f t="shared" si="38"/>
        <v>7.0647322758015746E-2</v>
      </c>
      <c r="Y100" t="b">
        <f t="shared" si="39"/>
        <v>0</v>
      </c>
      <c r="Z100">
        <f t="shared" si="40"/>
        <v>30.766851694314099</v>
      </c>
      <c r="AA100">
        <f t="shared" si="41"/>
        <v>0.28870296571189091</v>
      </c>
      <c r="AB100" t="b">
        <f t="shared" si="42"/>
        <v>1</v>
      </c>
      <c r="AC100">
        <f t="shared" si="43"/>
        <v>7.803774606295498</v>
      </c>
      <c r="AD100" t="b">
        <f t="shared" si="44"/>
        <v>1</v>
      </c>
      <c r="AE100" t="str">
        <f t="shared" si="45"/>
        <v>Unknown</v>
      </c>
      <c r="AF100">
        <f t="shared" si="46"/>
        <v>0.52950440439665603</v>
      </c>
      <c r="AG100">
        <f t="shared" si="47"/>
        <v>2.1254184084712668</v>
      </c>
      <c r="AH100">
        <f t="shared" si="48"/>
        <v>1.6267277725540166</v>
      </c>
      <c r="AI100" t="b">
        <f t="shared" si="49"/>
        <v>0</v>
      </c>
    </row>
    <row r="101" spans="1:35" x14ac:dyDescent="0.3">
      <c r="A101" t="s">
        <v>98</v>
      </c>
      <c r="B101">
        <v>160.63934760823699</v>
      </c>
      <c r="C101">
        <v>74.946647690206902</v>
      </c>
      <c r="D101">
        <v>105.57461816175299</v>
      </c>
      <c r="E101">
        <v>98.843310345212501</v>
      </c>
      <c r="F101">
        <v>56.293871780150198</v>
      </c>
      <c r="G101">
        <v>54.931949227715201</v>
      </c>
      <c r="H101">
        <v>26.4414803129287</v>
      </c>
      <c r="I101">
        <v>63.0599541455462</v>
      </c>
      <c r="K101" t="b">
        <f t="shared" si="25"/>
        <v>1</v>
      </c>
      <c r="L101" t="b">
        <f t="shared" si="26"/>
        <v>1</v>
      </c>
      <c r="M101" t="b">
        <f t="shared" si="27"/>
        <v>1</v>
      </c>
      <c r="N101" t="b">
        <f t="shared" si="28"/>
        <v>1</v>
      </c>
      <c r="O101" t="b">
        <f t="shared" si="29"/>
        <v>0</v>
      </c>
      <c r="P101" t="b">
        <f t="shared" si="30"/>
        <v>1</v>
      </c>
      <c r="Q101">
        <f t="shared" si="31"/>
        <v>28.490468914786501</v>
      </c>
      <c r="R101" t="b">
        <f t="shared" si="32"/>
        <v>0</v>
      </c>
      <c r="S101">
        <f t="shared" si="33"/>
        <v>36.618473832617497</v>
      </c>
      <c r="T101" t="b">
        <f t="shared" si="34"/>
        <v>1</v>
      </c>
      <c r="U101">
        <f t="shared" si="35"/>
        <v>61.796037263024488</v>
      </c>
      <c r="V101" s="1">
        <f t="shared" si="36"/>
        <v>0.38468804924264904</v>
      </c>
      <c r="W101" t="b">
        <f t="shared" si="37"/>
        <v>0</v>
      </c>
      <c r="X101" s="2">
        <f t="shared" si="38"/>
        <v>6.3758770183069205E-2</v>
      </c>
      <c r="Y101" t="b">
        <f t="shared" si="39"/>
        <v>0</v>
      </c>
      <c r="Z101">
        <f t="shared" si="40"/>
        <v>30.627970471546092</v>
      </c>
      <c r="AA101">
        <f t="shared" si="41"/>
        <v>0.29010732887160778</v>
      </c>
      <c r="AB101" t="b">
        <f t="shared" si="42"/>
        <v>1</v>
      </c>
      <c r="AC101">
        <f t="shared" si="43"/>
        <v>8.1280049178309994</v>
      </c>
      <c r="AD101" t="b">
        <f t="shared" si="44"/>
        <v>1</v>
      </c>
      <c r="AE101" t="str">
        <f t="shared" si="45"/>
        <v>Unknown</v>
      </c>
      <c r="AF101">
        <f t="shared" si="46"/>
        <v>0.53344775855922411</v>
      </c>
      <c r="AG101">
        <f t="shared" si="47"/>
        <v>2.1433826936762022</v>
      </c>
      <c r="AH101">
        <f t="shared" si="48"/>
        <v>1.6251919026912436</v>
      </c>
      <c r="AI101" t="b">
        <f t="shared" si="49"/>
        <v>0</v>
      </c>
    </row>
    <row r="102" spans="1:35" x14ac:dyDescent="0.3">
      <c r="A102" t="s">
        <v>99</v>
      </c>
      <c r="B102">
        <v>225.00888871331199</v>
      </c>
      <c r="C102">
        <v>100.56838469419699</v>
      </c>
      <c r="D102">
        <v>143.265487818944</v>
      </c>
      <c r="E102">
        <v>136.05881081355901</v>
      </c>
      <c r="F102">
        <v>82.006097334283595</v>
      </c>
      <c r="G102">
        <v>51.432946164555602</v>
      </c>
      <c r="H102">
        <v>44.962070851884299</v>
      </c>
      <c r="I102">
        <v>103.739332210086</v>
      </c>
      <c r="K102" t="b">
        <f t="shared" si="25"/>
        <v>1</v>
      </c>
      <c r="L102" t="b">
        <f t="shared" si="26"/>
        <v>1</v>
      </c>
      <c r="M102" t="b">
        <f t="shared" si="27"/>
        <v>1</v>
      </c>
      <c r="N102" t="b">
        <f t="shared" si="28"/>
        <v>1</v>
      </c>
      <c r="O102" t="b">
        <f t="shared" si="29"/>
        <v>0</v>
      </c>
      <c r="P102" t="b">
        <f t="shared" si="30"/>
        <v>1</v>
      </c>
      <c r="Q102">
        <f t="shared" si="31"/>
        <v>6.4708753126713034</v>
      </c>
      <c r="R102" t="b">
        <f t="shared" si="32"/>
        <v>1</v>
      </c>
      <c r="S102">
        <f t="shared" si="33"/>
        <v>58.777261358201706</v>
      </c>
      <c r="T102" t="b">
        <f t="shared" si="34"/>
        <v>0</v>
      </c>
      <c r="U102">
        <f t="shared" si="35"/>
        <v>88.950077899752984</v>
      </c>
      <c r="V102" s="1">
        <f t="shared" si="36"/>
        <v>0.39531806235924277</v>
      </c>
      <c r="W102" t="b">
        <f t="shared" si="37"/>
        <v>0</v>
      </c>
      <c r="X102" s="2">
        <f t="shared" si="38"/>
        <v>5.0302952337639338E-2</v>
      </c>
      <c r="Y102" t="b">
        <f t="shared" si="39"/>
        <v>0</v>
      </c>
      <c r="Z102">
        <f t="shared" si="40"/>
        <v>42.697103124747002</v>
      </c>
      <c r="AA102">
        <f t="shared" si="41"/>
        <v>0.29802783471973887</v>
      </c>
      <c r="AB102" t="b">
        <f t="shared" si="42"/>
        <v>1</v>
      </c>
      <c r="AC102">
        <f t="shared" si="43"/>
        <v>52.306386045530402</v>
      </c>
      <c r="AD102" t="b">
        <f t="shared" si="44"/>
        <v>0</v>
      </c>
      <c r="AE102" t="str">
        <f t="shared" si="45"/>
        <v>Ov</v>
      </c>
      <c r="AF102">
        <f t="shared" si="46"/>
        <v>0.55304705841050994</v>
      </c>
      <c r="AG102">
        <f t="shared" si="47"/>
        <v>2.2373720070925578</v>
      </c>
      <c r="AH102">
        <f t="shared" si="48"/>
        <v>1.6537619825418071</v>
      </c>
      <c r="AI102" t="b">
        <f t="shared" si="49"/>
        <v>0</v>
      </c>
    </row>
    <row r="103" spans="1:35" x14ac:dyDescent="0.3">
      <c r="A103" t="s">
        <v>100</v>
      </c>
      <c r="B103">
        <v>206.87435800504599</v>
      </c>
      <c r="C103">
        <v>96.0416576283437</v>
      </c>
      <c r="D103">
        <v>137.462722219516</v>
      </c>
      <c r="E103">
        <v>134.238593556398</v>
      </c>
      <c r="F103">
        <v>81.1541742610939</v>
      </c>
      <c r="G103">
        <v>53.4282708925451</v>
      </c>
      <c r="H103">
        <v>53.879360937197902</v>
      </c>
      <c r="I103">
        <v>107.102728969052</v>
      </c>
      <c r="K103" t="b">
        <f t="shared" si="25"/>
        <v>1</v>
      </c>
      <c r="L103" t="b">
        <f t="shared" si="26"/>
        <v>1</v>
      </c>
      <c r="M103" t="b">
        <f t="shared" si="27"/>
        <v>1</v>
      </c>
      <c r="N103" t="b">
        <f t="shared" si="28"/>
        <v>0</v>
      </c>
      <c r="O103" t="b">
        <f t="shared" si="29"/>
        <v>0</v>
      </c>
      <c r="P103" t="b">
        <f t="shared" si="30"/>
        <v>1</v>
      </c>
      <c r="Q103">
        <f t="shared" si="31"/>
        <v>0.45109004465280123</v>
      </c>
      <c r="R103" t="b">
        <f t="shared" si="32"/>
        <v>1</v>
      </c>
      <c r="S103">
        <f t="shared" si="33"/>
        <v>53.223368031854093</v>
      </c>
      <c r="T103" t="b">
        <f t="shared" si="34"/>
        <v>0</v>
      </c>
      <c r="U103">
        <f t="shared" si="35"/>
        <v>72.63576444864799</v>
      </c>
      <c r="V103" s="1">
        <f t="shared" si="36"/>
        <v>0.35111052500221557</v>
      </c>
      <c r="W103" t="b">
        <f t="shared" si="37"/>
        <v>0</v>
      </c>
      <c r="X103" s="2">
        <f t="shared" si="38"/>
        <v>2.3454567253290256E-2</v>
      </c>
      <c r="Y103" t="b">
        <f t="shared" si="39"/>
        <v>1</v>
      </c>
      <c r="Z103">
        <f t="shared" si="40"/>
        <v>41.421064591172296</v>
      </c>
      <c r="AA103">
        <f t="shared" si="41"/>
        <v>0.30132579889569233</v>
      </c>
      <c r="AB103" t="b">
        <f t="shared" si="42"/>
        <v>0</v>
      </c>
      <c r="AC103">
        <f t="shared" si="43"/>
        <v>53.674458076506895</v>
      </c>
      <c r="AD103" t="b">
        <f t="shared" si="44"/>
        <v>0</v>
      </c>
      <c r="AE103" t="str">
        <f t="shared" si="45"/>
        <v>Ov</v>
      </c>
      <c r="AF103">
        <f t="shared" si="46"/>
        <v>0.53574885474205991</v>
      </c>
      <c r="AG103">
        <f t="shared" si="47"/>
        <v>2.1540065333482277</v>
      </c>
      <c r="AH103">
        <f t="shared" si="48"/>
        <v>1.5410944984173374</v>
      </c>
      <c r="AI103" t="b">
        <f t="shared" si="49"/>
        <v>1</v>
      </c>
    </row>
    <row r="104" spans="1:35" x14ac:dyDescent="0.3">
      <c r="A104" t="s">
        <v>101</v>
      </c>
      <c r="B104">
        <v>425.51850723558402</v>
      </c>
      <c r="C104">
        <v>184.28510520386601</v>
      </c>
      <c r="D104">
        <v>299.86663702386102</v>
      </c>
      <c r="E104">
        <v>291.75674799394102</v>
      </c>
      <c r="F104">
        <v>157.05094714773199</v>
      </c>
      <c r="G104">
        <v>51.953289350190801</v>
      </c>
      <c r="H104">
        <v>47.4211057577415</v>
      </c>
      <c r="I104">
        <v>107.28890990441499</v>
      </c>
      <c r="K104" t="b">
        <f t="shared" si="25"/>
        <v>1</v>
      </c>
      <c r="L104" t="b">
        <f t="shared" si="26"/>
        <v>1</v>
      </c>
      <c r="M104" t="b">
        <f t="shared" si="27"/>
        <v>1</v>
      </c>
      <c r="N104" t="b">
        <f t="shared" si="28"/>
        <v>1</v>
      </c>
      <c r="O104" t="b">
        <f t="shared" si="29"/>
        <v>0</v>
      </c>
      <c r="P104" t="b">
        <f t="shared" si="30"/>
        <v>1</v>
      </c>
      <c r="Q104">
        <f t="shared" si="31"/>
        <v>4.5321835924493001</v>
      </c>
      <c r="R104" t="b">
        <f t="shared" si="32"/>
        <v>1</v>
      </c>
      <c r="S104">
        <f t="shared" si="33"/>
        <v>59.867804146673492</v>
      </c>
      <c r="T104" t="b">
        <f t="shared" si="34"/>
        <v>0</v>
      </c>
      <c r="U104">
        <f t="shared" si="35"/>
        <v>133.76175924164301</v>
      </c>
      <c r="V104" s="1">
        <f t="shared" si="36"/>
        <v>0.31435003875774353</v>
      </c>
      <c r="W104" t="b">
        <f t="shared" si="37"/>
        <v>1</v>
      </c>
      <c r="X104" s="2">
        <f t="shared" si="38"/>
        <v>2.7044986099186076E-2</v>
      </c>
      <c r="Y104" t="b">
        <f t="shared" si="39"/>
        <v>1</v>
      </c>
      <c r="Z104">
        <f t="shared" si="40"/>
        <v>115.58153181999501</v>
      </c>
      <c r="AA104">
        <f t="shared" si="41"/>
        <v>0.38544311887153337</v>
      </c>
      <c r="AB104" t="b">
        <f t="shared" si="42"/>
        <v>0</v>
      </c>
      <c r="AC104">
        <f t="shared" si="43"/>
        <v>55.335620554224192</v>
      </c>
      <c r="AD104" t="b">
        <f t="shared" si="44"/>
        <v>0</v>
      </c>
      <c r="AE104" t="str">
        <f t="shared" si="45"/>
        <v>Ov</v>
      </c>
      <c r="AF104">
        <f t="shared" si="46"/>
        <v>0.56691635717306554</v>
      </c>
      <c r="AG104">
        <f t="shared" si="47"/>
        <v>2.3090227870822915</v>
      </c>
      <c r="AH104">
        <f t="shared" si="48"/>
        <v>1.4584701473448727</v>
      </c>
      <c r="AI104" t="b">
        <f t="shared" si="49"/>
        <v>1</v>
      </c>
    </row>
    <row r="105" spans="1:35" x14ac:dyDescent="0.3">
      <c r="A105" t="s">
        <v>102</v>
      </c>
      <c r="B105">
        <v>170.23806859806601</v>
      </c>
      <c r="C105">
        <v>78.517513969814402</v>
      </c>
      <c r="D105">
        <v>113.070774296455</v>
      </c>
      <c r="E105">
        <v>111.162043881893</v>
      </c>
      <c r="F105">
        <v>61.008196170678502</v>
      </c>
      <c r="G105">
        <v>55.465932136486302</v>
      </c>
      <c r="H105">
        <v>55.1167498498192</v>
      </c>
      <c r="I105">
        <v>174.38779677067501</v>
      </c>
      <c r="K105" t="b">
        <f t="shared" si="25"/>
        <v>1</v>
      </c>
      <c r="L105" t="b">
        <f t="shared" si="26"/>
        <v>1</v>
      </c>
      <c r="M105" t="b">
        <f t="shared" si="27"/>
        <v>1</v>
      </c>
      <c r="N105" t="b">
        <f t="shared" si="28"/>
        <v>1</v>
      </c>
      <c r="O105" t="b">
        <f t="shared" si="29"/>
        <v>0</v>
      </c>
      <c r="P105" t="b">
        <f t="shared" si="30"/>
        <v>1</v>
      </c>
      <c r="Q105">
        <f t="shared" si="31"/>
        <v>0.34918228666710149</v>
      </c>
      <c r="R105" t="b">
        <f t="shared" si="32"/>
        <v>1</v>
      </c>
      <c r="S105">
        <f t="shared" si="33"/>
        <v>119.27104692085581</v>
      </c>
      <c r="T105" t="b">
        <f t="shared" si="34"/>
        <v>0</v>
      </c>
      <c r="U105">
        <f t="shared" si="35"/>
        <v>59.076024716173009</v>
      </c>
      <c r="V105" s="1">
        <f t="shared" si="36"/>
        <v>0.34702005962985966</v>
      </c>
      <c r="W105" t="b">
        <f t="shared" si="37"/>
        <v>1</v>
      </c>
      <c r="X105" s="2">
        <f t="shared" si="38"/>
        <v>1.6880846765562865E-2</v>
      </c>
      <c r="Y105" t="b">
        <f t="shared" si="39"/>
        <v>1</v>
      </c>
      <c r="Z105">
        <f t="shared" si="40"/>
        <v>34.553260326640597</v>
      </c>
      <c r="AA105">
        <f t="shared" si="41"/>
        <v>0.30558966754792899</v>
      </c>
      <c r="AB105" t="b">
        <f t="shared" si="42"/>
        <v>0</v>
      </c>
      <c r="AC105">
        <f t="shared" si="43"/>
        <v>118.92186463418871</v>
      </c>
      <c r="AD105" t="b">
        <f t="shared" si="44"/>
        <v>0</v>
      </c>
      <c r="AE105" t="str">
        <f t="shared" si="45"/>
        <v>Ov</v>
      </c>
      <c r="AF105">
        <f t="shared" si="46"/>
        <v>0.53877816744270557</v>
      </c>
      <c r="AG105">
        <f t="shared" si="47"/>
        <v>2.1681540842405305</v>
      </c>
      <c r="AH105">
        <f t="shared" si="48"/>
        <v>1.5314406127593323</v>
      </c>
      <c r="AI105" t="b">
        <f t="shared" si="49"/>
        <v>1</v>
      </c>
    </row>
    <row r="106" spans="1:35" x14ac:dyDescent="0.3">
      <c r="A106" t="s">
        <v>102</v>
      </c>
      <c r="B106">
        <v>171.14321488157199</v>
      </c>
      <c r="C106">
        <v>79.246451024635803</v>
      </c>
      <c r="D106">
        <v>113.039815994188</v>
      </c>
      <c r="E106">
        <v>111.162043881893</v>
      </c>
      <c r="F106">
        <v>60.008332754709897</v>
      </c>
      <c r="G106">
        <v>55.465932136486302</v>
      </c>
      <c r="H106">
        <v>54.706652409339704</v>
      </c>
      <c r="I106">
        <v>171.50272436939201</v>
      </c>
      <c r="K106" t="b">
        <f t="shared" si="25"/>
        <v>1</v>
      </c>
      <c r="L106" t="b">
        <f t="shared" si="26"/>
        <v>1</v>
      </c>
      <c r="M106" t="b">
        <f t="shared" si="27"/>
        <v>1</v>
      </c>
      <c r="N106" t="b">
        <f t="shared" si="28"/>
        <v>1</v>
      </c>
      <c r="O106" t="b">
        <f t="shared" si="29"/>
        <v>0</v>
      </c>
      <c r="P106" t="b">
        <f t="shared" si="30"/>
        <v>1</v>
      </c>
      <c r="Q106">
        <f t="shared" si="31"/>
        <v>0.7592797271465983</v>
      </c>
      <c r="R106" t="b">
        <f t="shared" si="32"/>
        <v>1</v>
      </c>
      <c r="S106">
        <f t="shared" si="33"/>
        <v>116.7960719600523</v>
      </c>
      <c r="T106" t="b">
        <f t="shared" si="34"/>
        <v>0</v>
      </c>
      <c r="U106">
        <f t="shared" si="35"/>
        <v>59.981170999678994</v>
      </c>
      <c r="V106" s="1">
        <f t="shared" si="36"/>
        <v>0.35047355538567437</v>
      </c>
      <c r="W106" t="b">
        <f t="shared" si="37"/>
        <v>0</v>
      </c>
      <c r="X106" s="2">
        <f t="shared" si="38"/>
        <v>1.6611599158933097E-2</v>
      </c>
      <c r="Y106" t="b">
        <f t="shared" si="39"/>
        <v>1</v>
      </c>
      <c r="Z106">
        <f t="shared" si="40"/>
        <v>33.793364969552201</v>
      </c>
      <c r="AA106">
        <f t="shared" si="41"/>
        <v>0.29895099060750152</v>
      </c>
      <c r="AB106" t="b">
        <f t="shared" si="42"/>
        <v>1</v>
      </c>
      <c r="AC106">
        <f t="shared" si="43"/>
        <v>116.03679223290571</v>
      </c>
      <c r="AD106" t="b">
        <f t="shared" si="44"/>
        <v>0</v>
      </c>
      <c r="AE106" t="str">
        <f t="shared" si="45"/>
        <v>Ov</v>
      </c>
      <c r="AF106">
        <f t="shared" si="46"/>
        <v>0.53695826574560424</v>
      </c>
      <c r="AG106">
        <f t="shared" si="47"/>
        <v>2.1596325471833144</v>
      </c>
      <c r="AH106">
        <f t="shared" si="48"/>
        <v>1.5395831967915914</v>
      </c>
      <c r="AI106" t="b">
        <f t="shared" si="49"/>
        <v>1</v>
      </c>
    </row>
    <row r="107" spans="1:35" x14ac:dyDescent="0.3">
      <c r="A107" t="s">
        <v>103</v>
      </c>
      <c r="B107">
        <v>126.39620247459899</v>
      </c>
      <c r="C107">
        <v>59.665735560705102</v>
      </c>
      <c r="D107">
        <v>90.796475702529307</v>
      </c>
      <c r="E107">
        <v>88.1419309976812</v>
      </c>
      <c r="F107">
        <v>48</v>
      </c>
      <c r="G107">
        <v>56.134809706557199</v>
      </c>
      <c r="H107">
        <v>47.6630007660671</v>
      </c>
      <c r="I107">
        <v>97.386043151267202</v>
      </c>
      <c r="K107" t="b">
        <f t="shared" si="25"/>
        <v>1</v>
      </c>
      <c r="L107" t="b">
        <f t="shared" si="26"/>
        <v>1</v>
      </c>
      <c r="M107" t="b">
        <f t="shared" si="27"/>
        <v>1</v>
      </c>
      <c r="N107" t="b">
        <f t="shared" si="28"/>
        <v>1</v>
      </c>
      <c r="O107" t="b">
        <f t="shared" si="29"/>
        <v>0</v>
      </c>
      <c r="P107" t="b">
        <f t="shared" si="30"/>
        <v>1</v>
      </c>
      <c r="Q107">
        <f t="shared" si="31"/>
        <v>8.4718089404900994</v>
      </c>
      <c r="R107" t="b">
        <f t="shared" si="32"/>
        <v>1</v>
      </c>
      <c r="S107">
        <f t="shared" si="33"/>
        <v>49.723042385200102</v>
      </c>
      <c r="T107" t="b">
        <f t="shared" si="34"/>
        <v>0</v>
      </c>
      <c r="U107">
        <f t="shared" si="35"/>
        <v>38.254271476917793</v>
      </c>
      <c r="V107" s="1">
        <f t="shared" si="36"/>
        <v>0.30265364566317171</v>
      </c>
      <c r="W107" t="b">
        <f t="shared" si="37"/>
        <v>1</v>
      </c>
      <c r="X107" s="2">
        <f t="shared" si="38"/>
        <v>2.9236208611719928E-2</v>
      </c>
      <c r="Y107" t="b">
        <f t="shared" si="39"/>
        <v>1</v>
      </c>
      <c r="Z107">
        <f t="shared" si="40"/>
        <v>31.130740141824205</v>
      </c>
      <c r="AA107">
        <f t="shared" si="41"/>
        <v>0.34286286886085604</v>
      </c>
      <c r="AB107" t="b">
        <f t="shared" si="42"/>
        <v>0</v>
      </c>
      <c r="AC107">
        <f t="shared" si="43"/>
        <v>41.251233444710003</v>
      </c>
      <c r="AD107" t="b">
        <f t="shared" si="44"/>
        <v>0</v>
      </c>
      <c r="AE107" t="str">
        <f t="shared" si="45"/>
        <v>Ov</v>
      </c>
      <c r="AF107">
        <f t="shared" si="46"/>
        <v>0.52794677061048789</v>
      </c>
      <c r="AG107">
        <f t="shared" si="47"/>
        <v>2.1184051664962884</v>
      </c>
      <c r="AH107">
        <f t="shared" si="48"/>
        <v>1.4340076402220434</v>
      </c>
      <c r="AI107" t="b">
        <f t="shared" si="49"/>
        <v>1</v>
      </c>
    </row>
    <row r="108" spans="1:35" x14ac:dyDescent="0.3">
      <c r="A108" t="s">
        <v>104</v>
      </c>
      <c r="B108">
        <v>215.02092921387899</v>
      </c>
      <c r="C108">
        <v>108.07404868885</v>
      </c>
      <c r="D108">
        <v>153.11760186209801</v>
      </c>
      <c r="E108">
        <v>148.03040228277399</v>
      </c>
      <c r="F108">
        <v>83.006023877788493</v>
      </c>
      <c r="G108">
        <v>60.940624433619298</v>
      </c>
      <c r="H108">
        <v>43.519422685062501</v>
      </c>
      <c r="I108">
        <v>160.54272298771801</v>
      </c>
      <c r="K108" t="b">
        <f t="shared" si="25"/>
        <v>1</v>
      </c>
      <c r="L108" t="b">
        <f t="shared" si="26"/>
        <v>1</v>
      </c>
      <c r="M108" t="b">
        <f t="shared" si="27"/>
        <v>1</v>
      </c>
      <c r="N108" t="b">
        <f t="shared" si="28"/>
        <v>1</v>
      </c>
      <c r="O108" t="b">
        <f t="shared" si="29"/>
        <v>0</v>
      </c>
      <c r="P108" t="b">
        <f t="shared" si="30"/>
        <v>1</v>
      </c>
      <c r="Q108">
        <f t="shared" si="31"/>
        <v>17.421201748556797</v>
      </c>
      <c r="R108" t="b">
        <f t="shared" si="32"/>
        <v>0</v>
      </c>
      <c r="S108">
        <f t="shared" si="33"/>
        <v>117.02330030265551</v>
      </c>
      <c r="T108" t="b">
        <f t="shared" si="34"/>
        <v>0</v>
      </c>
      <c r="U108">
        <f t="shared" si="35"/>
        <v>66.990526931104995</v>
      </c>
      <c r="V108" s="1">
        <f t="shared" si="36"/>
        <v>0.31155351795764141</v>
      </c>
      <c r="W108" t="b">
        <f t="shared" si="37"/>
        <v>1</v>
      </c>
      <c r="X108" s="2">
        <f t="shared" si="38"/>
        <v>3.3224133068030258E-2</v>
      </c>
      <c r="Y108" t="b">
        <f t="shared" si="39"/>
        <v>0</v>
      </c>
      <c r="Z108">
        <f t="shared" si="40"/>
        <v>45.043553173248014</v>
      </c>
      <c r="AA108">
        <f t="shared" si="41"/>
        <v>0.29417619284434388</v>
      </c>
      <c r="AB108" t="b">
        <f t="shared" si="42"/>
        <v>1</v>
      </c>
      <c r="AC108">
        <f t="shared" si="43"/>
        <v>99.602098554098717</v>
      </c>
      <c r="AD108" t="b">
        <f t="shared" si="44"/>
        <v>0</v>
      </c>
      <c r="AE108" t="str">
        <f t="shared" si="45"/>
        <v>Unknown</v>
      </c>
      <c r="AF108">
        <f t="shared" si="46"/>
        <v>0.49737893383694798</v>
      </c>
      <c r="AG108">
        <f t="shared" si="47"/>
        <v>1.9895704086457779</v>
      </c>
      <c r="AH108">
        <f t="shared" si="48"/>
        <v>1.4525457331605223</v>
      </c>
      <c r="AI108" t="b">
        <f t="shared" si="49"/>
        <v>1</v>
      </c>
    </row>
    <row r="109" spans="1:35" x14ac:dyDescent="0.3">
      <c r="A109" t="s">
        <v>105</v>
      </c>
      <c r="B109">
        <v>121.016527796826</v>
      </c>
      <c r="C109">
        <v>55.172456896534797</v>
      </c>
      <c r="D109">
        <v>80.305666051655393</v>
      </c>
      <c r="E109">
        <v>77</v>
      </c>
      <c r="F109">
        <v>43.046486500061697</v>
      </c>
      <c r="G109">
        <v>51.869992308214201</v>
      </c>
      <c r="H109">
        <v>41.847479591848803</v>
      </c>
      <c r="I109">
        <v>91.032244691565694</v>
      </c>
      <c r="K109" t="b">
        <f t="shared" si="25"/>
        <v>1</v>
      </c>
      <c r="L109" t="b">
        <f t="shared" si="26"/>
        <v>1</v>
      </c>
      <c r="M109" t="b">
        <f t="shared" si="27"/>
        <v>1</v>
      </c>
      <c r="N109" t="b">
        <f t="shared" si="28"/>
        <v>1</v>
      </c>
      <c r="O109" t="b">
        <f t="shared" si="29"/>
        <v>0</v>
      </c>
      <c r="P109" t="b">
        <f t="shared" si="30"/>
        <v>1</v>
      </c>
      <c r="Q109">
        <f t="shared" si="31"/>
        <v>10.022512716365398</v>
      </c>
      <c r="R109" t="b">
        <f t="shared" si="32"/>
        <v>0</v>
      </c>
      <c r="S109">
        <f t="shared" si="33"/>
        <v>49.184765099716891</v>
      </c>
      <c r="T109" t="b">
        <f t="shared" si="34"/>
        <v>0</v>
      </c>
      <c r="U109">
        <f t="shared" si="35"/>
        <v>44.016527796825997</v>
      </c>
      <c r="V109" s="1">
        <f t="shared" si="36"/>
        <v>0.36372327481354538</v>
      </c>
      <c r="W109" t="b">
        <f t="shared" si="37"/>
        <v>0</v>
      </c>
      <c r="X109" s="2">
        <f t="shared" si="38"/>
        <v>4.1163546909991057E-2</v>
      </c>
      <c r="Y109" t="b">
        <f t="shared" si="39"/>
        <v>0</v>
      </c>
      <c r="Z109">
        <f t="shared" si="40"/>
        <v>25.133209155120596</v>
      </c>
      <c r="AA109">
        <f t="shared" si="41"/>
        <v>0.31296931326058663</v>
      </c>
      <c r="AB109" t="b">
        <f t="shared" si="42"/>
        <v>0</v>
      </c>
      <c r="AC109">
        <f t="shared" si="43"/>
        <v>39.162252383351493</v>
      </c>
      <c r="AD109" t="b">
        <f t="shared" si="44"/>
        <v>1</v>
      </c>
      <c r="AE109" t="str">
        <f t="shared" si="45"/>
        <v>Unknown</v>
      </c>
      <c r="AF109">
        <f t="shared" si="46"/>
        <v>0.54409155591405212</v>
      </c>
      <c r="AG109">
        <f t="shared" si="47"/>
        <v>2.1934228527065405</v>
      </c>
      <c r="AH109">
        <f t="shared" si="48"/>
        <v>1.5716432181405973</v>
      </c>
      <c r="AI109" t="b">
        <f t="shared" si="49"/>
        <v>1</v>
      </c>
    </row>
    <row r="110" spans="1:35" x14ac:dyDescent="0.3">
      <c r="A110" t="s">
        <v>106</v>
      </c>
      <c r="B110">
        <v>376.19144062564698</v>
      </c>
      <c r="C110">
        <v>190.26297590440399</v>
      </c>
      <c r="D110">
        <v>275.40878707840801</v>
      </c>
      <c r="E110">
        <v>264.00189393260001</v>
      </c>
      <c r="F110">
        <v>145.00344823486</v>
      </c>
      <c r="G110">
        <v>61.234317088018599</v>
      </c>
      <c r="H110">
        <v>45.877648314032598</v>
      </c>
      <c r="I110">
        <v>90.065166408854097</v>
      </c>
      <c r="K110" t="b">
        <f t="shared" si="25"/>
        <v>1</v>
      </c>
      <c r="L110" t="b">
        <f t="shared" si="26"/>
        <v>1</v>
      </c>
      <c r="M110" t="b">
        <f t="shared" si="27"/>
        <v>1</v>
      </c>
      <c r="N110" t="b">
        <f t="shared" si="28"/>
        <v>1</v>
      </c>
      <c r="O110" t="b">
        <f t="shared" si="29"/>
        <v>0</v>
      </c>
      <c r="P110" t="b">
        <f t="shared" si="30"/>
        <v>1</v>
      </c>
      <c r="Q110">
        <f t="shared" si="31"/>
        <v>15.356668773986001</v>
      </c>
      <c r="R110" t="b">
        <f t="shared" si="32"/>
        <v>0</v>
      </c>
      <c r="S110">
        <f t="shared" si="33"/>
        <v>44.187518094821499</v>
      </c>
      <c r="T110" t="b">
        <f t="shared" si="34"/>
        <v>0</v>
      </c>
      <c r="U110">
        <f t="shared" si="35"/>
        <v>112.18954669304696</v>
      </c>
      <c r="V110" s="1">
        <f t="shared" si="36"/>
        <v>0.29822461273032591</v>
      </c>
      <c r="W110" t="b">
        <f t="shared" si="37"/>
        <v>1</v>
      </c>
      <c r="X110" s="2">
        <f t="shared" si="38"/>
        <v>4.1418043581015057E-2</v>
      </c>
      <c r="Y110" t="b">
        <f t="shared" si="39"/>
        <v>0</v>
      </c>
      <c r="Z110">
        <f t="shared" si="40"/>
        <v>85.145811174004024</v>
      </c>
      <c r="AA110">
        <f t="shared" si="41"/>
        <v>0.309161563351874</v>
      </c>
      <c r="AB110" t="b">
        <f t="shared" si="42"/>
        <v>0</v>
      </c>
      <c r="AC110">
        <f t="shared" si="43"/>
        <v>28.830849320835497</v>
      </c>
      <c r="AD110" t="b">
        <f t="shared" si="44"/>
        <v>1</v>
      </c>
      <c r="AE110" t="str">
        <f t="shared" si="45"/>
        <v>Unknown</v>
      </c>
      <c r="AF110">
        <f t="shared" si="46"/>
        <v>0.49423895560203041</v>
      </c>
      <c r="AG110">
        <f t="shared" si="47"/>
        <v>1.9772183150055487</v>
      </c>
      <c r="AH110">
        <f t="shared" si="48"/>
        <v>1.4249573555017339</v>
      </c>
      <c r="AI110" t="b">
        <f t="shared" si="49"/>
        <v>1</v>
      </c>
    </row>
    <row r="111" spans="1:35" x14ac:dyDescent="0.3">
      <c r="A111" t="s">
        <v>107</v>
      </c>
      <c r="B111">
        <v>275.42694131112103</v>
      </c>
      <c r="C111">
        <v>128.70508925446501</v>
      </c>
      <c r="D111">
        <v>184.1656862719</v>
      </c>
      <c r="E111">
        <v>181.89282558693699</v>
      </c>
      <c r="F111">
        <v>97.416631023660401</v>
      </c>
      <c r="G111">
        <v>56.373943266656497</v>
      </c>
      <c r="H111">
        <v>53.7877562875628</v>
      </c>
      <c r="I111">
        <v>112.028515010787</v>
      </c>
      <c r="K111" t="b">
        <f t="shared" si="25"/>
        <v>1</v>
      </c>
      <c r="L111" t="b">
        <f t="shared" si="26"/>
        <v>1</v>
      </c>
      <c r="M111" t="b">
        <f t="shared" si="27"/>
        <v>1</v>
      </c>
      <c r="N111" t="b">
        <f t="shared" si="28"/>
        <v>1</v>
      </c>
      <c r="O111" t="b">
        <f t="shared" si="29"/>
        <v>0</v>
      </c>
      <c r="P111" t="b">
        <f t="shared" si="30"/>
        <v>1</v>
      </c>
      <c r="Q111">
        <f t="shared" si="31"/>
        <v>2.5861869790936964</v>
      </c>
      <c r="R111" t="b">
        <f t="shared" si="32"/>
        <v>1</v>
      </c>
      <c r="S111">
        <f t="shared" si="33"/>
        <v>58.240758723224204</v>
      </c>
      <c r="T111" t="b">
        <f t="shared" si="34"/>
        <v>0</v>
      </c>
      <c r="U111">
        <f t="shared" si="35"/>
        <v>93.534115724184034</v>
      </c>
      <c r="V111" s="1">
        <f t="shared" si="36"/>
        <v>0.33959682839642152</v>
      </c>
      <c r="W111" t="b">
        <f t="shared" si="37"/>
        <v>1</v>
      </c>
      <c r="X111" s="2">
        <f t="shared" si="38"/>
        <v>1.2341390684513199E-2</v>
      </c>
      <c r="Y111" t="b">
        <f t="shared" si="39"/>
        <v>1</v>
      </c>
      <c r="Z111">
        <f t="shared" si="40"/>
        <v>55.460597017434992</v>
      </c>
      <c r="AA111">
        <f t="shared" si="41"/>
        <v>0.30114511633591523</v>
      </c>
      <c r="AB111" t="b">
        <f t="shared" si="42"/>
        <v>0</v>
      </c>
      <c r="AC111">
        <f t="shared" si="43"/>
        <v>55.654571744130507</v>
      </c>
      <c r="AD111" t="b">
        <f t="shared" si="44"/>
        <v>0</v>
      </c>
      <c r="AE111" t="str">
        <f t="shared" si="45"/>
        <v>Ov</v>
      </c>
      <c r="AF111">
        <f t="shared" si="46"/>
        <v>0.53270697252132526</v>
      </c>
      <c r="AG111">
        <f t="shared" si="47"/>
        <v>2.1399848514658948</v>
      </c>
      <c r="AH111">
        <f t="shared" si="48"/>
        <v>1.5142265255507767</v>
      </c>
      <c r="AI111" t="b">
        <f t="shared" si="49"/>
        <v>1</v>
      </c>
    </row>
    <row r="112" spans="1:35" x14ac:dyDescent="0.3">
      <c r="A112" t="s">
        <v>108</v>
      </c>
      <c r="B112">
        <v>238.03361107205001</v>
      </c>
      <c r="C112">
        <v>112.929181348312</v>
      </c>
      <c r="D112">
        <v>165.36626016210101</v>
      </c>
      <c r="E112">
        <v>160</v>
      </c>
      <c r="F112">
        <v>86.005813756978</v>
      </c>
      <c r="G112">
        <v>59.0770251344413</v>
      </c>
      <c r="H112">
        <v>49.054192382151498</v>
      </c>
      <c r="I112">
        <v>96.100771031504095</v>
      </c>
      <c r="K112" t="b">
        <f t="shared" si="25"/>
        <v>1</v>
      </c>
      <c r="L112" t="b">
        <f t="shared" si="26"/>
        <v>1</v>
      </c>
      <c r="M112" t="b">
        <f t="shared" si="27"/>
        <v>1</v>
      </c>
      <c r="N112" t="b">
        <f t="shared" si="28"/>
        <v>1</v>
      </c>
      <c r="O112" t="b">
        <f t="shared" si="29"/>
        <v>0</v>
      </c>
      <c r="P112" t="b">
        <f t="shared" si="30"/>
        <v>1</v>
      </c>
      <c r="Q112">
        <f t="shared" si="31"/>
        <v>10.022832752289801</v>
      </c>
      <c r="R112" t="b">
        <f t="shared" si="32"/>
        <v>0</v>
      </c>
      <c r="S112">
        <f t="shared" si="33"/>
        <v>47.046578649352597</v>
      </c>
      <c r="T112" t="b">
        <f t="shared" si="34"/>
        <v>0</v>
      </c>
      <c r="U112">
        <f t="shared" si="35"/>
        <v>78.033611072050007</v>
      </c>
      <c r="V112" s="1">
        <f t="shared" si="36"/>
        <v>0.32782601885760637</v>
      </c>
      <c r="W112" t="b">
        <f t="shared" si="37"/>
        <v>1</v>
      </c>
      <c r="X112" s="2">
        <f t="shared" si="38"/>
        <v>3.2450756017828021E-2</v>
      </c>
      <c r="Y112" t="b">
        <f t="shared" si="39"/>
        <v>0</v>
      </c>
      <c r="Z112">
        <f t="shared" si="40"/>
        <v>52.437078813789014</v>
      </c>
      <c r="AA112">
        <f t="shared" si="41"/>
        <v>0.31709659976821958</v>
      </c>
      <c r="AB112" t="b">
        <f t="shared" si="42"/>
        <v>0</v>
      </c>
      <c r="AC112">
        <f t="shared" si="43"/>
        <v>37.023745897062796</v>
      </c>
      <c r="AD112" t="b">
        <f t="shared" si="44"/>
        <v>1</v>
      </c>
      <c r="AE112" t="str">
        <f t="shared" si="45"/>
        <v>Unknown</v>
      </c>
      <c r="AF112">
        <f t="shared" si="46"/>
        <v>0.52557464116221109</v>
      </c>
      <c r="AG112">
        <f t="shared" si="47"/>
        <v>2.1078131288127682</v>
      </c>
      <c r="AH112">
        <f t="shared" si="48"/>
        <v>1.4877100692003125</v>
      </c>
      <c r="AI112" t="b">
        <f t="shared" si="49"/>
        <v>1</v>
      </c>
    </row>
    <row r="113" spans="1:35" x14ac:dyDescent="0.3">
      <c r="A113" t="s">
        <v>109</v>
      </c>
      <c r="B113">
        <v>64.007812023221007</v>
      </c>
      <c r="C113">
        <v>30.805843601498701</v>
      </c>
      <c r="D113">
        <v>42.107006542854599</v>
      </c>
      <c r="E113">
        <v>39.012818406262298</v>
      </c>
      <c r="F113">
        <v>24</v>
      </c>
      <c r="G113">
        <v>57.357618806081902</v>
      </c>
      <c r="H113">
        <v>46.812552685515598</v>
      </c>
      <c r="I113">
        <v>81.434942507061095</v>
      </c>
      <c r="K113" t="b">
        <f t="shared" si="25"/>
        <v>1</v>
      </c>
      <c r="L113" t="b">
        <f t="shared" si="26"/>
        <v>1</v>
      </c>
      <c r="M113" t="b">
        <f t="shared" si="27"/>
        <v>1</v>
      </c>
      <c r="N113" t="b">
        <f t="shared" si="28"/>
        <v>1</v>
      </c>
      <c r="O113" t="b">
        <f t="shared" si="29"/>
        <v>0</v>
      </c>
      <c r="P113" t="b">
        <f t="shared" si="30"/>
        <v>1</v>
      </c>
      <c r="Q113">
        <f t="shared" si="31"/>
        <v>10.545066120566304</v>
      </c>
      <c r="R113" t="b">
        <f t="shared" si="32"/>
        <v>0</v>
      </c>
      <c r="S113">
        <f t="shared" si="33"/>
        <v>34.622389821545497</v>
      </c>
      <c r="T113" t="b">
        <f t="shared" si="34"/>
        <v>1</v>
      </c>
      <c r="U113">
        <f t="shared" si="35"/>
        <v>24.994993616958709</v>
      </c>
      <c r="V113" s="1">
        <f t="shared" si="36"/>
        <v>0.39049910982570263</v>
      </c>
      <c r="W113" t="b">
        <f t="shared" si="37"/>
        <v>0</v>
      </c>
      <c r="X113" s="2">
        <f t="shared" si="38"/>
        <v>7.348392561326289E-2</v>
      </c>
      <c r="Y113" t="b">
        <f t="shared" si="39"/>
        <v>0</v>
      </c>
      <c r="Z113">
        <f t="shared" si="40"/>
        <v>11.301162941355898</v>
      </c>
      <c r="AA113">
        <f t="shared" si="41"/>
        <v>0.26839150700143188</v>
      </c>
      <c r="AB113" t="b">
        <f t="shared" si="42"/>
        <v>1</v>
      </c>
      <c r="AC113">
        <f t="shared" si="43"/>
        <v>24.077323700979193</v>
      </c>
      <c r="AD113" t="b">
        <f t="shared" si="44"/>
        <v>1</v>
      </c>
      <c r="AE113" t="str">
        <f t="shared" si="45"/>
        <v>Unknown</v>
      </c>
      <c r="AF113">
        <f t="shared" si="46"/>
        <v>0.51871744045363033</v>
      </c>
      <c r="AG113">
        <f t="shared" si="47"/>
        <v>2.0777815031206299</v>
      </c>
      <c r="AH113">
        <f t="shared" si="48"/>
        <v>1.6406866931958584</v>
      </c>
      <c r="AI113" t="b">
        <f t="shared" si="49"/>
        <v>0</v>
      </c>
    </row>
    <row r="114" spans="1:35" x14ac:dyDescent="0.3">
      <c r="A114" t="s">
        <v>109</v>
      </c>
      <c r="B114">
        <v>64.007812023221007</v>
      </c>
      <c r="C114">
        <v>30.805843601498701</v>
      </c>
      <c r="D114">
        <v>42.107006542854599</v>
      </c>
      <c r="E114">
        <v>40.012498047485103</v>
      </c>
      <c r="F114">
        <v>24</v>
      </c>
      <c r="G114">
        <v>57.357618806081902</v>
      </c>
      <c r="H114">
        <v>46.812552685515598</v>
      </c>
      <c r="I114">
        <v>81.434942507061095</v>
      </c>
      <c r="K114" t="b">
        <f t="shared" si="25"/>
        <v>1</v>
      </c>
      <c r="L114" t="b">
        <f t="shared" si="26"/>
        <v>1</v>
      </c>
      <c r="M114" t="b">
        <f t="shared" si="27"/>
        <v>1</v>
      </c>
      <c r="N114" t="b">
        <f t="shared" si="28"/>
        <v>1</v>
      </c>
      <c r="O114" t="b">
        <f t="shared" si="29"/>
        <v>0</v>
      </c>
      <c r="P114" t="b">
        <f t="shared" si="30"/>
        <v>1</v>
      </c>
      <c r="Q114">
        <f t="shared" si="31"/>
        <v>10.545066120566304</v>
      </c>
      <c r="R114" t="b">
        <f t="shared" si="32"/>
        <v>0</v>
      </c>
      <c r="S114">
        <f t="shared" si="33"/>
        <v>34.622389821545497</v>
      </c>
      <c r="T114" t="b">
        <f t="shared" si="34"/>
        <v>1</v>
      </c>
      <c r="U114">
        <f t="shared" si="35"/>
        <v>23.995313975735904</v>
      </c>
      <c r="V114" s="1">
        <f t="shared" si="36"/>
        <v>0.37488102182013017</v>
      </c>
      <c r="W114" t="b">
        <f t="shared" si="37"/>
        <v>0</v>
      </c>
      <c r="X114" s="2">
        <f t="shared" si="38"/>
        <v>4.9742517156563963E-2</v>
      </c>
      <c r="Y114" t="b">
        <f t="shared" si="39"/>
        <v>0</v>
      </c>
      <c r="Z114">
        <f t="shared" si="40"/>
        <v>11.301162941355898</v>
      </c>
      <c r="AA114">
        <f t="shared" si="41"/>
        <v>0.26839150700143188</v>
      </c>
      <c r="AB114" t="b">
        <f t="shared" si="42"/>
        <v>1</v>
      </c>
      <c r="AC114">
        <f t="shared" si="43"/>
        <v>24.077323700979193</v>
      </c>
      <c r="AD114" t="b">
        <f t="shared" si="44"/>
        <v>1</v>
      </c>
      <c r="AE114" t="str">
        <f t="shared" si="45"/>
        <v>Unknown</v>
      </c>
      <c r="AF114">
        <f t="shared" si="46"/>
        <v>0.51871744045363033</v>
      </c>
      <c r="AG114">
        <f t="shared" si="47"/>
        <v>2.0777815031206299</v>
      </c>
      <c r="AH114">
        <f t="shared" si="48"/>
        <v>1.5996954738306841</v>
      </c>
      <c r="AI114" t="b">
        <f t="shared" si="49"/>
        <v>1</v>
      </c>
    </row>
    <row r="115" spans="1:35" x14ac:dyDescent="0.3">
      <c r="A115" t="s">
        <v>110</v>
      </c>
      <c r="B115">
        <v>100.40418317978499</v>
      </c>
      <c r="C115">
        <v>49.517673612559697</v>
      </c>
      <c r="D115">
        <v>78.313472659562194</v>
      </c>
      <c r="E115">
        <v>75.026661927610704</v>
      </c>
      <c r="F115">
        <v>38.013155617496402</v>
      </c>
      <c r="G115">
        <v>63.434948822922003</v>
      </c>
      <c r="H115">
        <v>42.311901120242403</v>
      </c>
      <c r="I115">
        <v>76.544509779812799</v>
      </c>
      <c r="K115" t="b">
        <f t="shared" si="25"/>
        <v>1</v>
      </c>
      <c r="L115" t="b">
        <f t="shared" si="26"/>
        <v>1</v>
      </c>
      <c r="M115" t="b">
        <f t="shared" si="27"/>
        <v>1</v>
      </c>
      <c r="N115" t="b">
        <f t="shared" si="28"/>
        <v>1</v>
      </c>
      <c r="O115" t="b">
        <f t="shared" si="29"/>
        <v>0</v>
      </c>
      <c r="P115" t="b">
        <f t="shared" si="30"/>
        <v>1</v>
      </c>
      <c r="Q115">
        <f t="shared" si="31"/>
        <v>21.1230477026796</v>
      </c>
      <c r="R115" t="b">
        <f t="shared" si="32"/>
        <v>0</v>
      </c>
      <c r="S115">
        <f t="shared" si="33"/>
        <v>34.232608659570396</v>
      </c>
      <c r="T115" t="b">
        <f t="shared" si="34"/>
        <v>1</v>
      </c>
      <c r="U115">
        <f t="shared" si="35"/>
        <v>25.37752125217429</v>
      </c>
      <c r="V115" s="1">
        <f t="shared" si="36"/>
        <v>0.25275362488366626</v>
      </c>
      <c r="W115" t="b">
        <f t="shared" si="37"/>
        <v>1</v>
      </c>
      <c r="X115" s="2">
        <f t="shared" si="38"/>
        <v>4.1969927016768119E-2</v>
      </c>
      <c r="Y115" t="b">
        <f t="shared" si="39"/>
        <v>0</v>
      </c>
      <c r="Z115">
        <f t="shared" si="40"/>
        <v>28.795799047002497</v>
      </c>
      <c r="AA115">
        <f t="shared" si="41"/>
        <v>0.36769917191874757</v>
      </c>
      <c r="AB115" t="b">
        <f t="shared" si="42"/>
        <v>0</v>
      </c>
      <c r="AC115">
        <f t="shared" si="43"/>
        <v>13.109560956890796</v>
      </c>
      <c r="AD115" t="b">
        <f t="shared" si="44"/>
        <v>1</v>
      </c>
      <c r="AE115" t="str">
        <f t="shared" si="45"/>
        <v>Unknown</v>
      </c>
      <c r="AF115">
        <f t="shared" si="46"/>
        <v>0.50681662810908257</v>
      </c>
      <c r="AG115">
        <f t="shared" si="47"/>
        <v>2.0276433817423607</v>
      </c>
      <c r="AH115">
        <f t="shared" si="48"/>
        <v>1.3382467059064913</v>
      </c>
      <c r="AI115" t="b">
        <f t="shared" si="49"/>
        <v>1</v>
      </c>
    </row>
    <row r="116" spans="1:35" x14ac:dyDescent="0.3">
      <c r="A116" t="s">
        <v>110</v>
      </c>
      <c r="B116">
        <v>101.40019723846601</v>
      </c>
      <c r="C116">
        <v>49.517673612559697</v>
      </c>
      <c r="D116">
        <v>78.313472659562194</v>
      </c>
      <c r="E116">
        <v>75.026661927610704</v>
      </c>
      <c r="F116">
        <v>38.013155617496402</v>
      </c>
      <c r="G116">
        <v>63.434948822922003</v>
      </c>
      <c r="H116">
        <v>42.311901120242403</v>
      </c>
      <c r="I116">
        <v>76.544509779812799</v>
      </c>
      <c r="K116" t="b">
        <f t="shared" si="25"/>
        <v>1</v>
      </c>
      <c r="L116" t="b">
        <f t="shared" si="26"/>
        <v>1</v>
      </c>
      <c r="M116" t="b">
        <f t="shared" si="27"/>
        <v>1</v>
      </c>
      <c r="N116" t="b">
        <f t="shared" si="28"/>
        <v>1</v>
      </c>
      <c r="O116" t="b">
        <f t="shared" si="29"/>
        <v>0</v>
      </c>
      <c r="P116" t="b">
        <f t="shared" si="30"/>
        <v>1</v>
      </c>
      <c r="Q116">
        <f t="shared" si="31"/>
        <v>21.1230477026796</v>
      </c>
      <c r="R116" t="b">
        <f t="shared" si="32"/>
        <v>0</v>
      </c>
      <c r="S116">
        <f t="shared" si="33"/>
        <v>34.232608659570396</v>
      </c>
      <c r="T116" t="b">
        <f t="shared" si="34"/>
        <v>1</v>
      </c>
      <c r="U116">
        <f t="shared" si="35"/>
        <v>26.373535310855303</v>
      </c>
      <c r="V116" s="1">
        <f t="shared" si="36"/>
        <v>0.26009353067461827</v>
      </c>
      <c r="W116" t="b">
        <f t="shared" si="37"/>
        <v>1</v>
      </c>
      <c r="X116" s="2">
        <f t="shared" si="38"/>
        <v>4.1969927016768119E-2</v>
      </c>
      <c r="Y116" t="b">
        <f t="shared" si="39"/>
        <v>0</v>
      </c>
      <c r="Z116">
        <f t="shared" si="40"/>
        <v>28.795799047002497</v>
      </c>
      <c r="AA116">
        <f t="shared" si="41"/>
        <v>0.36769917191874757</v>
      </c>
      <c r="AB116" t="b">
        <f t="shared" si="42"/>
        <v>0</v>
      </c>
      <c r="AC116">
        <f t="shared" si="43"/>
        <v>13.109560956890796</v>
      </c>
      <c r="AD116" t="b">
        <f t="shared" si="44"/>
        <v>1</v>
      </c>
      <c r="AE116" t="str">
        <f t="shared" si="45"/>
        <v>Unknown</v>
      </c>
      <c r="AF116">
        <f t="shared" si="46"/>
        <v>0.51166097343866657</v>
      </c>
      <c r="AG116">
        <f t="shared" si="47"/>
        <v>2.0477576962086279</v>
      </c>
      <c r="AH116">
        <f t="shared" si="48"/>
        <v>1.3515221740279708</v>
      </c>
      <c r="AI116" t="b">
        <f t="shared" si="49"/>
        <v>1</v>
      </c>
    </row>
    <row r="117" spans="1:35" x14ac:dyDescent="0.3">
      <c r="A117" t="s">
        <v>111</v>
      </c>
      <c r="B117">
        <v>103.121287811974</v>
      </c>
      <c r="C117">
        <v>51.865209919559703</v>
      </c>
      <c r="D117">
        <v>67.475921631349294</v>
      </c>
      <c r="E117">
        <v>65.122960620659697</v>
      </c>
      <c r="F117">
        <v>37.121422386541099</v>
      </c>
      <c r="G117">
        <v>61.699244233993603</v>
      </c>
      <c r="H117">
        <v>54.002893796187102</v>
      </c>
      <c r="I117">
        <v>101.28023015448601</v>
      </c>
      <c r="K117" t="b">
        <f t="shared" si="25"/>
        <v>1</v>
      </c>
      <c r="L117" t="b">
        <f t="shared" si="26"/>
        <v>1</v>
      </c>
      <c r="M117" t="b">
        <f t="shared" si="27"/>
        <v>1</v>
      </c>
      <c r="N117" t="b">
        <f t="shared" si="28"/>
        <v>1</v>
      </c>
      <c r="O117" t="b">
        <f t="shared" si="29"/>
        <v>0</v>
      </c>
      <c r="P117" t="b">
        <f t="shared" si="30"/>
        <v>1</v>
      </c>
      <c r="Q117">
        <f t="shared" si="31"/>
        <v>7.6963504378065011</v>
      </c>
      <c r="R117" t="b">
        <f t="shared" si="32"/>
        <v>1</v>
      </c>
      <c r="S117">
        <f t="shared" si="33"/>
        <v>47.277336358298903</v>
      </c>
      <c r="T117" t="b">
        <f t="shared" si="34"/>
        <v>0</v>
      </c>
      <c r="U117">
        <f t="shared" si="35"/>
        <v>37.998327191314303</v>
      </c>
      <c r="V117" s="1">
        <f t="shared" si="36"/>
        <v>0.3684818915430777</v>
      </c>
      <c r="W117" t="b">
        <f t="shared" si="37"/>
        <v>0</v>
      </c>
      <c r="X117" s="2">
        <f t="shared" si="38"/>
        <v>3.4871120746521413E-2</v>
      </c>
      <c r="Y117" t="b">
        <f t="shared" si="39"/>
        <v>0</v>
      </c>
      <c r="Z117">
        <f t="shared" si="40"/>
        <v>15.610711711789591</v>
      </c>
      <c r="AA117">
        <f t="shared" si="41"/>
        <v>0.23135233034796904</v>
      </c>
      <c r="AB117" t="b">
        <f t="shared" si="42"/>
        <v>1</v>
      </c>
      <c r="AC117">
        <f t="shared" si="43"/>
        <v>39.580985920492402</v>
      </c>
      <c r="AD117" t="b">
        <f t="shared" si="44"/>
        <v>1</v>
      </c>
      <c r="AE117" t="str">
        <f t="shared" si="45"/>
        <v>Ov</v>
      </c>
      <c r="AF117">
        <f t="shared" si="46"/>
        <v>0.49704652627953955</v>
      </c>
      <c r="AG117">
        <f t="shared" si="47"/>
        <v>1.9882554793841549</v>
      </c>
      <c r="AH117">
        <f t="shared" si="48"/>
        <v>1.5834858677979033</v>
      </c>
      <c r="AI117" t="b">
        <f t="shared" si="49"/>
        <v>1</v>
      </c>
    </row>
    <row r="118" spans="1:35" x14ac:dyDescent="0.3">
      <c r="A118" t="s">
        <v>112</v>
      </c>
      <c r="B118">
        <v>229.42754847663701</v>
      </c>
      <c r="C118">
        <v>92.703829478614296</v>
      </c>
      <c r="D118">
        <v>149.48244044034001</v>
      </c>
      <c r="E118">
        <v>150.233152133608</v>
      </c>
      <c r="F118">
        <v>85.094065598019199</v>
      </c>
      <c r="G118">
        <v>31.5185936799861</v>
      </c>
      <c r="H118">
        <v>16.5570713756366</v>
      </c>
      <c r="I118">
        <v>54.3822932358703</v>
      </c>
      <c r="K118" t="b">
        <f t="shared" si="25"/>
        <v>1</v>
      </c>
      <c r="L118" t="b">
        <f t="shared" si="26"/>
        <v>1</v>
      </c>
      <c r="M118" t="b">
        <f t="shared" si="27"/>
        <v>0</v>
      </c>
      <c r="N118" t="b">
        <f t="shared" si="28"/>
        <v>1</v>
      </c>
      <c r="O118" t="b">
        <f t="shared" si="29"/>
        <v>0</v>
      </c>
      <c r="P118" t="b">
        <f t="shared" si="30"/>
        <v>0</v>
      </c>
      <c r="Q118">
        <f t="shared" si="31"/>
        <v>14.961522304349501</v>
      </c>
      <c r="R118" t="b">
        <f t="shared" si="32"/>
        <v>0</v>
      </c>
      <c r="S118">
        <f t="shared" si="33"/>
        <v>37.825221860233697</v>
      </c>
      <c r="T118" t="b">
        <f t="shared" si="34"/>
        <v>1</v>
      </c>
      <c r="U118">
        <f t="shared" si="35"/>
        <v>79.194396343029013</v>
      </c>
      <c r="V118" s="1">
        <f t="shared" si="36"/>
        <v>0.34518259410810687</v>
      </c>
      <c r="W118" t="b">
        <f t="shared" si="37"/>
        <v>1</v>
      </c>
      <c r="X118" s="2">
        <f t="shared" si="38"/>
        <v>5.0220727669187644E-3</v>
      </c>
      <c r="Y118" t="b">
        <f t="shared" si="39"/>
        <v>1</v>
      </c>
      <c r="Z118">
        <f t="shared" si="40"/>
        <v>56.778610961725718</v>
      </c>
      <c r="AA118">
        <f t="shared" si="41"/>
        <v>0.3798346534513975</v>
      </c>
      <c r="AB118" t="b">
        <f t="shared" si="42"/>
        <v>0</v>
      </c>
      <c r="AC118">
        <f t="shared" si="43"/>
        <v>22.8636995558842</v>
      </c>
      <c r="AD118" t="b">
        <f t="shared" si="44"/>
        <v>1</v>
      </c>
      <c r="AE118" t="str">
        <f t="shared" si="45"/>
        <v>Unknown</v>
      </c>
      <c r="AF118">
        <f t="shared" si="46"/>
        <v>0.59593418447717716</v>
      </c>
      <c r="AG118">
        <f t="shared" si="47"/>
        <v>2.4748443485774589</v>
      </c>
      <c r="AH118">
        <f t="shared" si="48"/>
        <v>1.5271432784196557</v>
      </c>
      <c r="AI118" t="b">
        <f t="shared" si="49"/>
        <v>1</v>
      </c>
    </row>
    <row r="119" spans="1:35" x14ac:dyDescent="0.3">
      <c r="A119" t="s">
        <v>113</v>
      </c>
      <c r="B119">
        <v>351.523825650552</v>
      </c>
      <c r="C119">
        <v>153.101273672037</v>
      </c>
      <c r="D119">
        <v>229.45587811167499</v>
      </c>
      <c r="E119">
        <v>223.65375024801099</v>
      </c>
      <c r="F119">
        <v>130.96946208944999</v>
      </c>
      <c r="G119">
        <v>47.814321577966503</v>
      </c>
      <c r="H119">
        <v>40.179233921907297</v>
      </c>
      <c r="I119">
        <v>104.504816557936</v>
      </c>
      <c r="K119" t="b">
        <f t="shared" si="25"/>
        <v>1</v>
      </c>
      <c r="L119" t="b">
        <f t="shared" si="26"/>
        <v>1</v>
      </c>
      <c r="M119" t="b">
        <f t="shared" si="27"/>
        <v>1</v>
      </c>
      <c r="N119" t="b">
        <f t="shared" si="28"/>
        <v>1</v>
      </c>
      <c r="O119" t="b">
        <f t="shared" si="29"/>
        <v>0</v>
      </c>
      <c r="P119" t="b">
        <f t="shared" si="30"/>
        <v>0</v>
      </c>
      <c r="Q119">
        <f t="shared" si="31"/>
        <v>7.6350876560592056</v>
      </c>
      <c r="R119" t="b">
        <f t="shared" si="32"/>
        <v>1</v>
      </c>
      <c r="S119">
        <f t="shared" si="33"/>
        <v>64.325582636028699</v>
      </c>
      <c r="T119" t="b">
        <f t="shared" si="34"/>
        <v>0</v>
      </c>
      <c r="U119">
        <f t="shared" si="35"/>
        <v>127.870075402541</v>
      </c>
      <c r="V119" s="1">
        <f t="shared" si="36"/>
        <v>0.3637593416773291</v>
      </c>
      <c r="W119" t="b">
        <f t="shared" si="37"/>
        <v>0</v>
      </c>
      <c r="X119" s="2">
        <f t="shared" si="38"/>
        <v>2.5286464271096737E-2</v>
      </c>
      <c r="Y119" t="b">
        <f t="shared" si="39"/>
        <v>1</v>
      </c>
      <c r="Z119">
        <f t="shared" si="40"/>
        <v>76.354604439637995</v>
      </c>
      <c r="AA119">
        <f t="shared" si="41"/>
        <v>0.33276377606014784</v>
      </c>
      <c r="AB119" t="b">
        <f t="shared" si="42"/>
        <v>0</v>
      </c>
      <c r="AC119">
        <f t="shared" si="43"/>
        <v>56.690494979969493</v>
      </c>
      <c r="AD119" t="b">
        <f t="shared" si="44"/>
        <v>0</v>
      </c>
      <c r="AE119" t="str">
        <f t="shared" si="45"/>
        <v>Ov</v>
      </c>
      <c r="AF119">
        <f t="shared" si="46"/>
        <v>0.56446402064298717</v>
      </c>
      <c r="AG119">
        <f t="shared" si="47"/>
        <v>2.2960215628484066</v>
      </c>
      <c r="AH119">
        <f t="shared" si="48"/>
        <v>1.5717323105950385</v>
      </c>
      <c r="AI119" t="b">
        <f t="shared" si="49"/>
        <v>1</v>
      </c>
    </row>
    <row r="120" spans="1:35" x14ac:dyDescent="0.3">
      <c r="A120" t="s">
        <v>114</v>
      </c>
      <c r="B120">
        <v>273.00183149568699</v>
      </c>
      <c r="C120">
        <v>136.652844829516</v>
      </c>
      <c r="D120">
        <v>217.58906222510299</v>
      </c>
      <c r="E120">
        <v>211.00236965494</v>
      </c>
      <c r="F120">
        <v>111.004504413109</v>
      </c>
      <c r="G120">
        <v>60.744075029457399</v>
      </c>
      <c r="H120">
        <v>52.293978249309497</v>
      </c>
      <c r="I120">
        <v>101.859955061067</v>
      </c>
      <c r="K120" t="b">
        <f t="shared" si="25"/>
        <v>1</v>
      </c>
      <c r="L120" t="b">
        <f t="shared" si="26"/>
        <v>1</v>
      </c>
      <c r="M120" t="b">
        <f t="shared" si="27"/>
        <v>1</v>
      </c>
      <c r="N120" t="b">
        <f t="shared" si="28"/>
        <v>1</v>
      </c>
      <c r="O120" t="b">
        <f t="shared" si="29"/>
        <v>0</v>
      </c>
      <c r="P120" t="b">
        <f t="shared" si="30"/>
        <v>1</v>
      </c>
      <c r="Q120">
        <f t="shared" si="31"/>
        <v>8.4500967801479021</v>
      </c>
      <c r="R120" t="b">
        <f t="shared" si="32"/>
        <v>1</v>
      </c>
      <c r="S120">
        <f t="shared" si="33"/>
        <v>49.565976811757501</v>
      </c>
      <c r="T120" t="b">
        <f t="shared" si="34"/>
        <v>0</v>
      </c>
      <c r="U120">
        <f t="shared" si="35"/>
        <v>61.999461840746989</v>
      </c>
      <c r="V120" s="1">
        <f t="shared" si="36"/>
        <v>0.22710273224568636</v>
      </c>
      <c r="W120" t="b">
        <f t="shared" si="37"/>
        <v>1</v>
      </c>
      <c r="X120" s="2">
        <f t="shared" si="38"/>
        <v>3.0271248484672664E-2</v>
      </c>
      <c r="Y120" t="b">
        <f t="shared" si="39"/>
        <v>0</v>
      </c>
      <c r="Z120">
        <f t="shared" si="40"/>
        <v>80.936217395586993</v>
      </c>
      <c r="AA120">
        <f t="shared" si="41"/>
        <v>0.37196822564479748</v>
      </c>
      <c r="AB120" t="b">
        <f t="shared" si="42"/>
        <v>0</v>
      </c>
      <c r="AC120">
        <f t="shared" si="43"/>
        <v>41.115880031609599</v>
      </c>
      <c r="AD120" t="b">
        <f t="shared" si="44"/>
        <v>0</v>
      </c>
      <c r="AE120" t="str">
        <f t="shared" si="45"/>
        <v>Ov</v>
      </c>
      <c r="AF120">
        <f t="shared" si="46"/>
        <v>0.4994434869508379</v>
      </c>
      <c r="AG120">
        <f t="shared" si="47"/>
        <v>1.9977764227029149</v>
      </c>
      <c r="AH120">
        <f t="shared" si="48"/>
        <v>1.2938330121227406</v>
      </c>
      <c r="AI120" t="b">
        <f t="shared" si="49"/>
        <v>1</v>
      </c>
    </row>
    <row r="121" spans="1:35" x14ac:dyDescent="0.3">
      <c r="A121" t="s">
        <v>115</v>
      </c>
      <c r="B121">
        <v>292.01541055225101</v>
      </c>
      <c r="C121">
        <v>141.22676800097</v>
      </c>
      <c r="D121">
        <v>200.15993605114801</v>
      </c>
      <c r="E121">
        <v>196.254936243652</v>
      </c>
      <c r="F121">
        <v>110</v>
      </c>
      <c r="G121">
        <v>55.086349589902902</v>
      </c>
      <c r="H121">
        <v>44.609603257773301</v>
      </c>
      <c r="I121">
        <v>94.8575052613282</v>
      </c>
      <c r="K121" t="b">
        <f t="shared" si="25"/>
        <v>1</v>
      </c>
      <c r="L121" t="b">
        <f t="shared" si="26"/>
        <v>1</v>
      </c>
      <c r="M121" t="b">
        <f t="shared" si="27"/>
        <v>1</v>
      </c>
      <c r="N121" t="b">
        <f t="shared" si="28"/>
        <v>1</v>
      </c>
      <c r="O121" t="b">
        <f t="shared" si="29"/>
        <v>0</v>
      </c>
      <c r="P121" t="b">
        <f t="shared" si="30"/>
        <v>1</v>
      </c>
      <c r="Q121">
        <f t="shared" si="31"/>
        <v>10.476746332129601</v>
      </c>
      <c r="R121" t="b">
        <f t="shared" si="32"/>
        <v>0</v>
      </c>
      <c r="S121">
        <f t="shared" si="33"/>
        <v>50.247902003554898</v>
      </c>
      <c r="T121" t="b">
        <f t="shared" si="34"/>
        <v>0</v>
      </c>
      <c r="U121">
        <f t="shared" si="35"/>
        <v>95.760474308599015</v>
      </c>
      <c r="V121" s="1">
        <f t="shared" si="36"/>
        <v>0.32792952306010015</v>
      </c>
      <c r="W121" t="b">
        <f t="shared" si="37"/>
        <v>1</v>
      </c>
      <c r="X121" s="2">
        <f t="shared" si="38"/>
        <v>1.9509397757292171E-2</v>
      </c>
      <c r="Y121" t="b">
        <f t="shared" si="39"/>
        <v>1</v>
      </c>
      <c r="Z121">
        <f t="shared" si="40"/>
        <v>58.933168050178011</v>
      </c>
      <c r="AA121">
        <f t="shared" si="41"/>
        <v>0.29443039008125221</v>
      </c>
      <c r="AB121" t="b">
        <f t="shared" si="42"/>
        <v>1</v>
      </c>
      <c r="AC121">
        <f t="shared" si="43"/>
        <v>39.771155671425298</v>
      </c>
      <c r="AD121" t="b">
        <f t="shared" si="44"/>
        <v>1</v>
      </c>
      <c r="AE121" t="str">
        <f t="shared" si="45"/>
        <v>Sq</v>
      </c>
      <c r="AF121">
        <f t="shared" si="46"/>
        <v>0.51637220880265855</v>
      </c>
      <c r="AG121">
        <f t="shared" si="47"/>
        <v>2.0677058229516754</v>
      </c>
      <c r="AH121">
        <f t="shared" si="48"/>
        <v>1.4879391883917339</v>
      </c>
      <c r="AI121" t="b">
        <f t="shared" si="49"/>
        <v>1</v>
      </c>
    </row>
    <row r="122" spans="1:35" x14ac:dyDescent="0.3">
      <c r="A122" t="s">
        <v>116</v>
      </c>
      <c r="B122">
        <v>270.09072549793302</v>
      </c>
      <c r="C122">
        <v>123.69316876852901</v>
      </c>
      <c r="D122">
        <v>188.95766721676</v>
      </c>
      <c r="E122">
        <v>184.06792224610999</v>
      </c>
      <c r="F122">
        <v>98.005101908012904</v>
      </c>
      <c r="G122">
        <v>52.230038547624602</v>
      </c>
      <c r="H122">
        <v>47.609069389242201</v>
      </c>
      <c r="I122">
        <v>99.909499699876406</v>
      </c>
      <c r="K122" t="b">
        <f t="shared" si="25"/>
        <v>1</v>
      </c>
      <c r="L122" t="b">
        <f t="shared" si="26"/>
        <v>1</v>
      </c>
      <c r="M122" t="b">
        <f t="shared" si="27"/>
        <v>1</v>
      </c>
      <c r="N122" t="b">
        <f t="shared" si="28"/>
        <v>1</v>
      </c>
      <c r="O122" t="b">
        <f t="shared" si="29"/>
        <v>0</v>
      </c>
      <c r="P122" t="b">
        <f t="shared" si="30"/>
        <v>1</v>
      </c>
      <c r="Q122">
        <f t="shared" si="31"/>
        <v>4.6209691583824011</v>
      </c>
      <c r="R122" t="b">
        <f t="shared" si="32"/>
        <v>1</v>
      </c>
      <c r="S122">
        <f t="shared" si="33"/>
        <v>52.300430310634205</v>
      </c>
      <c r="T122" t="b">
        <f t="shared" si="34"/>
        <v>0</v>
      </c>
      <c r="U122">
        <f t="shared" si="35"/>
        <v>86.022803251823035</v>
      </c>
      <c r="V122" s="1">
        <f t="shared" si="36"/>
        <v>0.3184959538808057</v>
      </c>
      <c r="W122" t="b">
        <f t="shared" si="37"/>
        <v>1</v>
      </c>
      <c r="X122" s="2">
        <f t="shared" si="38"/>
        <v>2.5877462622571516E-2</v>
      </c>
      <c r="Y122" t="b">
        <f t="shared" si="39"/>
        <v>1</v>
      </c>
      <c r="Z122">
        <f t="shared" si="40"/>
        <v>65.264498448230995</v>
      </c>
      <c r="AA122">
        <f t="shared" si="41"/>
        <v>0.3453921685716187</v>
      </c>
      <c r="AB122" t="b">
        <f t="shared" si="42"/>
        <v>0</v>
      </c>
      <c r="AC122">
        <f t="shared" si="43"/>
        <v>47.679461152251804</v>
      </c>
      <c r="AD122" t="b">
        <f t="shared" si="44"/>
        <v>0</v>
      </c>
      <c r="AE122" t="str">
        <f t="shared" si="45"/>
        <v>Ov</v>
      </c>
      <c r="AF122">
        <f t="shared" si="46"/>
        <v>0.54203103960533583</v>
      </c>
      <c r="AG122">
        <f t="shared" si="47"/>
        <v>2.183554097505275</v>
      </c>
      <c r="AH122">
        <f t="shared" si="48"/>
        <v>1.467342718938313</v>
      </c>
      <c r="AI122" t="b">
        <f t="shared" si="49"/>
        <v>1</v>
      </c>
    </row>
    <row r="123" spans="1:35" x14ac:dyDescent="0.3">
      <c r="A123" t="s">
        <v>117</v>
      </c>
      <c r="B123">
        <v>132.00378782444</v>
      </c>
      <c r="C123">
        <v>62.369864518050697</v>
      </c>
      <c r="D123">
        <v>84.148677945645701</v>
      </c>
      <c r="E123">
        <v>83.024092888751198</v>
      </c>
      <c r="F123">
        <v>48.0104155366312</v>
      </c>
      <c r="G123">
        <v>56.214621141643399</v>
      </c>
      <c r="H123">
        <v>45.260581623514099</v>
      </c>
      <c r="I123">
        <v>89.1815445383113</v>
      </c>
      <c r="K123" t="b">
        <f t="shared" si="25"/>
        <v>1</v>
      </c>
      <c r="L123" t="b">
        <f t="shared" si="26"/>
        <v>1</v>
      </c>
      <c r="M123" t="b">
        <f t="shared" si="27"/>
        <v>1</v>
      </c>
      <c r="N123" t="b">
        <f t="shared" si="28"/>
        <v>1</v>
      </c>
      <c r="O123" t="b">
        <f t="shared" si="29"/>
        <v>0</v>
      </c>
      <c r="P123" t="b">
        <f t="shared" si="30"/>
        <v>1</v>
      </c>
      <c r="Q123">
        <f t="shared" si="31"/>
        <v>10.954039518129299</v>
      </c>
      <c r="R123" t="b">
        <f t="shared" si="32"/>
        <v>0</v>
      </c>
      <c r="S123">
        <f t="shared" si="33"/>
        <v>43.920962914797201</v>
      </c>
      <c r="T123" t="b">
        <f t="shared" si="34"/>
        <v>0</v>
      </c>
      <c r="U123">
        <f t="shared" si="35"/>
        <v>48.979694935688798</v>
      </c>
      <c r="V123" s="1">
        <f t="shared" si="36"/>
        <v>0.37104764751773583</v>
      </c>
      <c r="W123" t="b">
        <f t="shared" si="37"/>
        <v>0</v>
      </c>
      <c r="X123" s="2">
        <f t="shared" si="38"/>
        <v>1.3364262925448551E-2</v>
      </c>
      <c r="Y123" t="b">
        <f t="shared" si="39"/>
        <v>1</v>
      </c>
      <c r="Z123">
        <f t="shared" si="40"/>
        <v>21.778813427595004</v>
      </c>
      <c r="AA123">
        <f t="shared" si="41"/>
        <v>0.2588134948675323</v>
      </c>
      <c r="AB123" t="b">
        <f t="shared" si="42"/>
        <v>1</v>
      </c>
      <c r="AC123">
        <f t="shared" si="43"/>
        <v>32.966923396667902</v>
      </c>
      <c r="AD123" t="b">
        <f t="shared" si="44"/>
        <v>1</v>
      </c>
      <c r="AE123" t="str">
        <f t="shared" si="45"/>
        <v>Unknown</v>
      </c>
      <c r="AF123">
        <f t="shared" si="46"/>
        <v>0.52751458464964485</v>
      </c>
      <c r="AG123">
        <f t="shared" si="47"/>
        <v>2.1164674453675665</v>
      </c>
      <c r="AH123">
        <f t="shared" si="48"/>
        <v>1.5899455595536531</v>
      </c>
      <c r="AI123" t="b">
        <f t="shared" si="49"/>
        <v>1</v>
      </c>
    </row>
    <row r="124" spans="1:35" x14ac:dyDescent="0.3">
      <c r="A124" t="s">
        <v>118</v>
      </c>
      <c r="B124">
        <v>191.26160095533999</v>
      </c>
      <c r="C124">
        <v>90.906545418908095</v>
      </c>
      <c r="D124">
        <v>131.643457870112</v>
      </c>
      <c r="E124">
        <v>128.09761902549101</v>
      </c>
      <c r="F124">
        <v>72.027772421476399</v>
      </c>
      <c r="G124">
        <v>56.6302729512811</v>
      </c>
      <c r="H124">
        <v>46.272095821814197</v>
      </c>
      <c r="I124">
        <v>111.501434324047</v>
      </c>
      <c r="K124" t="b">
        <f t="shared" si="25"/>
        <v>1</v>
      </c>
      <c r="L124" t="b">
        <f t="shared" si="26"/>
        <v>1</v>
      </c>
      <c r="M124" t="b">
        <f t="shared" si="27"/>
        <v>1</v>
      </c>
      <c r="N124" t="b">
        <f t="shared" si="28"/>
        <v>1</v>
      </c>
      <c r="O124" t="b">
        <f t="shared" si="29"/>
        <v>0</v>
      </c>
      <c r="P124" t="b">
        <f t="shared" si="30"/>
        <v>1</v>
      </c>
      <c r="Q124">
        <f t="shared" si="31"/>
        <v>10.358177129466902</v>
      </c>
      <c r="R124" t="b">
        <f t="shared" si="32"/>
        <v>0</v>
      </c>
      <c r="S124">
        <f t="shared" si="33"/>
        <v>65.229338502232793</v>
      </c>
      <c r="T124" t="b">
        <f t="shared" si="34"/>
        <v>0</v>
      </c>
      <c r="U124">
        <f t="shared" si="35"/>
        <v>63.163981929848973</v>
      </c>
      <c r="V124" s="1">
        <f t="shared" si="36"/>
        <v>0.33024915411326033</v>
      </c>
      <c r="W124" t="b">
        <f t="shared" si="37"/>
        <v>1</v>
      </c>
      <c r="X124" s="2">
        <f t="shared" si="38"/>
        <v>2.69351694492828E-2</v>
      </c>
      <c r="Y124" t="b">
        <f t="shared" si="39"/>
        <v>1</v>
      </c>
      <c r="Z124">
        <f t="shared" si="40"/>
        <v>40.736912451203906</v>
      </c>
      <c r="AA124">
        <f t="shared" si="41"/>
        <v>0.30944881812051456</v>
      </c>
      <c r="AB124" t="b">
        <f t="shared" si="42"/>
        <v>0</v>
      </c>
      <c r="AC124">
        <f t="shared" si="43"/>
        <v>54.871161372765897</v>
      </c>
      <c r="AD124" t="b">
        <f t="shared" si="44"/>
        <v>0</v>
      </c>
      <c r="AE124" t="str">
        <f t="shared" si="45"/>
        <v>Unknown</v>
      </c>
      <c r="AF124">
        <f t="shared" si="46"/>
        <v>0.52470048893852472</v>
      </c>
      <c r="AG124">
        <f t="shared" si="47"/>
        <v>2.1039365215561094</v>
      </c>
      <c r="AH124">
        <f t="shared" si="48"/>
        <v>1.4930925524640668</v>
      </c>
      <c r="AI124" t="b">
        <f t="shared" si="49"/>
        <v>1</v>
      </c>
    </row>
    <row r="125" spans="1:35" x14ac:dyDescent="0.3">
      <c r="A125" t="s">
        <v>119</v>
      </c>
      <c r="B125">
        <v>320.224920954006</v>
      </c>
      <c r="C125">
        <v>160.60199251565899</v>
      </c>
      <c r="D125">
        <v>222.29934772733799</v>
      </c>
      <c r="E125">
        <v>213.08449028495701</v>
      </c>
      <c r="F125">
        <v>116.004310264748</v>
      </c>
      <c r="G125">
        <v>59.873845140258403</v>
      </c>
      <c r="H125">
        <v>53.228951498541797</v>
      </c>
      <c r="I125">
        <v>113.01877721551</v>
      </c>
      <c r="K125" t="b">
        <f t="shared" si="25"/>
        <v>1</v>
      </c>
      <c r="L125" t="b">
        <f t="shared" si="26"/>
        <v>1</v>
      </c>
      <c r="M125" t="b">
        <f t="shared" si="27"/>
        <v>1</v>
      </c>
      <c r="N125" t="b">
        <f t="shared" si="28"/>
        <v>1</v>
      </c>
      <c r="O125" t="b">
        <f t="shared" si="29"/>
        <v>0</v>
      </c>
      <c r="P125" t="b">
        <f t="shared" si="30"/>
        <v>1</v>
      </c>
      <c r="Q125">
        <f t="shared" si="31"/>
        <v>6.6448936417166067</v>
      </c>
      <c r="R125" t="b">
        <f t="shared" si="32"/>
        <v>1</v>
      </c>
      <c r="S125">
        <f t="shared" si="33"/>
        <v>59.789825716968203</v>
      </c>
      <c r="T125" t="b">
        <f t="shared" si="34"/>
        <v>0</v>
      </c>
      <c r="U125">
        <f t="shared" si="35"/>
        <v>107.14043066904898</v>
      </c>
      <c r="V125" s="1">
        <f t="shared" si="36"/>
        <v>0.33457867785511169</v>
      </c>
      <c r="W125" t="b">
        <f t="shared" si="37"/>
        <v>1</v>
      </c>
      <c r="X125" s="2">
        <f t="shared" si="38"/>
        <v>4.1452471797998658E-2</v>
      </c>
      <c r="Y125" t="b">
        <f t="shared" si="39"/>
        <v>0</v>
      </c>
      <c r="Z125">
        <f t="shared" si="40"/>
        <v>61.697355211678996</v>
      </c>
      <c r="AA125">
        <f t="shared" si="41"/>
        <v>0.27754177347993886</v>
      </c>
      <c r="AB125" t="b">
        <f t="shared" si="42"/>
        <v>1</v>
      </c>
      <c r="AC125">
        <f t="shared" si="43"/>
        <v>53.144932075251596</v>
      </c>
      <c r="AD125" t="b">
        <f t="shared" si="44"/>
        <v>0</v>
      </c>
      <c r="AE125" t="str">
        <f t="shared" si="45"/>
        <v>Ov</v>
      </c>
      <c r="AF125">
        <f t="shared" si="46"/>
        <v>0.49847128687799314</v>
      </c>
      <c r="AG125">
        <f t="shared" si="47"/>
        <v>1.9939037862359239</v>
      </c>
      <c r="AH125">
        <f t="shared" si="48"/>
        <v>1.5028072691999803</v>
      </c>
      <c r="AI125" t="b">
        <f t="shared" si="49"/>
        <v>1</v>
      </c>
    </row>
    <row r="126" spans="1:35" x14ac:dyDescent="0.3">
      <c r="A126" t="s">
        <v>120</v>
      </c>
      <c r="B126">
        <v>288.043399507782</v>
      </c>
      <c r="C126">
        <v>147.89861392183499</v>
      </c>
      <c r="D126">
        <v>198.36330305779799</v>
      </c>
      <c r="E126">
        <v>189.01058171435699</v>
      </c>
      <c r="F126">
        <v>106.042444332446</v>
      </c>
      <c r="G126">
        <v>63.101022675695098</v>
      </c>
      <c r="H126">
        <v>48.082106335130703</v>
      </c>
      <c r="I126">
        <v>91.397181027296298</v>
      </c>
      <c r="K126" t="b">
        <f t="shared" si="25"/>
        <v>1</v>
      </c>
      <c r="L126" t="b">
        <f t="shared" si="26"/>
        <v>1</v>
      </c>
      <c r="M126" t="b">
        <f t="shared" si="27"/>
        <v>1</v>
      </c>
      <c r="N126" t="b">
        <f t="shared" si="28"/>
        <v>1</v>
      </c>
      <c r="O126" t="b">
        <f t="shared" si="29"/>
        <v>0</v>
      </c>
      <c r="P126" t="b">
        <f t="shared" si="30"/>
        <v>1</v>
      </c>
      <c r="Q126">
        <f t="shared" si="31"/>
        <v>15.018916340564395</v>
      </c>
      <c r="R126" t="b">
        <f t="shared" si="32"/>
        <v>0</v>
      </c>
      <c r="S126">
        <f t="shared" si="33"/>
        <v>43.315074692165595</v>
      </c>
      <c r="T126" t="b">
        <f t="shared" si="34"/>
        <v>0</v>
      </c>
      <c r="U126">
        <f t="shared" si="35"/>
        <v>99.032817793425011</v>
      </c>
      <c r="V126" s="1">
        <f t="shared" si="36"/>
        <v>0.34381214067968763</v>
      </c>
      <c r="W126" t="b">
        <f t="shared" si="37"/>
        <v>1</v>
      </c>
      <c r="X126" s="2">
        <f t="shared" si="38"/>
        <v>4.71494535494595E-2</v>
      </c>
      <c r="Y126" t="b">
        <f t="shared" si="39"/>
        <v>0</v>
      </c>
      <c r="Z126">
        <f t="shared" si="40"/>
        <v>50.464689135962999</v>
      </c>
      <c r="AA126">
        <f t="shared" si="41"/>
        <v>0.25440536812022574</v>
      </c>
      <c r="AB126" t="b">
        <f t="shared" si="42"/>
        <v>1</v>
      </c>
      <c r="AC126">
        <f t="shared" si="43"/>
        <v>28.2961583516012</v>
      </c>
      <c r="AD126" t="b">
        <f t="shared" si="44"/>
        <v>1</v>
      </c>
      <c r="AE126" t="str">
        <f t="shared" si="45"/>
        <v>Unknown</v>
      </c>
      <c r="AF126">
        <f t="shared" si="46"/>
        <v>0.48654052071816611</v>
      </c>
      <c r="AG126">
        <f t="shared" si="47"/>
        <v>1.947573353594876</v>
      </c>
      <c r="AH126">
        <f t="shared" si="48"/>
        <v>1.5239538278501716</v>
      </c>
      <c r="AI126" t="b">
        <f t="shared" si="49"/>
        <v>1</v>
      </c>
    </row>
    <row r="127" spans="1:35" x14ac:dyDescent="0.3">
      <c r="A127" t="s">
        <v>121</v>
      </c>
      <c r="B127">
        <v>107.228727494081</v>
      </c>
      <c r="C127">
        <v>49.6789693934968</v>
      </c>
      <c r="D127">
        <v>80.622577482985406</v>
      </c>
      <c r="E127">
        <v>73.061617830431302</v>
      </c>
      <c r="F127">
        <v>46.097722286464403</v>
      </c>
      <c r="G127">
        <v>43.940178412085501</v>
      </c>
      <c r="H127">
        <v>148.57043438516101</v>
      </c>
      <c r="I127">
        <v>125.965831218101</v>
      </c>
      <c r="K127" t="b">
        <f t="shared" si="25"/>
        <v>1</v>
      </c>
      <c r="L127" t="b">
        <f t="shared" si="26"/>
        <v>1</v>
      </c>
      <c r="M127" t="b">
        <f t="shared" si="27"/>
        <v>1</v>
      </c>
      <c r="N127" t="b">
        <f t="shared" si="28"/>
        <v>0</v>
      </c>
      <c r="O127" t="b">
        <f t="shared" si="29"/>
        <v>1</v>
      </c>
      <c r="P127" t="b">
        <f t="shared" si="30"/>
        <v>0</v>
      </c>
      <c r="Q127">
        <f t="shared" si="31"/>
        <v>104.63025597307551</v>
      </c>
      <c r="R127" t="b">
        <f t="shared" si="32"/>
        <v>0</v>
      </c>
      <c r="S127">
        <f t="shared" si="33"/>
        <v>22.604603167060006</v>
      </c>
      <c r="T127" t="b">
        <f t="shared" si="34"/>
        <v>1</v>
      </c>
      <c r="U127">
        <f t="shared" si="35"/>
        <v>34.167109663649697</v>
      </c>
      <c r="V127" s="1">
        <f t="shared" si="36"/>
        <v>0.31863764927673616</v>
      </c>
      <c r="W127" t="b">
        <f t="shared" si="37"/>
        <v>1</v>
      </c>
      <c r="X127" s="2">
        <f t="shared" si="38"/>
        <v>9.3782162374426312E-2</v>
      </c>
      <c r="Y127" t="b">
        <f t="shared" si="39"/>
        <v>0</v>
      </c>
      <c r="Z127">
        <f t="shared" si="40"/>
        <v>30.943608089488606</v>
      </c>
      <c r="AA127">
        <f t="shared" si="41"/>
        <v>0.38380822166122075</v>
      </c>
      <c r="AB127" t="b">
        <f t="shared" si="42"/>
        <v>0</v>
      </c>
      <c r="AC127">
        <f t="shared" si="43"/>
        <v>82.025652806015501</v>
      </c>
      <c r="AD127" t="b">
        <f t="shared" si="44"/>
        <v>0</v>
      </c>
      <c r="AE127" t="str">
        <f t="shared" si="45"/>
        <v>Unknown</v>
      </c>
      <c r="AF127">
        <f t="shared" si="46"/>
        <v>0.53670093309426736</v>
      </c>
      <c r="AG127">
        <f t="shared" si="47"/>
        <v>2.1584330110543259</v>
      </c>
      <c r="AH127">
        <f t="shared" si="48"/>
        <v>1.4676478659827672</v>
      </c>
      <c r="AI127" t="b">
        <f t="shared" si="49"/>
        <v>1</v>
      </c>
    </row>
    <row r="128" spans="1:35" x14ac:dyDescent="0.3">
      <c r="A128" t="s">
        <v>121</v>
      </c>
      <c r="B128">
        <v>107.228727494081</v>
      </c>
      <c r="C128">
        <v>49.6789693934968</v>
      </c>
      <c r="D128">
        <v>80.622577482985406</v>
      </c>
      <c r="E128">
        <v>73.061617830431302</v>
      </c>
      <c r="F128">
        <v>46.097722286464403</v>
      </c>
      <c r="G128">
        <v>43.940178412085501</v>
      </c>
      <c r="H128">
        <v>148.57043438516101</v>
      </c>
      <c r="I128">
        <v>125.965831218101</v>
      </c>
      <c r="K128" t="b">
        <f t="shared" si="25"/>
        <v>1</v>
      </c>
      <c r="L128" t="b">
        <f t="shared" si="26"/>
        <v>1</v>
      </c>
      <c r="M128" t="b">
        <f t="shared" si="27"/>
        <v>1</v>
      </c>
      <c r="N128" t="b">
        <f t="shared" si="28"/>
        <v>0</v>
      </c>
      <c r="O128" t="b">
        <f t="shared" si="29"/>
        <v>1</v>
      </c>
      <c r="P128" t="b">
        <f t="shared" si="30"/>
        <v>0</v>
      </c>
      <c r="Q128">
        <f t="shared" si="31"/>
        <v>104.63025597307551</v>
      </c>
      <c r="R128" t="b">
        <f t="shared" si="32"/>
        <v>0</v>
      </c>
      <c r="S128">
        <f t="shared" si="33"/>
        <v>22.604603167060006</v>
      </c>
      <c r="T128" t="b">
        <f t="shared" si="34"/>
        <v>1</v>
      </c>
      <c r="U128">
        <f t="shared" si="35"/>
        <v>34.167109663649697</v>
      </c>
      <c r="V128" s="1">
        <f t="shared" si="36"/>
        <v>0.31863764927673616</v>
      </c>
      <c r="W128" t="b">
        <f t="shared" si="37"/>
        <v>1</v>
      </c>
      <c r="X128" s="2">
        <f t="shared" si="38"/>
        <v>9.3782162374426312E-2</v>
      </c>
      <c r="Y128" t="b">
        <f t="shared" si="39"/>
        <v>0</v>
      </c>
      <c r="Z128">
        <f t="shared" si="40"/>
        <v>30.943608089488606</v>
      </c>
      <c r="AA128">
        <f t="shared" si="41"/>
        <v>0.38380822166122075</v>
      </c>
      <c r="AB128" t="b">
        <f t="shared" si="42"/>
        <v>0</v>
      </c>
      <c r="AC128">
        <f t="shared" si="43"/>
        <v>82.025652806015501</v>
      </c>
      <c r="AD128" t="b">
        <f t="shared" si="44"/>
        <v>0</v>
      </c>
      <c r="AE128" t="str">
        <f t="shared" si="45"/>
        <v>Unknown</v>
      </c>
      <c r="AF128">
        <f t="shared" si="46"/>
        <v>0.53670093309426736</v>
      </c>
      <c r="AG128">
        <f t="shared" si="47"/>
        <v>2.1584330110543259</v>
      </c>
      <c r="AH128">
        <f t="shared" si="48"/>
        <v>1.4676478659827672</v>
      </c>
      <c r="AI128" t="b">
        <f t="shared" si="49"/>
        <v>1</v>
      </c>
    </row>
    <row r="129" spans="1:35" x14ac:dyDescent="0.3">
      <c r="A129" t="s">
        <v>121</v>
      </c>
      <c r="B129">
        <v>107.228727494081</v>
      </c>
      <c r="C129">
        <v>49.6789693934968</v>
      </c>
      <c r="D129">
        <v>80.622577482985406</v>
      </c>
      <c r="E129">
        <v>73.061617830431302</v>
      </c>
      <c r="F129">
        <v>46.097722286464403</v>
      </c>
      <c r="G129">
        <v>43.940178412085501</v>
      </c>
      <c r="H129">
        <v>148.57043438516101</v>
      </c>
      <c r="I129">
        <v>125.965831218101</v>
      </c>
      <c r="K129" t="b">
        <f t="shared" si="25"/>
        <v>1</v>
      </c>
      <c r="L129" t="b">
        <f t="shared" si="26"/>
        <v>1</v>
      </c>
      <c r="M129" t="b">
        <f t="shared" si="27"/>
        <v>1</v>
      </c>
      <c r="N129" t="b">
        <f t="shared" si="28"/>
        <v>0</v>
      </c>
      <c r="O129" t="b">
        <f t="shared" si="29"/>
        <v>1</v>
      </c>
      <c r="P129" t="b">
        <f t="shared" si="30"/>
        <v>0</v>
      </c>
      <c r="Q129">
        <f t="shared" si="31"/>
        <v>104.63025597307551</v>
      </c>
      <c r="R129" t="b">
        <f t="shared" si="32"/>
        <v>0</v>
      </c>
      <c r="S129">
        <f t="shared" si="33"/>
        <v>22.604603167060006</v>
      </c>
      <c r="T129" t="b">
        <f t="shared" si="34"/>
        <v>1</v>
      </c>
      <c r="U129">
        <f t="shared" si="35"/>
        <v>34.167109663649697</v>
      </c>
      <c r="V129" s="1">
        <f t="shared" si="36"/>
        <v>0.31863764927673616</v>
      </c>
      <c r="W129" t="b">
        <f t="shared" si="37"/>
        <v>1</v>
      </c>
      <c r="X129" s="2">
        <f t="shared" si="38"/>
        <v>9.3782162374426312E-2</v>
      </c>
      <c r="Y129" t="b">
        <f t="shared" si="39"/>
        <v>0</v>
      </c>
      <c r="Z129">
        <f t="shared" si="40"/>
        <v>30.943608089488606</v>
      </c>
      <c r="AA129">
        <f t="shared" si="41"/>
        <v>0.38380822166122075</v>
      </c>
      <c r="AB129" t="b">
        <f t="shared" si="42"/>
        <v>0</v>
      </c>
      <c r="AC129">
        <f t="shared" si="43"/>
        <v>82.025652806015501</v>
      </c>
      <c r="AD129" t="b">
        <f t="shared" si="44"/>
        <v>0</v>
      </c>
      <c r="AE129" t="str">
        <f t="shared" si="45"/>
        <v>Unknown</v>
      </c>
      <c r="AF129">
        <f t="shared" si="46"/>
        <v>0.53670093309426736</v>
      </c>
      <c r="AG129">
        <f t="shared" si="47"/>
        <v>2.1584330110543259</v>
      </c>
      <c r="AH129">
        <f t="shared" si="48"/>
        <v>1.4676478659827672</v>
      </c>
      <c r="AI129" t="b">
        <f t="shared" si="49"/>
        <v>1</v>
      </c>
    </row>
    <row r="130" spans="1:35" x14ac:dyDescent="0.3">
      <c r="A130" t="s">
        <v>122</v>
      </c>
      <c r="B130">
        <v>152.00328943809001</v>
      </c>
      <c r="C130">
        <v>76.837490849194097</v>
      </c>
      <c r="D130">
        <v>110.222502239787</v>
      </c>
      <c r="E130">
        <v>106.018866245588</v>
      </c>
      <c r="F130">
        <v>58.008620049092698</v>
      </c>
      <c r="G130">
        <v>58.736268305622502</v>
      </c>
      <c r="H130">
        <v>48.158305881687497</v>
      </c>
      <c r="I130">
        <v>90.317087070839506</v>
      </c>
      <c r="K130" t="b">
        <f t="shared" ref="K130:K193" si="50">B130&gt;D130</f>
        <v>1</v>
      </c>
      <c r="L130" t="b">
        <f t="shared" si="26"/>
        <v>1</v>
      </c>
      <c r="M130" t="b">
        <f t="shared" si="27"/>
        <v>1</v>
      </c>
      <c r="N130" t="b">
        <f t="shared" si="28"/>
        <v>1</v>
      </c>
      <c r="O130" t="b">
        <f t="shared" si="29"/>
        <v>0</v>
      </c>
      <c r="P130" t="b">
        <f t="shared" si="30"/>
        <v>1</v>
      </c>
      <c r="Q130">
        <f t="shared" si="31"/>
        <v>10.577962423935006</v>
      </c>
      <c r="R130" t="b">
        <f t="shared" si="32"/>
        <v>0</v>
      </c>
      <c r="S130">
        <f t="shared" si="33"/>
        <v>42.158781189152009</v>
      </c>
      <c r="T130" t="b">
        <f t="shared" si="34"/>
        <v>0</v>
      </c>
      <c r="U130">
        <f t="shared" si="35"/>
        <v>45.984423192502007</v>
      </c>
      <c r="V130" s="1">
        <f t="shared" si="36"/>
        <v>0.30252255304797976</v>
      </c>
      <c r="W130" t="b">
        <f t="shared" si="37"/>
        <v>1</v>
      </c>
      <c r="X130" s="2">
        <f t="shared" si="38"/>
        <v>3.8137729672059813E-2</v>
      </c>
      <c r="Y130" t="b">
        <f t="shared" si="39"/>
        <v>0</v>
      </c>
      <c r="Z130">
        <f t="shared" si="40"/>
        <v>33.385011390592908</v>
      </c>
      <c r="AA130">
        <f t="shared" si="41"/>
        <v>0.30288743870071499</v>
      </c>
      <c r="AB130" t="b">
        <f t="shared" si="42"/>
        <v>0</v>
      </c>
      <c r="AC130">
        <f t="shared" si="43"/>
        <v>31.580818765217003</v>
      </c>
      <c r="AD130" t="b">
        <f t="shared" si="44"/>
        <v>1</v>
      </c>
      <c r="AE130" t="str">
        <f t="shared" si="45"/>
        <v>Unknown</v>
      </c>
      <c r="AF130">
        <f t="shared" si="46"/>
        <v>0.49450113130288847</v>
      </c>
      <c r="AG130">
        <f t="shared" si="47"/>
        <v>1.9782437942490971</v>
      </c>
      <c r="AH130">
        <f t="shared" si="48"/>
        <v>1.4337381149311776</v>
      </c>
      <c r="AI130" t="b">
        <f t="shared" si="49"/>
        <v>1</v>
      </c>
    </row>
    <row r="131" spans="1:35" x14ac:dyDescent="0.3">
      <c r="A131" t="s">
        <v>123</v>
      </c>
      <c r="B131">
        <v>234.061957609518</v>
      </c>
      <c r="C131">
        <v>115.364639296449</v>
      </c>
      <c r="D131">
        <v>155.32224567009001</v>
      </c>
      <c r="E131">
        <v>152.31874474272601</v>
      </c>
      <c r="F131">
        <v>84.023806150400006</v>
      </c>
      <c r="G131">
        <v>59.883473883934201</v>
      </c>
      <c r="H131">
        <v>45.070043705342798</v>
      </c>
      <c r="I131">
        <v>89.183780452471694</v>
      </c>
      <c r="K131" t="b">
        <f t="shared" si="50"/>
        <v>1</v>
      </c>
      <c r="L131" t="b">
        <f t="shared" ref="L131:L194" si="51">D131&gt;C131</f>
        <v>1</v>
      </c>
      <c r="M131" t="b">
        <f t="shared" ref="M131:M194" si="52">D131&gt;E131</f>
        <v>1</v>
      </c>
      <c r="N131" t="b">
        <f t="shared" ref="N131:N194" si="53">G131&gt;H131</f>
        <v>1</v>
      </c>
      <c r="O131" t="b">
        <f t="shared" ref="O131:O194" si="54">H131&gt;I131</f>
        <v>0</v>
      </c>
      <c r="P131" t="b">
        <f t="shared" ref="P131:P194" si="55">G131&gt;50</f>
        <v>1</v>
      </c>
      <c r="Q131">
        <f t="shared" ref="Q131:Q194" si="56">ABS(G131-H131)</f>
        <v>14.813430178591403</v>
      </c>
      <c r="R131" t="b">
        <f t="shared" ref="R131:R194" si="57">Q131&lt;=10</f>
        <v>0</v>
      </c>
      <c r="S131">
        <f t="shared" ref="S131:S194" si="58">ABS(H131-I131)</f>
        <v>44.113736747128897</v>
      </c>
      <c r="T131" t="b">
        <f t="shared" ref="T131:T194" si="59">S131&lt;=40</f>
        <v>0</v>
      </c>
      <c r="U131">
        <f t="shared" ref="U131:U194" si="60">ABS(B131-E131)</f>
        <v>81.743212866791993</v>
      </c>
      <c r="V131" s="1">
        <f t="shared" ref="V131:V194" si="61">U131/B131</f>
        <v>0.34923749976988122</v>
      </c>
      <c r="W131" t="b">
        <f t="shared" ref="W131:W194" si="62">V131&lt;35%</f>
        <v>1</v>
      </c>
      <c r="X131" s="2">
        <f t="shared" ref="X131:X194" si="63">ABS(E131-D131)/D131</f>
        <v>1.9337223167269577E-2</v>
      </c>
      <c r="Y131" t="b">
        <f t="shared" ref="Y131:Y194" si="64">X131&lt;0.03</f>
        <v>1</v>
      </c>
      <c r="Z131">
        <f t="shared" ref="Z131:Z194" si="65">ABS(D131-C131)</f>
        <v>39.957606373641013</v>
      </c>
      <c r="AA131">
        <f t="shared" ref="AA131:AA194" si="66">Z131/D131</f>
        <v>0.25725617216810265</v>
      </c>
      <c r="AB131" t="b">
        <f t="shared" ref="AB131:AB194" si="67">AA131&lt;0.3</f>
        <v>1</v>
      </c>
      <c r="AC131">
        <f t="shared" ref="AC131:AC194" si="68">ABS(G131-I131)</f>
        <v>29.300306568537493</v>
      </c>
      <c r="AD131" t="b">
        <f t="shared" ref="AD131:AD194" si="69">AC131&lt;40</f>
        <v>1</v>
      </c>
      <c r="AE131" t="str">
        <f t="shared" ref="AE131:AE194" si="70">IF(AND(M131,L131,N131,O131),"H",IF(AND(B131&gt;E131,K131,B131&gt;C131,P131,O131),"Ob",IF(AND(B131&gt;E131,L131,R131,S131),"Ov",IF(AND(W131,Y131,AB131,P131,AD131),"Sq",IF(AND(W131,AB131,AD131,O131),"R","Unknown")))))</f>
        <v>Sq</v>
      </c>
      <c r="AF131">
        <f t="shared" ref="AF131:AF194" si="71">(B131-C131)/B131</f>
        <v>0.5071192240094391</v>
      </c>
      <c r="AG131">
        <f t="shared" ref="AG131:AG194" si="72">B131/C131</f>
        <v>2.0288882194487354</v>
      </c>
      <c r="AH131">
        <f t="shared" ref="AH131:AH194" si="73">B131/E131</f>
        <v>1.5366589188012307</v>
      </c>
      <c r="AI131" t="b">
        <f t="shared" ref="AI131:AI194" si="74">AH131&lt;1.6</f>
        <v>1</v>
      </c>
    </row>
    <row r="132" spans="1:35" x14ac:dyDescent="0.3">
      <c r="A132" t="s">
        <v>124</v>
      </c>
      <c r="B132">
        <v>169.755706826015</v>
      </c>
      <c r="C132">
        <v>82.006097334283595</v>
      </c>
      <c r="D132">
        <v>109.44404963267699</v>
      </c>
      <c r="E132">
        <v>105.801701309572</v>
      </c>
      <c r="F132">
        <v>56.435804238089801</v>
      </c>
      <c r="G132">
        <v>58.043632127943503</v>
      </c>
      <c r="H132">
        <v>45.520211519694897</v>
      </c>
      <c r="I132">
        <v>100.007979801441</v>
      </c>
      <c r="K132" t="b">
        <f t="shared" si="50"/>
        <v>1</v>
      </c>
      <c r="L132" t="b">
        <f t="shared" si="51"/>
        <v>1</v>
      </c>
      <c r="M132" t="b">
        <f t="shared" si="52"/>
        <v>1</v>
      </c>
      <c r="N132" t="b">
        <f t="shared" si="53"/>
        <v>1</v>
      </c>
      <c r="O132" t="b">
        <f t="shared" si="54"/>
        <v>0</v>
      </c>
      <c r="P132" t="b">
        <f t="shared" si="55"/>
        <v>1</v>
      </c>
      <c r="Q132">
        <f t="shared" si="56"/>
        <v>12.523420608248607</v>
      </c>
      <c r="R132" t="b">
        <f t="shared" si="57"/>
        <v>0</v>
      </c>
      <c r="S132">
        <f t="shared" si="58"/>
        <v>54.487768281746099</v>
      </c>
      <c r="T132" t="b">
        <f t="shared" si="59"/>
        <v>0</v>
      </c>
      <c r="U132">
        <f t="shared" si="60"/>
        <v>63.954005516443004</v>
      </c>
      <c r="V132" s="1">
        <f t="shared" si="61"/>
        <v>0.3767414168997002</v>
      </c>
      <c r="W132" t="b">
        <f t="shared" si="62"/>
        <v>0</v>
      </c>
      <c r="X132" s="2">
        <f t="shared" si="63"/>
        <v>3.3280460064568841E-2</v>
      </c>
      <c r="Y132" t="b">
        <f t="shared" si="64"/>
        <v>0</v>
      </c>
      <c r="Z132">
        <f t="shared" si="65"/>
        <v>27.437952298393398</v>
      </c>
      <c r="AA132">
        <f t="shared" si="66"/>
        <v>0.25070300660915218</v>
      </c>
      <c r="AB132" t="b">
        <f t="shared" si="67"/>
        <v>1</v>
      </c>
      <c r="AC132">
        <f t="shared" si="68"/>
        <v>41.964347673497493</v>
      </c>
      <c r="AD132" t="b">
        <f t="shared" si="69"/>
        <v>0</v>
      </c>
      <c r="AE132" t="str">
        <f t="shared" si="70"/>
        <v>Unknown</v>
      </c>
      <c r="AF132">
        <f t="shared" si="71"/>
        <v>0.516916992850598</v>
      </c>
      <c r="AG132">
        <f t="shared" si="72"/>
        <v>2.0700376233493394</v>
      </c>
      <c r="AH132">
        <f t="shared" si="73"/>
        <v>1.6044704832232883</v>
      </c>
      <c r="AI132" t="b">
        <f t="shared" si="74"/>
        <v>0</v>
      </c>
    </row>
    <row r="133" spans="1:35" x14ac:dyDescent="0.3">
      <c r="A133" t="s">
        <v>125</v>
      </c>
      <c r="B133">
        <v>155.05160431288601</v>
      </c>
      <c r="C133">
        <v>71.589105316381705</v>
      </c>
      <c r="D133">
        <v>100.498756211208</v>
      </c>
      <c r="E133">
        <v>98.020406038742706</v>
      </c>
      <c r="F133">
        <v>52.0864665724216</v>
      </c>
      <c r="G133">
        <v>59.858614447924602</v>
      </c>
      <c r="H133">
        <v>45.929732381390998</v>
      </c>
      <c r="I133">
        <v>99.541715847067195</v>
      </c>
      <c r="K133" t="b">
        <f t="shared" si="50"/>
        <v>1</v>
      </c>
      <c r="L133" t="b">
        <f t="shared" si="51"/>
        <v>1</v>
      </c>
      <c r="M133" t="b">
        <f t="shared" si="52"/>
        <v>1</v>
      </c>
      <c r="N133" t="b">
        <f t="shared" si="53"/>
        <v>1</v>
      </c>
      <c r="O133" t="b">
        <f t="shared" si="54"/>
        <v>0</v>
      </c>
      <c r="P133" t="b">
        <f t="shared" si="55"/>
        <v>1</v>
      </c>
      <c r="Q133">
        <f t="shared" si="56"/>
        <v>13.928882066533603</v>
      </c>
      <c r="R133" t="b">
        <f t="shared" si="57"/>
        <v>0</v>
      </c>
      <c r="S133">
        <f t="shared" si="58"/>
        <v>53.611983465676197</v>
      </c>
      <c r="T133" t="b">
        <f t="shared" si="59"/>
        <v>0</v>
      </c>
      <c r="U133">
        <f t="shared" si="60"/>
        <v>57.031198274143307</v>
      </c>
      <c r="V133" s="1">
        <f t="shared" si="61"/>
        <v>0.36782075572115552</v>
      </c>
      <c r="W133" t="b">
        <f t="shared" si="62"/>
        <v>0</v>
      </c>
      <c r="X133" s="2">
        <f t="shared" si="63"/>
        <v>2.4660505919663341E-2</v>
      </c>
      <c r="Y133" t="b">
        <f t="shared" si="64"/>
        <v>1</v>
      </c>
      <c r="Z133">
        <f t="shared" si="65"/>
        <v>28.909650894826299</v>
      </c>
      <c r="AA133">
        <f t="shared" si="66"/>
        <v>0.28766177796339915</v>
      </c>
      <c r="AB133" t="b">
        <f t="shared" si="67"/>
        <v>1</v>
      </c>
      <c r="AC133">
        <f t="shared" si="68"/>
        <v>39.683101399142593</v>
      </c>
      <c r="AD133" t="b">
        <f t="shared" si="69"/>
        <v>1</v>
      </c>
      <c r="AE133" t="str">
        <f t="shared" si="70"/>
        <v>Unknown</v>
      </c>
      <c r="AF133">
        <f t="shared" si="71"/>
        <v>0.53828852249784764</v>
      </c>
      <c r="AG133">
        <f t="shared" si="72"/>
        <v>2.1658547571959335</v>
      </c>
      <c r="AH133">
        <f t="shared" si="73"/>
        <v>1.5818298513434197</v>
      </c>
      <c r="AI133" t="b">
        <f t="shared" si="74"/>
        <v>1</v>
      </c>
    </row>
    <row r="134" spans="1:35" x14ac:dyDescent="0.3">
      <c r="A134" t="s">
        <v>126</v>
      </c>
      <c r="B134">
        <v>357.67722879713699</v>
      </c>
      <c r="C134">
        <v>176.011363269534</v>
      </c>
      <c r="D134">
        <v>249.465428466551</v>
      </c>
      <c r="E134">
        <v>239.133853730499</v>
      </c>
      <c r="F134">
        <v>132.24220203853201</v>
      </c>
      <c r="G134">
        <v>57.963122364599798</v>
      </c>
      <c r="H134">
        <v>51.806232934469101</v>
      </c>
      <c r="I134">
        <v>90.785792697790498</v>
      </c>
      <c r="K134" t="b">
        <f t="shared" si="50"/>
        <v>1</v>
      </c>
      <c r="L134" t="b">
        <f t="shared" si="51"/>
        <v>1</v>
      </c>
      <c r="M134" t="b">
        <f t="shared" si="52"/>
        <v>1</v>
      </c>
      <c r="N134" t="b">
        <f t="shared" si="53"/>
        <v>1</v>
      </c>
      <c r="O134" t="b">
        <f t="shared" si="54"/>
        <v>0</v>
      </c>
      <c r="P134" t="b">
        <f t="shared" si="55"/>
        <v>1</v>
      </c>
      <c r="Q134">
        <f t="shared" si="56"/>
        <v>6.1568894301306969</v>
      </c>
      <c r="R134" t="b">
        <f t="shared" si="57"/>
        <v>1</v>
      </c>
      <c r="S134">
        <f t="shared" si="58"/>
        <v>38.979559763321397</v>
      </c>
      <c r="T134" t="b">
        <f t="shared" si="59"/>
        <v>1</v>
      </c>
      <c r="U134">
        <f t="shared" si="60"/>
        <v>118.54337506663799</v>
      </c>
      <c r="V134" s="1">
        <f t="shared" si="61"/>
        <v>0.3314255578005274</v>
      </c>
      <c r="W134" t="b">
        <f t="shared" si="62"/>
        <v>1</v>
      </c>
      <c r="X134" s="2">
        <f t="shared" si="63"/>
        <v>4.1414855756004246E-2</v>
      </c>
      <c r="Y134" t="b">
        <f t="shared" si="64"/>
        <v>0</v>
      </c>
      <c r="Z134">
        <f t="shared" si="65"/>
        <v>73.454065197017002</v>
      </c>
      <c r="AA134">
        <f t="shared" si="66"/>
        <v>0.29444587030970476</v>
      </c>
      <c r="AB134" t="b">
        <f t="shared" si="67"/>
        <v>1</v>
      </c>
      <c r="AC134">
        <f t="shared" si="68"/>
        <v>32.8226703331907</v>
      </c>
      <c r="AD134" t="b">
        <f t="shared" si="69"/>
        <v>1</v>
      </c>
      <c r="AE134" t="str">
        <f t="shared" si="70"/>
        <v>Ov</v>
      </c>
      <c r="AF134">
        <f t="shared" si="71"/>
        <v>0.50790447616288714</v>
      </c>
      <c r="AG134">
        <f t="shared" si="72"/>
        <v>2.0321257795691863</v>
      </c>
      <c r="AH134">
        <f t="shared" si="73"/>
        <v>1.4957197536750064</v>
      </c>
      <c r="AI134" t="b">
        <f t="shared" si="74"/>
        <v>1</v>
      </c>
    </row>
    <row r="135" spans="1:35" x14ac:dyDescent="0.3">
      <c r="A135" t="s">
        <v>127</v>
      </c>
      <c r="B135">
        <v>173.011560307396</v>
      </c>
      <c r="C135">
        <v>87.800911157003299</v>
      </c>
      <c r="D135">
        <v>125.39936203984399</v>
      </c>
      <c r="E135">
        <v>121.016527796826</v>
      </c>
      <c r="F135">
        <v>67.067130548428807</v>
      </c>
      <c r="G135">
        <v>59.459901721906903</v>
      </c>
      <c r="H135">
        <v>51.354765056007601</v>
      </c>
      <c r="I135">
        <v>90.465320962681005</v>
      </c>
      <c r="K135" t="b">
        <f t="shared" si="50"/>
        <v>1</v>
      </c>
      <c r="L135" t="b">
        <f t="shared" si="51"/>
        <v>1</v>
      </c>
      <c r="M135" t="b">
        <f t="shared" si="52"/>
        <v>1</v>
      </c>
      <c r="N135" t="b">
        <f t="shared" si="53"/>
        <v>1</v>
      </c>
      <c r="O135" t="b">
        <f t="shared" si="54"/>
        <v>0</v>
      </c>
      <c r="P135" t="b">
        <f t="shared" si="55"/>
        <v>1</v>
      </c>
      <c r="Q135">
        <f t="shared" si="56"/>
        <v>8.1051366658993018</v>
      </c>
      <c r="R135" t="b">
        <f t="shared" si="57"/>
        <v>1</v>
      </c>
      <c r="S135">
        <f t="shared" si="58"/>
        <v>39.110555906673405</v>
      </c>
      <c r="T135" t="b">
        <f t="shared" si="59"/>
        <v>1</v>
      </c>
      <c r="U135">
        <f t="shared" si="60"/>
        <v>51.995032510569999</v>
      </c>
      <c r="V135" s="1">
        <f t="shared" si="61"/>
        <v>0.30052923872941506</v>
      </c>
      <c r="W135" t="b">
        <f t="shared" si="62"/>
        <v>1</v>
      </c>
      <c r="X135" s="2">
        <f t="shared" si="63"/>
        <v>3.4951009093853347E-2</v>
      </c>
      <c r="Y135" t="b">
        <f t="shared" si="64"/>
        <v>0</v>
      </c>
      <c r="Z135">
        <f t="shared" si="65"/>
        <v>37.598450882840694</v>
      </c>
      <c r="AA135">
        <f t="shared" si="66"/>
        <v>0.29982968231444657</v>
      </c>
      <c r="AB135" t="b">
        <f t="shared" si="67"/>
        <v>1</v>
      </c>
      <c r="AC135">
        <f t="shared" si="68"/>
        <v>31.005419240774103</v>
      </c>
      <c r="AD135" t="b">
        <f t="shared" si="69"/>
        <v>1</v>
      </c>
      <c r="AE135" t="str">
        <f t="shared" si="70"/>
        <v>Ov</v>
      </c>
      <c r="AF135">
        <f t="shared" si="71"/>
        <v>0.4925141938434392</v>
      </c>
      <c r="AG135">
        <f t="shared" si="72"/>
        <v>1.9704984609786251</v>
      </c>
      <c r="AH135">
        <f t="shared" si="73"/>
        <v>1.429652324828425</v>
      </c>
      <c r="AI135" t="b">
        <f t="shared" si="74"/>
        <v>1</v>
      </c>
    </row>
    <row r="136" spans="1:35" x14ac:dyDescent="0.3">
      <c r="A136" t="s">
        <v>128</v>
      </c>
      <c r="B136">
        <v>300.70749907509702</v>
      </c>
      <c r="C136">
        <v>140.07141035914501</v>
      </c>
      <c r="D136">
        <v>218.65955272980801</v>
      </c>
      <c r="E136">
        <v>207.696894536244</v>
      </c>
      <c r="F136">
        <v>114</v>
      </c>
      <c r="G136">
        <v>52.530714200616202</v>
      </c>
      <c r="H136">
        <v>41.130592682487404</v>
      </c>
      <c r="I136">
        <v>85.758071095517096</v>
      </c>
      <c r="K136" t="b">
        <f t="shared" si="50"/>
        <v>1</v>
      </c>
      <c r="L136" t="b">
        <f t="shared" si="51"/>
        <v>1</v>
      </c>
      <c r="M136" t="b">
        <f t="shared" si="52"/>
        <v>1</v>
      </c>
      <c r="N136" t="b">
        <f t="shared" si="53"/>
        <v>1</v>
      </c>
      <c r="O136" t="b">
        <f t="shared" si="54"/>
        <v>0</v>
      </c>
      <c r="P136" t="b">
        <f t="shared" si="55"/>
        <v>1</v>
      </c>
      <c r="Q136">
        <f t="shared" si="56"/>
        <v>11.400121518128799</v>
      </c>
      <c r="R136" t="b">
        <f t="shared" si="57"/>
        <v>0</v>
      </c>
      <c r="S136">
        <f t="shared" si="58"/>
        <v>44.627478413029692</v>
      </c>
      <c r="T136" t="b">
        <f t="shared" si="59"/>
        <v>0</v>
      </c>
      <c r="U136">
        <f t="shared" si="60"/>
        <v>93.010604538853016</v>
      </c>
      <c r="V136" s="1">
        <f t="shared" si="61"/>
        <v>0.30930590299520622</v>
      </c>
      <c r="W136" t="b">
        <f t="shared" si="62"/>
        <v>1</v>
      </c>
      <c r="X136" s="2">
        <f t="shared" si="63"/>
        <v>5.0135738670929623E-2</v>
      </c>
      <c r="Y136" t="b">
        <f t="shared" si="64"/>
        <v>0</v>
      </c>
      <c r="Z136">
        <f t="shared" si="65"/>
        <v>78.588142370663007</v>
      </c>
      <c r="AA136">
        <f t="shared" si="66"/>
        <v>0.35940868528059394</v>
      </c>
      <c r="AB136" t="b">
        <f t="shared" si="67"/>
        <v>0</v>
      </c>
      <c r="AC136">
        <f t="shared" si="68"/>
        <v>33.227356894900893</v>
      </c>
      <c r="AD136" t="b">
        <f t="shared" si="69"/>
        <v>1</v>
      </c>
      <c r="AE136" t="str">
        <f t="shared" si="70"/>
        <v>Unknown</v>
      </c>
      <c r="AF136">
        <f t="shared" si="71"/>
        <v>0.5341938235994429</v>
      </c>
      <c r="AG136">
        <f t="shared" si="72"/>
        <v>2.1468156728348697</v>
      </c>
      <c r="AH136">
        <f t="shared" si="73"/>
        <v>1.447818946674825</v>
      </c>
      <c r="AI136" t="b">
        <f t="shared" si="74"/>
        <v>1</v>
      </c>
    </row>
    <row r="137" spans="1:35" x14ac:dyDescent="0.3">
      <c r="A137" t="s">
        <v>129</v>
      </c>
      <c r="B137">
        <v>118.22859214251</v>
      </c>
      <c r="C137">
        <v>53.907327887774201</v>
      </c>
      <c r="D137">
        <v>79.309520235593396</v>
      </c>
      <c r="E137">
        <v>75.953933407032906</v>
      </c>
      <c r="F137">
        <v>41.109609582188902</v>
      </c>
      <c r="G137">
        <v>56.257076603854401</v>
      </c>
      <c r="H137">
        <v>42.032318008431801</v>
      </c>
      <c r="I137">
        <v>88.102340050956002</v>
      </c>
      <c r="K137" t="b">
        <f t="shared" si="50"/>
        <v>1</v>
      </c>
      <c r="L137" t="b">
        <f t="shared" si="51"/>
        <v>1</v>
      </c>
      <c r="M137" t="b">
        <f t="shared" si="52"/>
        <v>1</v>
      </c>
      <c r="N137" t="b">
        <f t="shared" si="53"/>
        <v>1</v>
      </c>
      <c r="O137" t="b">
        <f t="shared" si="54"/>
        <v>0</v>
      </c>
      <c r="P137" t="b">
        <f t="shared" si="55"/>
        <v>1</v>
      </c>
      <c r="Q137">
        <f t="shared" si="56"/>
        <v>14.2247585954226</v>
      </c>
      <c r="R137" t="b">
        <f t="shared" si="57"/>
        <v>0</v>
      </c>
      <c r="S137">
        <f t="shared" si="58"/>
        <v>46.070022042524201</v>
      </c>
      <c r="T137" t="b">
        <f t="shared" si="59"/>
        <v>0</v>
      </c>
      <c r="U137">
        <f t="shared" si="60"/>
        <v>42.27465873547709</v>
      </c>
      <c r="V137" s="1">
        <f t="shared" si="61"/>
        <v>0.35756713303766824</v>
      </c>
      <c r="W137" t="b">
        <f t="shared" si="62"/>
        <v>0</v>
      </c>
      <c r="X137" s="2">
        <f t="shared" si="63"/>
        <v>4.2310012954214458E-2</v>
      </c>
      <c r="Y137" t="b">
        <f t="shared" si="64"/>
        <v>0</v>
      </c>
      <c r="Z137">
        <f t="shared" si="65"/>
        <v>25.402192347819195</v>
      </c>
      <c r="AA137">
        <f t="shared" si="66"/>
        <v>0.32029184229535812</v>
      </c>
      <c r="AB137" t="b">
        <f t="shared" si="67"/>
        <v>0</v>
      </c>
      <c r="AC137">
        <f t="shared" si="68"/>
        <v>31.845263447101601</v>
      </c>
      <c r="AD137" t="b">
        <f t="shared" si="69"/>
        <v>1</v>
      </c>
      <c r="AE137" t="str">
        <f t="shared" si="70"/>
        <v>Unknown</v>
      </c>
      <c r="AF137">
        <f t="shared" si="71"/>
        <v>0.5440415308101143</v>
      </c>
      <c r="AG137">
        <f t="shared" si="72"/>
        <v>2.1931822031439143</v>
      </c>
      <c r="AH137">
        <f t="shared" si="73"/>
        <v>1.5565828764776348</v>
      </c>
      <c r="AI137" t="b">
        <f t="shared" si="74"/>
        <v>1</v>
      </c>
    </row>
    <row r="138" spans="1:35" x14ac:dyDescent="0.3">
      <c r="A138" t="s">
        <v>130</v>
      </c>
      <c r="B138">
        <v>226.27416997969499</v>
      </c>
      <c r="C138">
        <v>97.580735803743494</v>
      </c>
      <c r="D138">
        <v>151.608047279819</v>
      </c>
      <c r="E138">
        <v>145.67429423202901</v>
      </c>
      <c r="F138">
        <v>84.023806150400006</v>
      </c>
      <c r="G138">
        <v>44.408529825571399</v>
      </c>
      <c r="H138">
        <v>37.738298874691203</v>
      </c>
      <c r="I138">
        <v>82.247846138169905</v>
      </c>
      <c r="K138" t="b">
        <f t="shared" si="50"/>
        <v>1</v>
      </c>
      <c r="L138" t="b">
        <f t="shared" si="51"/>
        <v>1</v>
      </c>
      <c r="M138" t="b">
        <f t="shared" si="52"/>
        <v>1</v>
      </c>
      <c r="N138" t="b">
        <f t="shared" si="53"/>
        <v>1</v>
      </c>
      <c r="O138" t="b">
        <f t="shared" si="54"/>
        <v>0</v>
      </c>
      <c r="P138" t="b">
        <f t="shared" si="55"/>
        <v>0</v>
      </c>
      <c r="Q138">
        <f t="shared" si="56"/>
        <v>6.670230950880196</v>
      </c>
      <c r="R138" t="b">
        <f t="shared" si="57"/>
        <v>1</v>
      </c>
      <c r="S138">
        <f t="shared" si="58"/>
        <v>44.509547263478701</v>
      </c>
      <c r="T138" t="b">
        <f t="shared" si="59"/>
        <v>0</v>
      </c>
      <c r="U138">
        <f t="shared" si="60"/>
        <v>80.599875747665976</v>
      </c>
      <c r="V138" s="1">
        <f t="shared" si="61"/>
        <v>0.35620449189979886</v>
      </c>
      <c r="W138" t="b">
        <f t="shared" si="62"/>
        <v>0</v>
      </c>
      <c r="X138" s="2">
        <f t="shared" si="63"/>
        <v>3.9138773661784712E-2</v>
      </c>
      <c r="Y138" t="b">
        <f t="shared" si="64"/>
        <v>0</v>
      </c>
      <c r="Z138">
        <f t="shared" si="65"/>
        <v>54.027311476075511</v>
      </c>
      <c r="AA138">
        <f t="shared" si="66"/>
        <v>0.35636176605031206</v>
      </c>
      <c r="AB138" t="b">
        <f t="shared" si="67"/>
        <v>0</v>
      </c>
      <c r="AC138">
        <f t="shared" si="68"/>
        <v>37.839316312598505</v>
      </c>
      <c r="AD138" t="b">
        <f t="shared" si="69"/>
        <v>1</v>
      </c>
      <c r="AE138" t="str">
        <f t="shared" si="70"/>
        <v>Ov</v>
      </c>
      <c r="AF138">
        <f t="shared" si="71"/>
        <v>0.56874999999999987</v>
      </c>
      <c r="AG138">
        <f t="shared" si="72"/>
        <v>2.3188405797101441</v>
      </c>
      <c r="AH138">
        <f t="shared" si="73"/>
        <v>1.5532882528971588</v>
      </c>
      <c r="AI138" t="b">
        <f t="shared" si="74"/>
        <v>1</v>
      </c>
    </row>
    <row r="139" spans="1:35" x14ac:dyDescent="0.3">
      <c r="A139" t="s">
        <v>131</v>
      </c>
      <c r="B139">
        <v>76.1051903617617</v>
      </c>
      <c r="C139">
        <v>35.468295701936398</v>
      </c>
      <c r="D139">
        <v>53.037722424704398</v>
      </c>
      <c r="E139">
        <v>53.037722424704398</v>
      </c>
      <c r="F139">
        <v>27.0185121722125</v>
      </c>
      <c r="G139">
        <v>57.891591646096003</v>
      </c>
      <c r="H139">
        <v>45.645558929134502</v>
      </c>
      <c r="I139">
        <v>71.341361198101694</v>
      </c>
      <c r="K139" t="b">
        <f t="shared" si="50"/>
        <v>1</v>
      </c>
      <c r="L139" t="b">
        <f t="shared" si="51"/>
        <v>1</v>
      </c>
      <c r="M139" t="b">
        <f t="shared" si="52"/>
        <v>0</v>
      </c>
      <c r="N139" t="b">
        <f t="shared" si="53"/>
        <v>1</v>
      </c>
      <c r="O139" t="b">
        <f t="shared" si="54"/>
        <v>0</v>
      </c>
      <c r="P139" t="b">
        <f t="shared" si="55"/>
        <v>1</v>
      </c>
      <c r="Q139">
        <f t="shared" si="56"/>
        <v>12.246032716961501</v>
      </c>
      <c r="R139" t="b">
        <f t="shared" si="57"/>
        <v>0</v>
      </c>
      <c r="S139">
        <f t="shared" si="58"/>
        <v>25.695802268967192</v>
      </c>
      <c r="T139" t="b">
        <f t="shared" si="59"/>
        <v>1</v>
      </c>
      <c r="U139">
        <f t="shared" si="60"/>
        <v>23.067467937057302</v>
      </c>
      <c r="V139" s="1">
        <f t="shared" si="61"/>
        <v>0.3030997994671244</v>
      </c>
      <c r="W139" t="b">
        <f t="shared" si="62"/>
        <v>1</v>
      </c>
      <c r="X139" s="2">
        <f t="shared" si="63"/>
        <v>0</v>
      </c>
      <c r="Y139" t="b">
        <f t="shared" si="64"/>
        <v>1</v>
      </c>
      <c r="Z139">
        <f t="shared" si="65"/>
        <v>17.569426722768</v>
      </c>
      <c r="AA139">
        <f t="shared" si="66"/>
        <v>0.33126284311530602</v>
      </c>
      <c r="AB139" t="b">
        <f t="shared" si="67"/>
        <v>0</v>
      </c>
      <c r="AC139">
        <f t="shared" si="68"/>
        <v>13.449769552005691</v>
      </c>
      <c r="AD139" t="b">
        <f t="shared" si="69"/>
        <v>1</v>
      </c>
      <c r="AE139" t="str">
        <f t="shared" si="70"/>
        <v>Unknown</v>
      </c>
      <c r="AF139">
        <f t="shared" si="71"/>
        <v>0.53395694126327164</v>
      </c>
      <c r="AG139">
        <f t="shared" si="72"/>
        <v>2.1457244802886519</v>
      </c>
      <c r="AH139">
        <f t="shared" si="73"/>
        <v>1.4349256884061206</v>
      </c>
      <c r="AI139" t="b">
        <f t="shared" si="74"/>
        <v>1</v>
      </c>
    </row>
    <row r="140" spans="1:35" x14ac:dyDescent="0.3">
      <c r="A140" t="s">
        <v>131</v>
      </c>
      <c r="B140">
        <v>75.106590922501596</v>
      </c>
      <c r="C140">
        <v>35.468295701936398</v>
      </c>
      <c r="D140">
        <v>53.037722424704398</v>
      </c>
      <c r="E140">
        <v>53.037722424704398</v>
      </c>
      <c r="F140">
        <v>27.0739727413617</v>
      </c>
      <c r="G140">
        <v>57.891591646096003</v>
      </c>
      <c r="H140">
        <v>48.373693380848103</v>
      </c>
      <c r="I140">
        <v>71.348433004966907</v>
      </c>
      <c r="K140" t="b">
        <f t="shared" si="50"/>
        <v>1</v>
      </c>
      <c r="L140" t="b">
        <f t="shared" si="51"/>
        <v>1</v>
      </c>
      <c r="M140" t="b">
        <f t="shared" si="52"/>
        <v>0</v>
      </c>
      <c r="N140" t="b">
        <f t="shared" si="53"/>
        <v>1</v>
      </c>
      <c r="O140" t="b">
        <f t="shared" si="54"/>
        <v>0</v>
      </c>
      <c r="P140" t="b">
        <f t="shared" si="55"/>
        <v>1</v>
      </c>
      <c r="Q140">
        <f t="shared" si="56"/>
        <v>9.5178982652479007</v>
      </c>
      <c r="R140" t="b">
        <f t="shared" si="57"/>
        <v>1</v>
      </c>
      <c r="S140">
        <f t="shared" si="58"/>
        <v>22.974739624118804</v>
      </c>
      <c r="T140" t="b">
        <f t="shared" si="59"/>
        <v>1</v>
      </c>
      <c r="U140">
        <f t="shared" si="60"/>
        <v>22.068868497797197</v>
      </c>
      <c r="V140" s="1">
        <f t="shared" si="61"/>
        <v>0.2938339795047929</v>
      </c>
      <c r="W140" t="b">
        <f t="shared" si="62"/>
        <v>1</v>
      </c>
      <c r="X140" s="2">
        <f t="shared" si="63"/>
        <v>0</v>
      </c>
      <c r="Y140" t="b">
        <f t="shared" si="64"/>
        <v>1</v>
      </c>
      <c r="Z140">
        <f t="shared" si="65"/>
        <v>17.569426722768</v>
      </c>
      <c r="AA140">
        <f t="shared" si="66"/>
        <v>0.33126284311530602</v>
      </c>
      <c r="AB140" t="b">
        <f t="shared" si="67"/>
        <v>0</v>
      </c>
      <c r="AC140">
        <f t="shared" si="68"/>
        <v>13.456841358870903</v>
      </c>
      <c r="AD140" t="b">
        <f t="shared" si="69"/>
        <v>1</v>
      </c>
      <c r="AE140" t="str">
        <f t="shared" si="70"/>
        <v>Ov</v>
      </c>
      <c r="AF140">
        <f t="shared" si="71"/>
        <v>0.52776054316545662</v>
      </c>
      <c r="AG140">
        <f t="shared" si="72"/>
        <v>2.1175697742477415</v>
      </c>
      <c r="AH140">
        <f t="shared" si="73"/>
        <v>1.4160975903353978</v>
      </c>
      <c r="AI140" t="b">
        <f t="shared" si="74"/>
        <v>1</v>
      </c>
    </row>
    <row r="141" spans="1:35" x14ac:dyDescent="0.3">
      <c r="A141" t="s">
        <v>131</v>
      </c>
      <c r="B141">
        <v>75.106590922501596</v>
      </c>
      <c r="C141">
        <v>35.468295701936398</v>
      </c>
      <c r="D141">
        <v>53.037722424704398</v>
      </c>
      <c r="E141">
        <v>53.037722424704398</v>
      </c>
      <c r="F141">
        <v>27.0739727413617</v>
      </c>
      <c r="G141">
        <v>57.891591646096003</v>
      </c>
      <c r="H141">
        <v>48.373693380848103</v>
      </c>
      <c r="I141">
        <v>71.348433004966907</v>
      </c>
      <c r="K141" t="b">
        <f t="shared" si="50"/>
        <v>1</v>
      </c>
      <c r="L141" t="b">
        <f t="shared" si="51"/>
        <v>1</v>
      </c>
      <c r="M141" t="b">
        <f t="shared" si="52"/>
        <v>0</v>
      </c>
      <c r="N141" t="b">
        <f t="shared" si="53"/>
        <v>1</v>
      </c>
      <c r="O141" t="b">
        <f t="shared" si="54"/>
        <v>0</v>
      </c>
      <c r="P141" t="b">
        <f t="shared" si="55"/>
        <v>1</v>
      </c>
      <c r="Q141">
        <f t="shared" si="56"/>
        <v>9.5178982652479007</v>
      </c>
      <c r="R141" t="b">
        <f t="shared" si="57"/>
        <v>1</v>
      </c>
      <c r="S141">
        <f t="shared" si="58"/>
        <v>22.974739624118804</v>
      </c>
      <c r="T141" t="b">
        <f t="shared" si="59"/>
        <v>1</v>
      </c>
      <c r="U141">
        <f t="shared" si="60"/>
        <v>22.068868497797197</v>
      </c>
      <c r="V141" s="1">
        <f t="shared" si="61"/>
        <v>0.2938339795047929</v>
      </c>
      <c r="W141" t="b">
        <f t="shared" si="62"/>
        <v>1</v>
      </c>
      <c r="X141" s="2">
        <f t="shared" si="63"/>
        <v>0</v>
      </c>
      <c r="Y141" t="b">
        <f t="shared" si="64"/>
        <v>1</v>
      </c>
      <c r="Z141">
        <f t="shared" si="65"/>
        <v>17.569426722768</v>
      </c>
      <c r="AA141">
        <f t="shared" si="66"/>
        <v>0.33126284311530602</v>
      </c>
      <c r="AB141" t="b">
        <f t="shared" si="67"/>
        <v>0</v>
      </c>
      <c r="AC141">
        <f t="shared" si="68"/>
        <v>13.456841358870903</v>
      </c>
      <c r="AD141" t="b">
        <f t="shared" si="69"/>
        <v>1</v>
      </c>
      <c r="AE141" t="str">
        <f t="shared" si="70"/>
        <v>Ov</v>
      </c>
      <c r="AF141">
        <f t="shared" si="71"/>
        <v>0.52776054316545662</v>
      </c>
      <c r="AG141">
        <f t="shared" si="72"/>
        <v>2.1175697742477415</v>
      </c>
      <c r="AH141">
        <f t="shared" si="73"/>
        <v>1.4160975903353978</v>
      </c>
      <c r="AI141" t="b">
        <f t="shared" si="74"/>
        <v>1</v>
      </c>
    </row>
    <row r="142" spans="1:35" x14ac:dyDescent="0.3">
      <c r="A142" t="s">
        <v>132</v>
      </c>
      <c r="B142">
        <v>178.13758727455499</v>
      </c>
      <c r="C142">
        <v>78.746428490440096</v>
      </c>
      <c r="D142">
        <v>116.72617529928699</v>
      </c>
      <c r="E142">
        <v>116.068945028375</v>
      </c>
      <c r="F142">
        <v>64.070273918565306</v>
      </c>
      <c r="G142">
        <v>52.982528232293603</v>
      </c>
      <c r="H142">
        <v>45.9166542563852</v>
      </c>
      <c r="I142">
        <v>90.673541692415697</v>
      </c>
      <c r="K142" t="b">
        <f t="shared" si="50"/>
        <v>1</v>
      </c>
      <c r="L142" t="b">
        <f t="shared" si="51"/>
        <v>1</v>
      </c>
      <c r="M142" t="b">
        <f t="shared" si="52"/>
        <v>1</v>
      </c>
      <c r="N142" t="b">
        <f t="shared" si="53"/>
        <v>1</v>
      </c>
      <c r="O142" t="b">
        <f t="shared" si="54"/>
        <v>0</v>
      </c>
      <c r="P142" t="b">
        <f t="shared" si="55"/>
        <v>1</v>
      </c>
      <c r="Q142">
        <f t="shared" si="56"/>
        <v>7.0658739759084028</v>
      </c>
      <c r="R142" t="b">
        <f t="shared" si="57"/>
        <v>1</v>
      </c>
      <c r="S142">
        <f t="shared" si="58"/>
        <v>44.756887436030496</v>
      </c>
      <c r="T142" t="b">
        <f t="shared" si="59"/>
        <v>0</v>
      </c>
      <c r="U142">
        <f t="shared" si="60"/>
        <v>62.068642246179991</v>
      </c>
      <c r="V142" s="1">
        <f t="shared" si="61"/>
        <v>0.3484309134069305</v>
      </c>
      <c r="W142" t="b">
        <f t="shared" si="62"/>
        <v>1</v>
      </c>
      <c r="X142" s="2">
        <f t="shared" si="63"/>
        <v>5.6305303350071287E-3</v>
      </c>
      <c r="Y142" t="b">
        <f t="shared" si="64"/>
        <v>1</v>
      </c>
      <c r="Z142">
        <f t="shared" si="65"/>
        <v>37.979746808846897</v>
      </c>
      <c r="AA142">
        <f t="shared" si="66"/>
        <v>0.32537472174914045</v>
      </c>
      <c r="AB142" t="b">
        <f t="shared" si="67"/>
        <v>0</v>
      </c>
      <c r="AC142">
        <f t="shared" si="68"/>
        <v>37.691013460122093</v>
      </c>
      <c r="AD142" t="b">
        <f t="shared" si="69"/>
        <v>1</v>
      </c>
      <c r="AE142" t="str">
        <f t="shared" si="70"/>
        <v>Ov</v>
      </c>
      <c r="AF142">
        <f t="shared" si="71"/>
        <v>0.55794602534347804</v>
      </c>
      <c r="AG142">
        <f t="shared" si="72"/>
        <v>2.2621671952548437</v>
      </c>
      <c r="AH142">
        <f t="shared" si="73"/>
        <v>1.5347566675221032</v>
      </c>
      <c r="AI142" t="b">
        <f t="shared" si="74"/>
        <v>1</v>
      </c>
    </row>
    <row r="143" spans="1:35" x14ac:dyDescent="0.3">
      <c r="A143" t="s">
        <v>133</v>
      </c>
      <c r="B143">
        <v>214.33618453261599</v>
      </c>
      <c r="C143">
        <v>99.297532698451207</v>
      </c>
      <c r="D143">
        <v>145.16886718577001</v>
      </c>
      <c r="E143">
        <v>142.08800090085001</v>
      </c>
      <c r="F143">
        <v>81.024687595818506</v>
      </c>
      <c r="G143">
        <v>55.167238124798502</v>
      </c>
      <c r="H143">
        <v>153.73336164291601</v>
      </c>
      <c r="I143">
        <v>127.05563846194499</v>
      </c>
      <c r="K143" t="b">
        <f t="shared" si="50"/>
        <v>1</v>
      </c>
      <c r="L143" t="b">
        <f t="shared" si="51"/>
        <v>1</v>
      </c>
      <c r="M143" t="b">
        <f t="shared" si="52"/>
        <v>1</v>
      </c>
      <c r="N143" t="b">
        <f t="shared" si="53"/>
        <v>0</v>
      </c>
      <c r="O143" t="b">
        <f t="shared" si="54"/>
        <v>1</v>
      </c>
      <c r="P143" t="b">
        <f t="shared" si="55"/>
        <v>1</v>
      </c>
      <c r="Q143">
        <f t="shared" si="56"/>
        <v>98.566123518117507</v>
      </c>
      <c r="R143" t="b">
        <f t="shared" si="57"/>
        <v>0</v>
      </c>
      <c r="S143">
        <f t="shared" si="58"/>
        <v>26.677723180971014</v>
      </c>
      <c r="T143" t="b">
        <f t="shared" si="59"/>
        <v>1</v>
      </c>
      <c r="U143">
        <f t="shared" si="60"/>
        <v>72.248183631765983</v>
      </c>
      <c r="V143" s="1">
        <f t="shared" si="61"/>
        <v>0.33707879884729319</v>
      </c>
      <c r="W143" t="b">
        <f t="shared" si="62"/>
        <v>1</v>
      </c>
      <c r="X143" s="2">
        <f t="shared" si="63"/>
        <v>2.1222637777957423E-2</v>
      </c>
      <c r="Y143" t="b">
        <f t="shared" si="64"/>
        <v>1</v>
      </c>
      <c r="Z143">
        <f t="shared" si="65"/>
        <v>45.871334487318805</v>
      </c>
      <c r="AA143">
        <f t="shared" si="66"/>
        <v>0.31598603320791968</v>
      </c>
      <c r="AB143" t="b">
        <f t="shared" si="67"/>
        <v>0</v>
      </c>
      <c r="AC143">
        <f t="shared" si="68"/>
        <v>71.888400337146493</v>
      </c>
      <c r="AD143" t="b">
        <f t="shared" si="69"/>
        <v>0</v>
      </c>
      <c r="AE143" t="str">
        <f t="shared" si="70"/>
        <v>Ob</v>
      </c>
      <c r="AF143">
        <f t="shared" si="71"/>
        <v>0.53672062925361586</v>
      </c>
      <c r="AG143">
        <f t="shared" si="72"/>
        <v>2.1585247760739086</v>
      </c>
      <c r="AH143">
        <f t="shared" si="73"/>
        <v>1.5084749111375089</v>
      </c>
      <c r="AI143" t="b">
        <f t="shared" si="74"/>
        <v>1</v>
      </c>
    </row>
    <row r="144" spans="1:35" x14ac:dyDescent="0.3">
      <c r="A144" t="s">
        <v>134</v>
      </c>
      <c r="B144">
        <v>173.349358233597</v>
      </c>
      <c r="C144">
        <v>85.146931829631995</v>
      </c>
      <c r="D144">
        <v>121.061967603372</v>
      </c>
      <c r="E144">
        <v>113.21660655575199</v>
      </c>
      <c r="F144">
        <v>67.186308128963304</v>
      </c>
      <c r="G144">
        <v>56.977638761197298</v>
      </c>
      <c r="H144">
        <v>49.042485686591696</v>
      </c>
      <c r="I144">
        <v>81.831474154388403</v>
      </c>
      <c r="K144" t="b">
        <f t="shared" si="50"/>
        <v>1</v>
      </c>
      <c r="L144" t="b">
        <f t="shared" si="51"/>
        <v>1</v>
      </c>
      <c r="M144" t="b">
        <f t="shared" si="52"/>
        <v>1</v>
      </c>
      <c r="N144" t="b">
        <f t="shared" si="53"/>
        <v>1</v>
      </c>
      <c r="O144" t="b">
        <f t="shared" si="54"/>
        <v>0</v>
      </c>
      <c r="P144" t="b">
        <f t="shared" si="55"/>
        <v>1</v>
      </c>
      <c r="Q144">
        <f t="shared" si="56"/>
        <v>7.9351530746056014</v>
      </c>
      <c r="R144" t="b">
        <f t="shared" si="57"/>
        <v>1</v>
      </c>
      <c r="S144">
        <f t="shared" si="58"/>
        <v>32.788988467796706</v>
      </c>
      <c r="T144" t="b">
        <f t="shared" si="59"/>
        <v>1</v>
      </c>
      <c r="U144">
        <f t="shared" si="60"/>
        <v>60.132751677845008</v>
      </c>
      <c r="V144" s="1">
        <f t="shared" si="61"/>
        <v>0.34688765098751095</v>
      </c>
      <c r="W144" t="b">
        <f t="shared" si="62"/>
        <v>1</v>
      </c>
      <c r="X144" s="2">
        <f t="shared" si="63"/>
        <v>6.4804506344414328E-2</v>
      </c>
      <c r="Y144" t="b">
        <f t="shared" si="64"/>
        <v>0</v>
      </c>
      <c r="Z144">
        <f t="shared" si="65"/>
        <v>35.915035773740001</v>
      </c>
      <c r="AA144">
        <f t="shared" si="66"/>
        <v>0.296666545941218</v>
      </c>
      <c r="AB144" t="b">
        <f t="shared" si="67"/>
        <v>1</v>
      </c>
      <c r="AC144">
        <f t="shared" si="68"/>
        <v>24.853835393191105</v>
      </c>
      <c r="AD144" t="b">
        <f t="shared" si="69"/>
        <v>1</v>
      </c>
      <c r="AE144" t="str">
        <f t="shared" si="70"/>
        <v>Ov</v>
      </c>
      <c r="AF144">
        <f t="shared" si="71"/>
        <v>0.50881311187265998</v>
      </c>
      <c r="AG144">
        <f t="shared" si="72"/>
        <v>2.0358849638933165</v>
      </c>
      <c r="AH144">
        <f t="shared" si="73"/>
        <v>1.5311301363571028</v>
      </c>
      <c r="AI144" t="b">
        <f t="shared" si="74"/>
        <v>1</v>
      </c>
    </row>
    <row r="145" spans="1:35" x14ac:dyDescent="0.3">
      <c r="A145" t="s">
        <v>134</v>
      </c>
      <c r="B145">
        <v>173.349358233597</v>
      </c>
      <c r="C145">
        <v>84.599054368237404</v>
      </c>
      <c r="D145">
        <v>121.061967603372</v>
      </c>
      <c r="E145">
        <v>113.21660655575199</v>
      </c>
      <c r="F145">
        <v>67.119296778199299</v>
      </c>
      <c r="G145">
        <v>55.246250471465302</v>
      </c>
      <c r="H145">
        <v>51.190867665142697</v>
      </c>
      <c r="I145">
        <v>81.621052091564096</v>
      </c>
      <c r="K145" t="b">
        <f t="shared" si="50"/>
        <v>1</v>
      </c>
      <c r="L145" t="b">
        <f t="shared" si="51"/>
        <v>1</v>
      </c>
      <c r="M145" t="b">
        <f t="shared" si="52"/>
        <v>1</v>
      </c>
      <c r="N145" t="b">
        <f t="shared" si="53"/>
        <v>1</v>
      </c>
      <c r="O145" t="b">
        <f t="shared" si="54"/>
        <v>0</v>
      </c>
      <c r="P145" t="b">
        <f t="shared" si="55"/>
        <v>1</v>
      </c>
      <c r="Q145">
        <f t="shared" si="56"/>
        <v>4.0553828063226049</v>
      </c>
      <c r="R145" t="b">
        <f t="shared" si="57"/>
        <v>1</v>
      </c>
      <c r="S145">
        <f t="shared" si="58"/>
        <v>30.430184426421398</v>
      </c>
      <c r="T145" t="b">
        <f t="shared" si="59"/>
        <v>1</v>
      </c>
      <c r="U145">
        <f t="shared" si="60"/>
        <v>60.132751677845008</v>
      </c>
      <c r="V145" s="1">
        <f t="shared" si="61"/>
        <v>0.34688765098751095</v>
      </c>
      <c r="W145" t="b">
        <f t="shared" si="62"/>
        <v>1</v>
      </c>
      <c r="X145" s="2">
        <f t="shared" si="63"/>
        <v>6.4804506344414328E-2</v>
      </c>
      <c r="Y145" t="b">
        <f t="shared" si="64"/>
        <v>0</v>
      </c>
      <c r="Z145">
        <f t="shared" si="65"/>
        <v>36.462913235134593</v>
      </c>
      <c r="AA145">
        <f t="shared" si="66"/>
        <v>0.30119214115696374</v>
      </c>
      <c r="AB145" t="b">
        <f t="shared" si="67"/>
        <v>0</v>
      </c>
      <c r="AC145">
        <f t="shared" si="68"/>
        <v>26.374801620098793</v>
      </c>
      <c r="AD145" t="b">
        <f t="shared" si="69"/>
        <v>1</v>
      </c>
      <c r="AE145" t="str">
        <f t="shared" si="70"/>
        <v>Ov</v>
      </c>
      <c r="AF145">
        <f t="shared" si="71"/>
        <v>0.51197365118458693</v>
      </c>
      <c r="AG145">
        <f t="shared" si="72"/>
        <v>2.049069691477317</v>
      </c>
      <c r="AH145">
        <f t="shared" si="73"/>
        <v>1.5311301363571028</v>
      </c>
      <c r="AI145" t="b">
        <f t="shared" si="74"/>
        <v>1</v>
      </c>
    </row>
    <row r="146" spans="1:35" x14ac:dyDescent="0.3">
      <c r="A146" t="s">
        <v>134</v>
      </c>
      <c r="B146">
        <v>173.349358233597</v>
      </c>
      <c r="C146">
        <v>84.599054368237404</v>
      </c>
      <c r="D146">
        <v>121.061967603372</v>
      </c>
      <c r="E146">
        <v>113.21660655575199</v>
      </c>
      <c r="F146">
        <v>67.119296778199299</v>
      </c>
      <c r="G146">
        <v>55.246250471465302</v>
      </c>
      <c r="H146">
        <v>51.190867665142697</v>
      </c>
      <c r="I146">
        <v>81.621052091564096</v>
      </c>
      <c r="K146" t="b">
        <f t="shared" si="50"/>
        <v>1</v>
      </c>
      <c r="L146" t="b">
        <f t="shared" si="51"/>
        <v>1</v>
      </c>
      <c r="M146" t="b">
        <f t="shared" si="52"/>
        <v>1</v>
      </c>
      <c r="N146" t="b">
        <f t="shared" si="53"/>
        <v>1</v>
      </c>
      <c r="O146" t="b">
        <f t="shared" si="54"/>
        <v>0</v>
      </c>
      <c r="P146" t="b">
        <f t="shared" si="55"/>
        <v>1</v>
      </c>
      <c r="Q146">
        <f t="shared" si="56"/>
        <v>4.0553828063226049</v>
      </c>
      <c r="R146" t="b">
        <f t="shared" si="57"/>
        <v>1</v>
      </c>
      <c r="S146">
        <f t="shared" si="58"/>
        <v>30.430184426421398</v>
      </c>
      <c r="T146" t="b">
        <f t="shared" si="59"/>
        <v>1</v>
      </c>
      <c r="U146">
        <f t="shared" si="60"/>
        <v>60.132751677845008</v>
      </c>
      <c r="V146" s="1">
        <f t="shared" si="61"/>
        <v>0.34688765098751095</v>
      </c>
      <c r="W146" t="b">
        <f t="shared" si="62"/>
        <v>1</v>
      </c>
      <c r="X146" s="2">
        <f t="shared" si="63"/>
        <v>6.4804506344414328E-2</v>
      </c>
      <c r="Y146" t="b">
        <f t="shared" si="64"/>
        <v>0</v>
      </c>
      <c r="Z146">
        <f t="shared" si="65"/>
        <v>36.462913235134593</v>
      </c>
      <c r="AA146">
        <f t="shared" si="66"/>
        <v>0.30119214115696374</v>
      </c>
      <c r="AB146" t="b">
        <f t="shared" si="67"/>
        <v>0</v>
      </c>
      <c r="AC146">
        <f t="shared" si="68"/>
        <v>26.374801620098793</v>
      </c>
      <c r="AD146" t="b">
        <f t="shared" si="69"/>
        <v>1</v>
      </c>
      <c r="AE146" t="str">
        <f t="shared" si="70"/>
        <v>Ov</v>
      </c>
      <c r="AF146">
        <f t="shared" si="71"/>
        <v>0.51197365118458693</v>
      </c>
      <c r="AG146">
        <f t="shared" si="72"/>
        <v>2.049069691477317</v>
      </c>
      <c r="AH146">
        <f t="shared" si="73"/>
        <v>1.5311301363571028</v>
      </c>
      <c r="AI146" t="b">
        <f t="shared" si="74"/>
        <v>1</v>
      </c>
    </row>
    <row r="147" spans="1:35" x14ac:dyDescent="0.3">
      <c r="A147" t="s">
        <v>135</v>
      </c>
      <c r="B147">
        <v>159.02829936838199</v>
      </c>
      <c r="C147">
        <v>76.694197955256001</v>
      </c>
      <c r="D147">
        <v>112.160599142479</v>
      </c>
      <c r="E147">
        <v>108.04165863221399</v>
      </c>
      <c r="F147">
        <v>60.008332754709897</v>
      </c>
      <c r="G147">
        <v>58.072390076629603</v>
      </c>
      <c r="H147">
        <v>48.077455399424302</v>
      </c>
      <c r="I147">
        <v>101.340535921335</v>
      </c>
      <c r="K147" t="b">
        <f t="shared" si="50"/>
        <v>1</v>
      </c>
      <c r="L147" t="b">
        <f t="shared" si="51"/>
        <v>1</v>
      </c>
      <c r="M147" t="b">
        <f t="shared" si="52"/>
        <v>1</v>
      </c>
      <c r="N147" t="b">
        <f t="shared" si="53"/>
        <v>1</v>
      </c>
      <c r="O147" t="b">
        <f t="shared" si="54"/>
        <v>0</v>
      </c>
      <c r="P147" t="b">
        <f t="shared" si="55"/>
        <v>1</v>
      </c>
      <c r="Q147">
        <f t="shared" si="56"/>
        <v>9.9949346772053005</v>
      </c>
      <c r="R147" t="b">
        <f t="shared" si="57"/>
        <v>1</v>
      </c>
      <c r="S147">
        <f t="shared" si="58"/>
        <v>53.263080521910702</v>
      </c>
      <c r="T147" t="b">
        <f t="shared" si="59"/>
        <v>0</v>
      </c>
      <c r="U147">
        <f t="shared" si="60"/>
        <v>50.986640736167999</v>
      </c>
      <c r="V147" s="1">
        <f t="shared" si="61"/>
        <v>0.32061363253379016</v>
      </c>
      <c r="W147" t="b">
        <f t="shared" si="62"/>
        <v>1</v>
      </c>
      <c r="X147" s="2">
        <f t="shared" si="63"/>
        <v>3.6723595823812107E-2</v>
      </c>
      <c r="Y147" t="b">
        <f t="shared" si="64"/>
        <v>0</v>
      </c>
      <c r="Z147">
        <f t="shared" si="65"/>
        <v>35.466401187222999</v>
      </c>
      <c r="AA147">
        <f t="shared" si="66"/>
        <v>0.31621087492738503</v>
      </c>
      <c r="AB147" t="b">
        <f t="shared" si="67"/>
        <v>0</v>
      </c>
      <c r="AC147">
        <f t="shared" si="68"/>
        <v>43.268145844705401</v>
      </c>
      <c r="AD147" t="b">
        <f t="shared" si="69"/>
        <v>0</v>
      </c>
      <c r="AE147" t="str">
        <f t="shared" si="70"/>
        <v>Ov</v>
      </c>
      <c r="AF147">
        <f t="shared" si="71"/>
        <v>0.51773238939317778</v>
      </c>
      <c r="AG147">
        <f t="shared" si="72"/>
        <v>2.0735375505349225</v>
      </c>
      <c r="AH147">
        <f t="shared" si="73"/>
        <v>1.4719164938936404</v>
      </c>
      <c r="AI147" t="b">
        <f t="shared" si="74"/>
        <v>1</v>
      </c>
    </row>
    <row r="148" spans="1:35" x14ac:dyDescent="0.3">
      <c r="A148" t="s">
        <v>136</v>
      </c>
      <c r="B148">
        <v>354.68436672624802</v>
      </c>
      <c r="C148">
        <v>153.68799562750499</v>
      </c>
      <c r="D148">
        <v>229.45587811167499</v>
      </c>
      <c r="E148">
        <v>223.65375024801099</v>
      </c>
      <c r="F148">
        <v>134.85177047410201</v>
      </c>
      <c r="G148">
        <v>49.763641690726097</v>
      </c>
      <c r="H148">
        <v>42.631451712274597</v>
      </c>
      <c r="I148">
        <v>108.328917989375</v>
      </c>
      <c r="K148" t="b">
        <f t="shared" si="50"/>
        <v>1</v>
      </c>
      <c r="L148" t="b">
        <f t="shared" si="51"/>
        <v>1</v>
      </c>
      <c r="M148" t="b">
        <f t="shared" si="52"/>
        <v>1</v>
      </c>
      <c r="N148" t="b">
        <f t="shared" si="53"/>
        <v>1</v>
      </c>
      <c r="O148" t="b">
        <f t="shared" si="54"/>
        <v>0</v>
      </c>
      <c r="P148" t="b">
        <f t="shared" si="55"/>
        <v>0</v>
      </c>
      <c r="Q148">
        <f t="shared" si="56"/>
        <v>7.1321899784514997</v>
      </c>
      <c r="R148" t="b">
        <f t="shared" si="57"/>
        <v>1</v>
      </c>
      <c r="S148">
        <f t="shared" si="58"/>
        <v>65.697466277100403</v>
      </c>
      <c r="T148" t="b">
        <f t="shared" si="59"/>
        <v>0</v>
      </c>
      <c r="U148">
        <f t="shared" si="60"/>
        <v>131.03061647823702</v>
      </c>
      <c r="V148" s="1">
        <f t="shared" si="61"/>
        <v>0.36942879013150554</v>
      </c>
      <c r="W148" t="b">
        <f t="shared" si="62"/>
        <v>0</v>
      </c>
      <c r="X148" s="2">
        <f t="shared" si="63"/>
        <v>2.5286464271096737E-2</v>
      </c>
      <c r="Y148" t="b">
        <f t="shared" si="64"/>
        <v>1</v>
      </c>
      <c r="Z148">
        <f t="shared" si="65"/>
        <v>75.767882484170002</v>
      </c>
      <c r="AA148">
        <f t="shared" si="66"/>
        <v>0.3302067617866567</v>
      </c>
      <c r="AB148" t="b">
        <f t="shared" si="67"/>
        <v>0</v>
      </c>
      <c r="AC148">
        <f t="shared" si="68"/>
        <v>58.565276298648904</v>
      </c>
      <c r="AD148" t="b">
        <f t="shared" si="69"/>
        <v>0</v>
      </c>
      <c r="AE148" t="str">
        <f t="shared" si="70"/>
        <v>Ov</v>
      </c>
      <c r="AF148">
        <f t="shared" si="71"/>
        <v>0.5666908100685355</v>
      </c>
      <c r="AG148">
        <f t="shared" si="72"/>
        <v>2.3078208891857748</v>
      </c>
      <c r="AH148">
        <f t="shared" si="73"/>
        <v>1.5858637126940029</v>
      </c>
      <c r="AI148" t="b">
        <f t="shared" si="74"/>
        <v>1</v>
      </c>
    </row>
    <row r="149" spans="1:35" x14ac:dyDescent="0.3">
      <c r="A149" t="s">
        <v>137</v>
      </c>
      <c r="B149">
        <v>222.110332942886</v>
      </c>
      <c r="C149">
        <v>107.61505470890199</v>
      </c>
      <c r="D149">
        <v>159.254513279843</v>
      </c>
      <c r="E149">
        <v>155.01290268877599</v>
      </c>
      <c r="F149">
        <v>91.005494339627603</v>
      </c>
      <c r="G149">
        <v>56.4225839881273</v>
      </c>
      <c r="H149">
        <v>51.234480095541201</v>
      </c>
      <c r="I149">
        <v>115.712267639929</v>
      </c>
      <c r="K149" t="b">
        <f t="shared" si="50"/>
        <v>1</v>
      </c>
      <c r="L149" t="b">
        <f t="shared" si="51"/>
        <v>1</v>
      </c>
      <c r="M149" t="b">
        <f t="shared" si="52"/>
        <v>1</v>
      </c>
      <c r="N149" t="b">
        <f t="shared" si="53"/>
        <v>1</v>
      </c>
      <c r="O149" t="b">
        <f t="shared" si="54"/>
        <v>0</v>
      </c>
      <c r="P149" t="b">
        <f t="shared" si="55"/>
        <v>1</v>
      </c>
      <c r="Q149">
        <f t="shared" si="56"/>
        <v>5.1881038925860992</v>
      </c>
      <c r="R149" t="b">
        <f t="shared" si="57"/>
        <v>1</v>
      </c>
      <c r="S149">
        <f t="shared" si="58"/>
        <v>64.477787544387795</v>
      </c>
      <c r="T149" t="b">
        <f t="shared" si="59"/>
        <v>0</v>
      </c>
      <c r="U149">
        <f t="shared" si="60"/>
        <v>67.097430254110009</v>
      </c>
      <c r="V149" s="1">
        <f t="shared" si="61"/>
        <v>0.30209053926078983</v>
      </c>
      <c r="W149" t="b">
        <f t="shared" si="62"/>
        <v>1</v>
      </c>
      <c r="X149" s="2">
        <f t="shared" si="63"/>
        <v>2.6634162534619144E-2</v>
      </c>
      <c r="Y149" t="b">
        <f t="shared" si="64"/>
        <v>1</v>
      </c>
      <c r="Z149">
        <f t="shared" si="65"/>
        <v>51.639458570941002</v>
      </c>
      <c r="AA149">
        <f t="shared" si="66"/>
        <v>0.32425742610006808</v>
      </c>
      <c r="AB149" t="b">
        <f t="shared" si="67"/>
        <v>0</v>
      </c>
      <c r="AC149">
        <f t="shared" si="68"/>
        <v>59.289683651801695</v>
      </c>
      <c r="AD149" t="b">
        <f t="shared" si="69"/>
        <v>0</v>
      </c>
      <c r="AE149" t="str">
        <f t="shared" si="70"/>
        <v>Ov</v>
      </c>
      <c r="AF149">
        <f t="shared" si="71"/>
        <v>0.51548830131836143</v>
      </c>
      <c r="AG149">
        <f t="shared" si="72"/>
        <v>2.0639336526259542</v>
      </c>
      <c r="AH149">
        <f t="shared" si="73"/>
        <v>1.4328506149505729</v>
      </c>
      <c r="AI149" t="b">
        <f t="shared" si="74"/>
        <v>1</v>
      </c>
    </row>
    <row r="150" spans="1:35" x14ac:dyDescent="0.3">
      <c r="A150" t="s">
        <v>138</v>
      </c>
      <c r="B150">
        <v>305.04589818583003</v>
      </c>
      <c r="C150">
        <v>152.97712247261001</v>
      </c>
      <c r="D150">
        <v>202.07424378183299</v>
      </c>
      <c r="E150">
        <v>191.06281689538599</v>
      </c>
      <c r="F150">
        <v>116.72617529928699</v>
      </c>
      <c r="G150">
        <v>59.446290842352802</v>
      </c>
      <c r="H150">
        <v>55.1806157504734</v>
      </c>
      <c r="I150">
        <v>110.035984962296</v>
      </c>
      <c r="K150" t="b">
        <f t="shared" si="50"/>
        <v>1</v>
      </c>
      <c r="L150" t="b">
        <f t="shared" si="51"/>
        <v>1</v>
      </c>
      <c r="M150" t="b">
        <f t="shared" si="52"/>
        <v>1</v>
      </c>
      <c r="N150" t="b">
        <f t="shared" si="53"/>
        <v>1</v>
      </c>
      <c r="O150" t="b">
        <f t="shared" si="54"/>
        <v>0</v>
      </c>
      <c r="P150" t="b">
        <f t="shared" si="55"/>
        <v>1</v>
      </c>
      <c r="Q150">
        <f t="shared" si="56"/>
        <v>4.2656750918794017</v>
      </c>
      <c r="R150" t="b">
        <f t="shared" si="57"/>
        <v>1</v>
      </c>
      <c r="S150">
        <f t="shared" si="58"/>
        <v>54.855369211822598</v>
      </c>
      <c r="T150" t="b">
        <f t="shared" si="59"/>
        <v>0</v>
      </c>
      <c r="U150">
        <f t="shared" si="60"/>
        <v>113.98308129044403</v>
      </c>
      <c r="V150" s="1">
        <f t="shared" si="61"/>
        <v>0.37365879026180843</v>
      </c>
      <c r="W150" t="b">
        <f t="shared" si="62"/>
        <v>0</v>
      </c>
      <c r="X150" s="2">
        <f t="shared" si="63"/>
        <v>5.4491986115436618E-2</v>
      </c>
      <c r="Y150" t="b">
        <f t="shared" si="64"/>
        <v>0</v>
      </c>
      <c r="Z150">
        <f t="shared" si="65"/>
        <v>49.097121309222985</v>
      </c>
      <c r="AA150">
        <f t="shared" si="66"/>
        <v>0.24296575550830762</v>
      </c>
      <c r="AB150" t="b">
        <f t="shared" si="67"/>
        <v>1</v>
      </c>
      <c r="AC150">
        <f t="shared" si="68"/>
        <v>50.589694119943196</v>
      </c>
      <c r="AD150" t="b">
        <f t="shared" si="69"/>
        <v>0</v>
      </c>
      <c r="AE150" t="str">
        <f t="shared" si="70"/>
        <v>Ov</v>
      </c>
      <c r="AF150">
        <f t="shared" si="71"/>
        <v>0.49851113100554356</v>
      </c>
      <c r="AG150">
        <f t="shared" si="72"/>
        <v>1.9940622052192634</v>
      </c>
      <c r="AH150">
        <f t="shared" si="73"/>
        <v>1.5965738553559274</v>
      </c>
      <c r="AI150" t="b">
        <f t="shared" si="74"/>
        <v>1</v>
      </c>
    </row>
    <row r="151" spans="1:35" x14ac:dyDescent="0.3">
      <c r="A151" t="s">
        <v>139</v>
      </c>
      <c r="B151">
        <v>230.52114870440801</v>
      </c>
      <c r="C151">
        <v>105.475115548644</v>
      </c>
      <c r="D151">
        <v>163.41664541900201</v>
      </c>
      <c r="E151">
        <v>160.61133210330999</v>
      </c>
      <c r="F151">
        <v>84.005952170069406</v>
      </c>
      <c r="G151">
        <v>52.451372921411199</v>
      </c>
      <c r="H151">
        <v>41.959124610567102</v>
      </c>
      <c r="I151">
        <v>83.252757264643193</v>
      </c>
      <c r="K151" t="b">
        <f t="shared" si="50"/>
        <v>1</v>
      </c>
      <c r="L151" t="b">
        <f t="shared" si="51"/>
        <v>1</v>
      </c>
      <c r="M151" t="b">
        <f t="shared" si="52"/>
        <v>1</v>
      </c>
      <c r="N151" t="b">
        <f t="shared" si="53"/>
        <v>1</v>
      </c>
      <c r="O151" t="b">
        <f t="shared" si="54"/>
        <v>0</v>
      </c>
      <c r="P151" t="b">
        <f t="shared" si="55"/>
        <v>1</v>
      </c>
      <c r="Q151">
        <f t="shared" si="56"/>
        <v>10.492248310844097</v>
      </c>
      <c r="R151" t="b">
        <f t="shared" si="57"/>
        <v>0</v>
      </c>
      <c r="S151">
        <f t="shared" si="58"/>
        <v>41.293632654076092</v>
      </c>
      <c r="T151" t="b">
        <f t="shared" si="59"/>
        <v>0</v>
      </c>
      <c r="U151">
        <f t="shared" si="60"/>
        <v>69.909816601098015</v>
      </c>
      <c r="V151" s="1">
        <f t="shared" si="61"/>
        <v>0.30326855906284667</v>
      </c>
      <c r="W151" t="b">
        <f t="shared" si="62"/>
        <v>1</v>
      </c>
      <c r="X151" s="2">
        <f t="shared" si="63"/>
        <v>1.7166631394856781E-2</v>
      </c>
      <c r="Y151" t="b">
        <f t="shared" si="64"/>
        <v>1</v>
      </c>
      <c r="Z151">
        <f t="shared" si="65"/>
        <v>57.941529870358011</v>
      </c>
      <c r="AA151">
        <f t="shared" si="66"/>
        <v>0.354563206959703</v>
      </c>
      <c r="AB151" t="b">
        <f t="shared" si="67"/>
        <v>0</v>
      </c>
      <c r="AC151">
        <f t="shared" si="68"/>
        <v>30.801384343231994</v>
      </c>
      <c r="AD151" t="b">
        <f t="shared" si="69"/>
        <v>1</v>
      </c>
      <c r="AE151" t="str">
        <f t="shared" si="70"/>
        <v>Unknown</v>
      </c>
      <c r="AF151">
        <f t="shared" si="71"/>
        <v>0.54244928874663767</v>
      </c>
      <c r="AG151">
        <f t="shared" si="72"/>
        <v>2.1855500940228323</v>
      </c>
      <c r="AH151">
        <f t="shared" si="73"/>
        <v>1.4352732505582479</v>
      </c>
      <c r="AI151" t="b">
        <f t="shared" si="74"/>
        <v>1</v>
      </c>
    </row>
    <row r="152" spans="1:35" x14ac:dyDescent="0.3">
      <c r="A152" t="s">
        <v>140</v>
      </c>
      <c r="B152">
        <v>245.03265088555</v>
      </c>
      <c r="C152">
        <v>115.965512114593</v>
      </c>
      <c r="D152">
        <v>168.428026171418</v>
      </c>
      <c r="E152">
        <v>165.01212076693</v>
      </c>
      <c r="F152">
        <v>96.0468635614927</v>
      </c>
      <c r="G152">
        <v>53.974756173695297</v>
      </c>
      <c r="H152">
        <v>62.566250155819098</v>
      </c>
      <c r="I152">
        <v>167.63324696838501</v>
      </c>
      <c r="K152" t="b">
        <f t="shared" si="50"/>
        <v>1</v>
      </c>
      <c r="L152" t="b">
        <f t="shared" si="51"/>
        <v>1</v>
      </c>
      <c r="M152" t="b">
        <f t="shared" si="52"/>
        <v>1</v>
      </c>
      <c r="N152" t="b">
        <f t="shared" si="53"/>
        <v>0</v>
      </c>
      <c r="O152" t="b">
        <f t="shared" si="54"/>
        <v>0</v>
      </c>
      <c r="P152" t="b">
        <f t="shared" si="55"/>
        <v>1</v>
      </c>
      <c r="Q152">
        <f t="shared" si="56"/>
        <v>8.5914939821238008</v>
      </c>
      <c r="R152" t="b">
        <f t="shared" si="57"/>
        <v>1</v>
      </c>
      <c r="S152">
        <f t="shared" si="58"/>
        <v>105.06699681256592</v>
      </c>
      <c r="T152" t="b">
        <f t="shared" si="59"/>
        <v>0</v>
      </c>
      <c r="U152">
        <f t="shared" si="60"/>
        <v>80.020530118620002</v>
      </c>
      <c r="V152" s="1">
        <f t="shared" si="61"/>
        <v>0.32657088689782832</v>
      </c>
      <c r="W152" t="b">
        <f t="shared" si="62"/>
        <v>1</v>
      </c>
      <c r="X152" s="2">
        <f t="shared" si="63"/>
        <v>2.0281098592293989E-2</v>
      </c>
      <c r="Y152" t="b">
        <f t="shared" si="64"/>
        <v>1</v>
      </c>
      <c r="Z152">
        <f t="shared" si="65"/>
        <v>52.462514056825</v>
      </c>
      <c r="AA152">
        <f t="shared" si="66"/>
        <v>0.311483280124836</v>
      </c>
      <c r="AB152" t="b">
        <f t="shared" si="67"/>
        <v>0</v>
      </c>
      <c r="AC152">
        <f t="shared" si="68"/>
        <v>113.65849079468971</v>
      </c>
      <c r="AD152" t="b">
        <f t="shared" si="69"/>
        <v>0</v>
      </c>
      <c r="AE152" t="str">
        <f t="shared" si="70"/>
        <v>Ov</v>
      </c>
      <c r="AF152">
        <f t="shared" si="71"/>
        <v>0.5267344507130266</v>
      </c>
      <c r="AG152">
        <f t="shared" si="72"/>
        <v>2.1129786469913352</v>
      </c>
      <c r="AH152">
        <f t="shared" si="73"/>
        <v>1.4849372867078312</v>
      </c>
      <c r="AI152" t="b">
        <f t="shared" si="74"/>
        <v>1</v>
      </c>
    </row>
    <row r="153" spans="1:35" x14ac:dyDescent="0.3">
      <c r="A153" t="s">
        <v>141</v>
      </c>
      <c r="B153">
        <v>137.014597762428</v>
      </c>
      <c r="C153">
        <v>64.660652641308801</v>
      </c>
      <c r="D153">
        <v>94.260277954183806</v>
      </c>
      <c r="E153">
        <v>93.005376188691301</v>
      </c>
      <c r="F153">
        <v>54.037024344425099</v>
      </c>
      <c r="G153">
        <v>54.251628496229301</v>
      </c>
      <c r="H153">
        <v>63.3466997136345</v>
      </c>
      <c r="I153">
        <v>169.875328344602</v>
      </c>
      <c r="K153" t="b">
        <f t="shared" si="50"/>
        <v>1</v>
      </c>
      <c r="L153" t="b">
        <f t="shared" si="51"/>
        <v>1</v>
      </c>
      <c r="M153" t="b">
        <f t="shared" si="52"/>
        <v>1</v>
      </c>
      <c r="N153" t="b">
        <f t="shared" si="53"/>
        <v>0</v>
      </c>
      <c r="O153" t="b">
        <f t="shared" si="54"/>
        <v>0</v>
      </c>
      <c r="P153" t="b">
        <f t="shared" si="55"/>
        <v>1</v>
      </c>
      <c r="Q153">
        <f t="shared" si="56"/>
        <v>9.0950712174051986</v>
      </c>
      <c r="R153" t="b">
        <f t="shared" si="57"/>
        <v>1</v>
      </c>
      <c r="S153">
        <f t="shared" si="58"/>
        <v>106.52862863096749</v>
      </c>
      <c r="T153" t="b">
        <f t="shared" si="59"/>
        <v>0</v>
      </c>
      <c r="U153">
        <f t="shared" si="60"/>
        <v>44.009221573736696</v>
      </c>
      <c r="V153" s="1">
        <f t="shared" si="61"/>
        <v>0.32120096903867901</v>
      </c>
      <c r="W153" t="b">
        <f t="shared" si="62"/>
        <v>1</v>
      </c>
      <c r="X153" s="2">
        <f t="shared" si="63"/>
        <v>1.3313155792967886E-2</v>
      </c>
      <c r="Y153" t="b">
        <f t="shared" si="64"/>
        <v>1</v>
      </c>
      <c r="Z153">
        <f t="shared" si="65"/>
        <v>29.599625312875006</v>
      </c>
      <c r="AA153">
        <f t="shared" si="66"/>
        <v>0.31402013610931861</v>
      </c>
      <c r="AB153" t="b">
        <f t="shared" si="67"/>
        <v>0</v>
      </c>
      <c r="AC153">
        <f t="shared" si="68"/>
        <v>115.62369984837269</v>
      </c>
      <c r="AD153" t="b">
        <f t="shared" si="69"/>
        <v>0</v>
      </c>
      <c r="AE153" t="str">
        <f t="shared" si="70"/>
        <v>Ov</v>
      </c>
      <c r="AF153">
        <f t="shared" si="71"/>
        <v>0.52807471833457453</v>
      </c>
      <c r="AG153">
        <f t="shared" si="72"/>
        <v>2.1189795055501111</v>
      </c>
      <c r="AH153">
        <f t="shared" si="73"/>
        <v>1.4731900818770933</v>
      </c>
      <c r="AI153" t="b">
        <f t="shared" si="74"/>
        <v>1</v>
      </c>
    </row>
    <row r="154" spans="1:35" x14ac:dyDescent="0.3">
      <c r="A154" t="s">
        <v>142</v>
      </c>
      <c r="B154">
        <v>136.52838532700801</v>
      </c>
      <c r="C154">
        <v>66.850579653433002</v>
      </c>
      <c r="D154">
        <v>101.271911209377</v>
      </c>
      <c r="E154">
        <v>97.416631023660401</v>
      </c>
      <c r="F154">
        <v>53.150729063673197</v>
      </c>
      <c r="G154">
        <v>58.699692645405399</v>
      </c>
      <c r="H154">
        <v>51.062793572403699</v>
      </c>
      <c r="I154">
        <v>93.469706525373198</v>
      </c>
      <c r="K154" t="b">
        <f t="shared" si="50"/>
        <v>1</v>
      </c>
      <c r="L154" t="b">
        <f t="shared" si="51"/>
        <v>1</v>
      </c>
      <c r="M154" t="b">
        <f t="shared" si="52"/>
        <v>1</v>
      </c>
      <c r="N154" t="b">
        <f t="shared" si="53"/>
        <v>1</v>
      </c>
      <c r="O154" t="b">
        <f t="shared" si="54"/>
        <v>0</v>
      </c>
      <c r="P154" t="b">
        <f t="shared" si="55"/>
        <v>1</v>
      </c>
      <c r="Q154">
        <f t="shared" si="56"/>
        <v>7.6368990730017003</v>
      </c>
      <c r="R154" t="b">
        <f t="shared" si="57"/>
        <v>1</v>
      </c>
      <c r="S154">
        <f t="shared" si="58"/>
        <v>42.406912952969499</v>
      </c>
      <c r="T154" t="b">
        <f t="shared" si="59"/>
        <v>0</v>
      </c>
      <c r="U154">
        <f t="shared" si="60"/>
        <v>39.11175430334761</v>
      </c>
      <c r="V154" s="1">
        <f t="shared" si="61"/>
        <v>0.28647342609134724</v>
      </c>
      <c r="W154" t="b">
        <f t="shared" si="62"/>
        <v>1</v>
      </c>
      <c r="X154" s="2">
        <f t="shared" si="63"/>
        <v>3.8068603027999588E-2</v>
      </c>
      <c r="Y154" t="b">
        <f t="shared" si="64"/>
        <v>0</v>
      </c>
      <c r="Z154">
        <f t="shared" si="65"/>
        <v>34.421331555943993</v>
      </c>
      <c r="AA154">
        <f t="shared" si="66"/>
        <v>0.33989021383015872</v>
      </c>
      <c r="AB154" t="b">
        <f t="shared" si="67"/>
        <v>0</v>
      </c>
      <c r="AC154">
        <f t="shared" si="68"/>
        <v>34.770013879967799</v>
      </c>
      <c r="AD154" t="b">
        <f t="shared" si="69"/>
        <v>1</v>
      </c>
      <c r="AE154" t="str">
        <f t="shared" si="70"/>
        <v>Ov</v>
      </c>
      <c r="AF154">
        <f t="shared" si="71"/>
        <v>0.5103539861449703</v>
      </c>
      <c r="AG154">
        <f t="shared" si="72"/>
        <v>2.0422917203530457</v>
      </c>
      <c r="AH154">
        <f t="shared" si="73"/>
        <v>1.4014894981725268</v>
      </c>
      <c r="AI154" t="b">
        <f t="shared" si="74"/>
        <v>1</v>
      </c>
    </row>
    <row r="155" spans="1:35" x14ac:dyDescent="0.3">
      <c r="A155" t="s">
        <v>143</v>
      </c>
      <c r="B155">
        <v>118.608600025461</v>
      </c>
      <c r="C155">
        <v>61.773780845921998</v>
      </c>
      <c r="D155">
        <v>82.873397420402597</v>
      </c>
      <c r="E155">
        <v>81.301906496711297</v>
      </c>
      <c r="F155">
        <v>43.289721643826702</v>
      </c>
      <c r="G155">
        <v>61.565971690829201</v>
      </c>
      <c r="H155">
        <v>58.6713071321958</v>
      </c>
      <c r="I155">
        <v>79.726728567472605</v>
      </c>
      <c r="K155" t="b">
        <f t="shared" si="50"/>
        <v>1</v>
      </c>
      <c r="L155" t="b">
        <f t="shared" si="51"/>
        <v>1</v>
      </c>
      <c r="M155" t="b">
        <f t="shared" si="52"/>
        <v>1</v>
      </c>
      <c r="N155" t="b">
        <f t="shared" si="53"/>
        <v>1</v>
      </c>
      <c r="O155" t="b">
        <f t="shared" si="54"/>
        <v>0</v>
      </c>
      <c r="P155" t="b">
        <f t="shared" si="55"/>
        <v>1</v>
      </c>
      <c r="Q155">
        <f t="shared" si="56"/>
        <v>2.8946645586334014</v>
      </c>
      <c r="R155" t="b">
        <f t="shared" si="57"/>
        <v>1</v>
      </c>
      <c r="S155">
        <f t="shared" si="58"/>
        <v>21.055421435276806</v>
      </c>
      <c r="T155" t="b">
        <f t="shared" si="59"/>
        <v>1</v>
      </c>
      <c r="U155">
        <f t="shared" si="60"/>
        <v>37.306693528749705</v>
      </c>
      <c r="V155" s="1">
        <f t="shared" si="61"/>
        <v>0.31453615944156915</v>
      </c>
      <c r="W155" t="b">
        <f t="shared" si="62"/>
        <v>1</v>
      </c>
      <c r="X155" s="2">
        <f t="shared" si="63"/>
        <v>1.8962549776008277E-2</v>
      </c>
      <c r="Y155" t="b">
        <f t="shared" si="64"/>
        <v>1</v>
      </c>
      <c r="Z155">
        <f t="shared" si="65"/>
        <v>21.099616574480599</v>
      </c>
      <c r="AA155">
        <f t="shared" si="66"/>
        <v>0.25460059839764798</v>
      </c>
      <c r="AB155" t="b">
        <f t="shared" si="67"/>
        <v>1</v>
      </c>
      <c r="AC155">
        <f t="shared" si="68"/>
        <v>18.160756876643404</v>
      </c>
      <c r="AD155" t="b">
        <f t="shared" si="69"/>
        <v>1</v>
      </c>
      <c r="AE155" t="str">
        <f t="shared" si="70"/>
        <v>Ov</v>
      </c>
      <c r="AF155">
        <f t="shared" si="71"/>
        <v>0.47917958029467184</v>
      </c>
      <c r="AG155">
        <f t="shared" si="72"/>
        <v>1.9200476059786287</v>
      </c>
      <c r="AH155">
        <f t="shared" si="73"/>
        <v>1.4588661586952918</v>
      </c>
      <c r="AI155" t="b">
        <f t="shared" si="74"/>
        <v>1</v>
      </c>
    </row>
    <row r="156" spans="1:35" x14ac:dyDescent="0.3">
      <c r="A156" t="s">
        <v>143</v>
      </c>
      <c r="B156">
        <v>118.82760622010299</v>
      </c>
      <c r="C156">
        <v>63.529520697074297</v>
      </c>
      <c r="D156">
        <v>83.862983490930006</v>
      </c>
      <c r="E156">
        <v>81.301906496711297</v>
      </c>
      <c r="F156">
        <v>43.416586692184801</v>
      </c>
      <c r="G156">
        <v>66.287645094170699</v>
      </c>
      <c r="H156">
        <v>56.963554440776299</v>
      </c>
      <c r="I156">
        <v>80.106432835527499</v>
      </c>
      <c r="K156" t="b">
        <f t="shared" si="50"/>
        <v>1</v>
      </c>
      <c r="L156" t="b">
        <f t="shared" si="51"/>
        <v>1</v>
      </c>
      <c r="M156" t="b">
        <f t="shared" si="52"/>
        <v>1</v>
      </c>
      <c r="N156" t="b">
        <f t="shared" si="53"/>
        <v>1</v>
      </c>
      <c r="O156" t="b">
        <f t="shared" si="54"/>
        <v>0</v>
      </c>
      <c r="P156" t="b">
        <f t="shared" si="55"/>
        <v>1</v>
      </c>
      <c r="Q156">
        <f t="shared" si="56"/>
        <v>9.3240906533943999</v>
      </c>
      <c r="R156" t="b">
        <f t="shared" si="57"/>
        <v>1</v>
      </c>
      <c r="S156">
        <f t="shared" si="58"/>
        <v>23.1428783947512</v>
      </c>
      <c r="T156" t="b">
        <f t="shared" si="59"/>
        <v>1</v>
      </c>
      <c r="U156">
        <f t="shared" si="60"/>
        <v>37.525699723391696</v>
      </c>
      <c r="V156" s="1">
        <f t="shared" si="61"/>
        <v>0.31579950919724226</v>
      </c>
      <c r="W156" t="b">
        <f t="shared" si="62"/>
        <v>1</v>
      </c>
      <c r="X156" s="2">
        <f t="shared" si="63"/>
        <v>3.0538825207616135E-2</v>
      </c>
      <c r="Y156" t="b">
        <f t="shared" si="64"/>
        <v>0</v>
      </c>
      <c r="Z156">
        <f t="shared" si="65"/>
        <v>20.333462793855709</v>
      </c>
      <c r="AA156">
        <f t="shared" si="66"/>
        <v>0.24246052247896505</v>
      </c>
      <c r="AB156" t="b">
        <f t="shared" si="67"/>
        <v>1</v>
      </c>
      <c r="AC156">
        <f t="shared" si="68"/>
        <v>13.8187877413568</v>
      </c>
      <c r="AD156" t="b">
        <f t="shared" si="69"/>
        <v>1</v>
      </c>
      <c r="AE156" t="str">
        <f t="shared" si="70"/>
        <v>Ov</v>
      </c>
      <c r="AF156">
        <f t="shared" si="71"/>
        <v>0.46536396113711737</v>
      </c>
      <c r="AG156">
        <f t="shared" si="72"/>
        <v>1.8704313351694359</v>
      </c>
      <c r="AH156">
        <f t="shared" si="73"/>
        <v>1.4615598986588294</v>
      </c>
      <c r="AI156" t="b">
        <f t="shared" si="74"/>
        <v>1</v>
      </c>
    </row>
    <row r="157" spans="1:35" x14ac:dyDescent="0.3">
      <c r="A157" t="s">
        <v>144</v>
      </c>
      <c r="B157">
        <v>138.057958843378</v>
      </c>
      <c r="C157">
        <v>64.899922958351794</v>
      </c>
      <c r="D157">
        <v>93.904206508547801</v>
      </c>
      <c r="E157">
        <v>90.088845036441597</v>
      </c>
      <c r="F157">
        <v>52.038447325030702</v>
      </c>
      <c r="G157">
        <v>55.6196552761551</v>
      </c>
      <c r="H157">
        <v>61.468106579032501</v>
      </c>
      <c r="I157">
        <v>121.347889576773</v>
      </c>
      <c r="K157" t="b">
        <f t="shared" si="50"/>
        <v>1</v>
      </c>
      <c r="L157" t="b">
        <f t="shared" si="51"/>
        <v>1</v>
      </c>
      <c r="M157" t="b">
        <f t="shared" si="52"/>
        <v>1</v>
      </c>
      <c r="N157" t="b">
        <f t="shared" si="53"/>
        <v>0</v>
      </c>
      <c r="O157" t="b">
        <f t="shared" si="54"/>
        <v>0</v>
      </c>
      <c r="P157" t="b">
        <f t="shared" si="55"/>
        <v>1</v>
      </c>
      <c r="Q157">
        <f t="shared" si="56"/>
        <v>5.8484513028774003</v>
      </c>
      <c r="R157" t="b">
        <f t="shared" si="57"/>
        <v>1</v>
      </c>
      <c r="S157">
        <f t="shared" si="58"/>
        <v>59.879782997740499</v>
      </c>
      <c r="T157" t="b">
        <f t="shared" si="59"/>
        <v>0</v>
      </c>
      <c r="U157">
        <f t="shared" si="60"/>
        <v>47.969113806936406</v>
      </c>
      <c r="V157" s="1">
        <f t="shared" si="61"/>
        <v>0.34745634521046131</v>
      </c>
      <c r="W157" t="b">
        <f t="shared" si="62"/>
        <v>1</v>
      </c>
      <c r="X157" s="2">
        <f t="shared" si="63"/>
        <v>4.0630357403200076E-2</v>
      </c>
      <c r="Y157" t="b">
        <f t="shared" si="64"/>
        <v>0</v>
      </c>
      <c r="Z157">
        <f t="shared" si="65"/>
        <v>29.004283550196007</v>
      </c>
      <c r="AA157">
        <f t="shared" si="66"/>
        <v>0.30887097211726972</v>
      </c>
      <c r="AB157" t="b">
        <f t="shared" si="67"/>
        <v>0</v>
      </c>
      <c r="AC157">
        <f t="shared" si="68"/>
        <v>65.728234300617899</v>
      </c>
      <c r="AD157" t="b">
        <f t="shared" si="69"/>
        <v>0</v>
      </c>
      <c r="AE157" t="str">
        <f t="shared" si="70"/>
        <v>Ov</v>
      </c>
      <c r="AF157">
        <f t="shared" si="71"/>
        <v>0.52990813784246571</v>
      </c>
      <c r="AG157">
        <f t="shared" si="72"/>
        <v>2.1272438016910109</v>
      </c>
      <c r="AH157">
        <f t="shared" si="73"/>
        <v>1.5324645219675372</v>
      </c>
      <c r="AI157" t="b">
        <f t="shared" si="74"/>
        <v>1</v>
      </c>
    </row>
    <row r="158" spans="1:35" x14ac:dyDescent="0.3">
      <c r="A158" t="s">
        <v>145</v>
      </c>
      <c r="B158">
        <v>430.26154836331801</v>
      </c>
      <c r="C158">
        <v>221.774660410065</v>
      </c>
      <c r="D158">
        <v>305.865983724898</v>
      </c>
      <c r="E158">
        <v>295.006779583114</v>
      </c>
      <c r="F158">
        <v>165.07574019219101</v>
      </c>
      <c r="G158">
        <v>63.520985256378097</v>
      </c>
      <c r="H158">
        <v>49.325795729737997</v>
      </c>
      <c r="I158">
        <v>89.661975724062401</v>
      </c>
      <c r="K158" t="b">
        <f t="shared" si="50"/>
        <v>1</v>
      </c>
      <c r="L158" t="b">
        <f t="shared" si="51"/>
        <v>1</v>
      </c>
      <c r="M158" t="b">
        <f t="shared" si="52"/>
        <v>1</v>
      </c>
      <c r="N158" t="b">
        <f t="shared" si="53"/>
        <v>1</v>
      </c>
      <c r="O158" t="b">
        <f t="shared" si="54"/>
        <v>0</v>
      </c>
      <c r="P158" t="b">
        <f t="shared" si="55"/>
        <v>1</v>
      </c>
      <c r="Q158">
        <f t="shared" si="56"/>
        <v>14.1951895266401</v>
      </c>
      <c r="R158" t="b">
        <f t="shared" si="57"/>
        <v>0</v>
      </c>
      <c r="S158">
        <f t="shared" si="58"/>
        <v>40.336179994324404</v>
      </c>
      <c r="T158" t="b">
        <f t="shared" si="59"/>
        <v>0</v>
      </c>
      <c r="U158">
        <f t="shared" si="60"/>
        <v>135.25476878020402</v>
      </c>
      <c r="V158" s="1">
        <f t="shared" si="61"/>
        <v>0.31435476698929476</v>
      </c>
      <c r="W158" t="b">
        <f t="shared" si="62"/>
        <v>1</v>
      </c>
      <c r="X158" s="2">
        <f t="shared" si="63"/>
        <v>3.5503144251408457E-2</v>
      </c>
      <c r="Y158" t="b">
        <f t="shared" si="64"/>
        <v>0</v>
      </c>
      <c r="Z158">
        <f t="shared" si="65"/>
        <v>84.091323314833005</v>
      </c>
      <c r="AA158">
        <f t="shared" si="66"/>
        <v>0.27492865434315972</v>
      </c>
      <c r="AB158" t="b">
        <f t="shared" si="67"/>
        <v>1</v>
      </c>
      <c r="AC158">
        <f t="shared" si="68"/>
        <v>26.140990467684304</v>
      </c>
      <c r="AD158" t="b">
        <f t="shared" si="69"/>
        <v>1</v>
      </c>
      <c r="AE158" t="str">
        <f t="shared" si="70"/>
        <v>Unknown</v>
      </c>
      <c r="AF158">
        <f t="shared" si="71"/>
        <v>0.48455849412135754</v>
      </c>
      <c r="AG158">
        <f t="shared" si="72"/>
        <v>1.9400843521426538</v>
      </c>
      <c r="AH158">
        <f t="shared" si="73"/>
        <v>1.4584802050018579</v>
      </c>
      <c r="AI158" t="b">
        <f t="shared" si="74"/>
        <v>1</v>
      </c>
    </row>
    <row r="159" spans="1:35" x14ac:dyDescent="0.3">
      <c r="A159" t="s">
        <v>146</v>
      </c>
      <c r="B159">
        <v>200.06249023742501</v>
      </c>
      <c r="C159">
        <v>90.138781886599702</v>
      </c>
      <c r="D159">
        <v>133.843191832831</v>
      </c>
      <c r="E159">
        <v>130.061523903112</v>
      </c>
      <c r="F159">
        <v>68.029405406779802</v>
      </c>
      <c r="G159">
        <v>55.995123666631102</v>
      </c>
      <c r="H159">
        <v>45.364122585036299</v>
      </c>
      <c r="I159">
        <v>85.962289379022806</v>
      </c>
      <c r="K159" t="b">
        <f t="shared" si="50"/>
        <v>1</v>
      </c>
      <c r="L159" t="b">
        <f t="shared" si="51"/>
        <v>1</v>
      </c>
      <c r="M159" t="b">
        <f t="shared" si="52"/>
        <v>1</v>
      </c>
      <c r="N159" t="b">
        <f t="shared" si="53"/>
        <v>1</v>
      </c>
      <c r="O159" t="b">
        <f t="shared" si="54"/>
        <v>0</v>
      </c>
      <c r="P159" t="b">
        <f t="shared" si="55"/>
        <v>1</v>
      </c>
      <c r="Q159">
        <f t="shared" si="56"/>
        <v>10.631001081594803</v>
      </c>
      <c r="R159" t="b">
        <f t="shared" si="57"/>
        <v>0</v>
      </c>
      <c r="S159">
        <f t="shared" si="58"/>
        <v>40.598166793986508</v>
      </c>
      <c r="T159" t="b">
        <f t="shared" si="59"/>
        <v>0</v>
      </c>
      <c r="U159">
        <f t="shared" si="60"/>
        <v>70.000966334313006</v>
      </c>
      <c r="V159" s="1">
        <f t="shared" si="61"/>
        <v>0.34989550640521899</v>
      </c>
      <c r="W159" t="b">
        <f t="shared" si="62"/>
        <v>1</v>
      </c>
      <c r="X159" s="2">
        <f t="shared" si="63"/>
        <v>2.8254466125122474E-2</v>
      </c>
      <c r="Y159" t="b">
        <f t="shared" si="64"/>
        <v>1</v>
      </c>
      <c r="Z159">
        <f t="shared" si="65"/>
        <v>43.704409946231294</v>
      </c>
      <c r="AA159">
        <f t="shared" si="66"/>
        <v>0.32653442694954354</v>
      </c>
      <c r="AB159" t="b">
        <f t="shared" si="67"/>
        <v>0</v>
      </c>
      <c r="AC159">
        <f t="shared" si="68"/>
        <v>29.967165712391704</v>
      </c>
      <c r="AD159" t="b">
        <f t="shared" si="69"/>
        <v>1</v>
      </c>
      <c r="AE159" t="str">
        <f t="shared" si="70"/>
        <v>Unknown</v>
      </c>
      <c r="AF159">
        <f t="shared" si="71"/>
        <v>0.54944686642844887</v>
      </c>
      <c r="AG159">
        <f t="shared" si="72"/>
        <v>2.2194940518401536</v>
      </c>
      <c r="AH159">
        <f t="shared" si="73"/>
        <v>1.5382142560966725</v>
      </c>
      <c r="AI159" t="b">
        <f t="shared" si="74"/>
        <v>1</v>
      </c>
    </row>
    <row r="160" spans="1:35" x14ac:dyDescent="0.3">
      <c r="A160" t="s">
        <v>147</v>
      </c>
      <c r="B160">
        <v>208.40585404445801</v>
      </c>
      <c r="C160">
        <v>96.607453128627697</v>
      </c>
      <c r="D160">
        <v>145.880087743324</v>
      </c>
      <c r="E160">
        <v>140.12851244482599</v>
      </c>
      <c r="F160">
        <v>82.097503007095099</v>
      </c>
      <c r="G160">
        <v>54.294006219596398</v>
      </c>
      <c r="H160">
        <v>48.179830119864199</v>
      </c>
      <c r="I160">
        <v>111.595310448967</v>
      </c>
      <c r="K160" t="b">
        <f t="shared" si="50"/>
        <v>1</v>
      </c>
      <c r="L160" t="b">
        <f t="shared" si="51"/>
        <v>1</v>
      </c>
      <c r="M160" t="b">
        <f t="shared" si="52"/>
        <v>1</v>
      </c>
      <c r="N160" t="b">
        <f t="shared" si="53"/>
        <v>1</v>
      </c>
      <c r="O160" t="b">
        <f t="shared" si="54"/>
        <v>0</v>
      </c>
      <c r="P160" t="b">
        <f t="shared" si="55"/>
        <v>1</v>
      </c>
      <c r="Q160">
        <f t="shared" si="56"/>
        <v>6.1141760997321981</v>
      </c>
      <c r="R160" t="b">
        <f t="shared" si="57"/>
        <v>1</v>
      </c>
      <c r="S160">
        <f t="shared" si="58"/>
        <v>63.415480329102799</v>
      </c>
      <c r="T160" t="b">
        <f t="shared" si="59"/>
        <v>0</v>
      </c>
      <c r="U160">
        <f t="shared" si="60"/>
        <v>68.277341599632024</v>
      </c>
      <c r="V160" s="1">
        <f t="shared" si="61"/>
        <v>0.32761719632437397</v>
      </c>
      <c r="W160" t="b">
        <f t="shared" si="62"/>
        <v>1</v>
      </c>
      <c r="X160" s="2">
        <f t="shared" si="63"/>
        <v>3.9426733198967549E-2</v>
      </c>
      <c r="Y160" t="b">
        <f t="shared" si="64"/>
        <v>0</v>
      </c>
      <c r="Z160">
        <f t="shared" si="65"/>
        <v>49.272634614696301</v>
      </c>
      <c r="AA160">
        <f t="shared" si="66"/>
        <v>0.33776120769403084</v>
      </c>
      <c r="AB160" t="b">
        <f t="shared" si="67"/>
        <v>0</v>
      </c>
      <c r="AC160">
        <f t="shared" si="68"/>
        <v>57.301304229370601</v>
      </c>
      <c r="AD160" t="b">
        <f t="shared" si="69"/>
        <v>0</v>
      </c>
      <c r="AE160" t="str">
        <f t="shared" si="70"/>
        <v>Ov</v>
      </c>
      <c r="AF160">
        <f t="shared" si="71"/>
        <v>0.53644558800148201</v>
      </c>
      <c r="AG160">
        <f t="shared" si="72"/>
        <v>2.1572440561803932</v>
      </c>
      <c r="AH160">
        <f t="shared" si="73"/>
        <v>1.4872480297435218</v>
      </c>
      <c r="AI160" t="b">
        <f t="shared" si="74"/>
        <v>1</v>
      </c>
    </row>
    <row r="161" spans="1:35" x14ac:dyDescent="0.3">
      <c r="A161" t="s">
        <v>148</v>
      </c>
      <c r="B161">
        <v>122.00409829181901</v>
      </c>
      <c r="C161">
        <v>64.070273918565306</v>
      </c>
      <c r="D161">
        <v>96.332756630338295</v>
      </c>
      <c r="E161">
        <v>90.022219479415199</v>
      </c>
      <c r="F161">
        <v>52</v>
      </c>
      <c r="G161">
        <v>59.287367040595001</v>
      </c>
      <c r="H161">
        <v>53.430572756271303</v>
      </c>
      <c r="I161">
        <v>80.569682630727101</v>
      </c>
      <c r="K161" t="b">
        <f t="shared" si="50"/>
        <v>1</v>
      </c>
      <c r="L161" t="b">
        <f t="shared" si="51"/>
        <v>1</v>
      </c>
      <c r="M161" t="b">
        <f t="shared" si="52"/>
        <v>1</v>
      </c>
      <c r="N161" t="b">
        <f t="shared" si="53"/>
        <v>1</v>
      </c>
      <c r="O161" t="b">
        <f t="shared" si="54"/>
        <v>0</v>
      </c>
      <c r="P161" t="b">
        <f t="shared" si="55"/>
        <v>1</v>
      </c>
      <c r="Q161">
        <f t="shared" si="56"/>
        <v>5.8567942843236978</v>
      </c>
      <c r="R161" t="b">
        <f t="shared" si="57"/>
        <v>1</v>
      </c>
      <c r="S161">
        <f t="shared" si="58"/>
        <v>27.139109874455798</v>
      </c>
      <c r="T161" t="b">
        <f t="shared" si="59"/>
        <v>1</v>
      </c>
      <c r="U161">
        <f t="shared" si="60"/>
        <v>31.981878812403806</v>
      </c>
      <c r="V161" s="1">
        <f t="shared" si="61"/>
        <v>0.26213774176591209</v>
      </c>
      <c r="W161" t="b">
        <f t="shared" si="62"/>
        <v>1</v>
      </c>
      <c r="X161" s="2">
        <f t="shared" si="63"/>
        <v>6.5507698229157751E-2</v>
      </c>
      <c r="Y161" t="b">
        <f t="shared" si="64"/>
        <v>0</v>
      </c>
      <c r="Z161">
        <f t="shared" si="65"/>
        <v>32.262482711772989</v>
      </c>
      <c r="AA161">
        <f t="shared" si="66"/>
        <v>0.33490666975902245</v>
      </c>
      <c r="AB161" t="b">
        <f t="shared" si="67"/>
        <v>0</v>
      </c>
      <c r="AC161">
        <f t="shared" si="68"/>
        <v>21.2823155901321</v>
      </c>
      <c r="AD161" t="b">
        <f t="shared" si="69"/>
        <v>1</v>
      </c>
      <c r="AE161" t="str">
        <f t="shared" si="70"/>
        <v>Ov</v>
      </c>
      <c r="AF161">
        <f t="shared" si="71"/>
        <v>0.47485146142126322</v>
      </c>
      <c r="AG161">
        <f t="shared" si="72"/>
        <v>1.9042231417160607</v>
      </c>
      <c r="AH161">
        <f t="shared" si="73"/>
        <v>1.3552664997302903</v>
      </c>
      <c r="AI161" t="b">
        <f t="shared" si="74"/>
        <v>1</v>
      </c>
    </row>
    <row r="162" spans="1:35" x14ac:dyDescent="0.3">
      <c r="A162" t="s">
        <v>148</v>
      </c>
      <c r="B162">
        <v>122.00409829181901</v>
      </c>
      <c r="C162">
        <v>64.070273918565306</v>
      </c>
      <c r="D162">
        <v>96.332756630338295</v>
      </c>
      <c r="E162">
        <v>90.022219479415199</v>
      </c>
      <c r="F162">
        <v>52</v>
      </c>
      <c r="G162">
        <v>59.287367040595001</v>
      </c>
      <c r="H162">
        <v>53.430572756271303</v>
      </c>
      <c r="I162">
        <v>80.569682630727101</v>
      </c>
      <c r="K162" t="b">
        <f t="shared" si="50"/>
        <v>1</v>
      </c>
      <c r="L162" t="b">
        <f t="shared" si="51"/>
        <v>1</v>
      </c>
      <c r="M162" t="b">
        <f t="shared" si="52"/>
        <v>1</v>
      </c>
      <c r="N162" t="b">
        <f t="shared" si="53"/>
        <v>1</v>
      </c>
      <c r="O162" t="b">
        <f t="shared" si="54"/>
        <v>0</v>
      </c>
      <c r="P162" t="b">
        <f t="shared" si="55"/>
        <v>1</v>
      </c>
      <c r="Q162">
        <f t="shared" si="56"/>
        <v>5.8567942843236978</v>
      </c>
      <c r="R162" t="b">
        <f t="shared" si="57"/>
        <v>1</v>
      </c>
      <c r="S162">
        <f t="shared" si="58"/>
        <v>27.139109874455798</v>
      </c>
      <c r="T162" t="b">
        <f t="shared" si="59"/>
        <v>1</v>
      </c>
      <c r="U162">
        <f t="shared" si="60"/>
        <v>31.981878812403806</v>
      </c>
      <c r="V162" s="1">
        <f t="shared" si="61"/>
        <v>0.26213774176591209</v>
      </c>
      <c r="W162" t="b">
        <f t="shared" si="62"/>
        <v>1</v>
      </c>
      <c r="X162" s="2">
        <f t="shared" si="63"/>
        <v>6.5507698229157751E-2</v>
      </c>
      <c r="Y162" t="b">
        <f t="shared" si="64"/>
        <v>0</v>
      </c>
      <c r="Z162">
        <f t="shared" si="65"/>
        <v>32.262482711772989</v>
      </c>
      <c r="AA162">
        <f t="shared" si="66"/>
        <v>0.33490666975902245</v>
      </c>
      <c r="AB162" t="b">
        <f t="shared" si="67"/>
        <v>0</v>
      </c>
      <c r="AC162">
        <f t="shared" si="68"/>
        <v>21.2823155901321</v>
      </c>
      <c r="AD162" t="b">
        <f t="shared" si="69"/>
        <v>1</v>
      </c>
      <c r="AE162" t="str">
        <f t="shared" si="70"/>
        <v>Ov</v>
      </c>
      <c r="AF162">
        <f t="shared" si="71"/>
        <v>0.47485146142126322</v>
      </c>
      <c r="AG162">
        <f t="shared" si="72"/>
        <v>1.9042231417160607</v>
      </c>
      <c r="AH162">
        <f t="shared" si="73"/>
        <v>1.3552664997302903</v>
      </c>
      <c r="AI162" t="b">
        <f t="shared" si="74"/>
        <v>1</v>
      </c>
    </row>
    <row r="163" spans="1:35" x14ac:dyDescent="0.3">
      <c r="A163" t="s">
        <v>149</v>
      </c>
      <c r="B163">
        <v>374.00534755535199</v>
      </c>
      <c r="C163">
        <v>186.13167382259201</v>
      </c>
      <c r="D163">
        <v>273.14831136215997</v>
      </c>
      <c r="E163">
        <v>262.27466518899598</v>
      </c>
      <c r="F163">
        <v>135.01481400201899</v>
      </c>
      <c r="G163">
        <v>62.550189336590599</v>
      </c>
      <c r="H163">
        <v>45.392095022042099</v>
      </c>
      <c r="I163">
        <v>83.9962287033877</v>
      </c>
      <c r="K163" t="b">
        <f t="shared" si="50"/>
        <v>1</v>
      </c>
      <c r="L163" t="b">
        <f t="shared" si="51"/>
        <v>1</v>
      </c>
      <c r="M163" t="b">
        <f t="shared" si="52"/>
        <v>1</v>
      </c>
      <c r="N163" t="b">
        <f t="shared" si="53"/>
        <v>1</v>
      </c>
      <c r="O163" t="b">
        <f t="shared" si="54"/>
        <v>0</v>
      </c>
      <c r="P163" t="b">
        <f t="shared" si="55"/>
        <v>1</v>
      </c>
      <c r="Q163">
        <f t="shared" si="56"/>
        <v>17.158094314548499</v>
      </c>
      <c r="R163" t="b">
        <f t="shared" si="57"/>
        <v>0</v>
      </c>
      <c r="S163">
        <f t="shared" si="58"/>
        <v>38.604133681345601</v>
      </c>
      <c r="T163" t="b">
        <f t="shared" si="59"/>
        <v>1</v>
      </c>
      <c r="U163">
        <f t="shared" si="60"/>
        <v>111.73068236635601</v>
      </c>
      <c r="V163" s="1">
        <f t="shared" si="61"/>
        <v>0.29874086853750159</v>
      </c>
      <c r="W163" t="b">
        <f t="shared" si="62"/>
        <v>1</v>
      </c>
      <c r="X163" s="2">
        <f t="shared" si="63"/>
        <v>3.9808579152250063E-2</v>
      </c>
      <c r="Y163" t="b">
        <f t="shared" si="64"/>
        <v>0</v>
      </c>
      <c r="Z163">
        <f t="shared" si="65"/>
        <v>87.016637539567967</v>
      </c>
      <c r="AA163">
        <f t="shared" si="66"/>
        <v>0.31856919453620547</v>
      </c>
      <c r="AB163" t="b">
        <f t="shared" si="67"/>
        <v>0</v>
      </c>
      <c r="AC163">
        <f t="shared" si="68"/>
        <v>21.446039366797102</v>
      </c>
      <c r="AD163" t="b">
        <f t="shared" si="69"/>
        <v>1</v>
      </c>
      <c r="AE163" t="str">
        <f t="shared" si="70"/>
        <v>Unknown</v>
      </c>
      <c r="AF163">
        <f t="shared" si="71"/>
        <v>0.50232884358680219</v>
      </c>
      <c r="AG163">
        <f t="shared" si="72"/>
        <v>2.0093589654806863</v>
      </c>
      <c r="AH163">
        <f t="shared" si="73"/>
        <v>1.4260063864187664</v>
      </c>
      <c r="AI163" t="b">
        <f t="shared" si="74"/>
        <v>1</v>
      </c>
    </row>
    <row r="164" spans="1:35" x14ac:dyDescent="0.3">
      <c r="A164" t="s">
        <v>150</v>
      </c>
      <c r="B164">
        <v>291.25418451929499</v>
      </c>
      <c r="C164">
        <v>131.24404748406599</v>
      </c>
      <c r="D164">
        <v>192.629177436856</v>
      </c>
      <c r="E164">
        <v>188.066477608318</v>
      </c>
      <c r="F164">
        <v>108.115678788971</v>
      </c>
      <c r="G164">
        <v>50.926408456226497</v>
      </c>
      <c r="H164">
        <v>49.985412235720197</v>
      </c>
      <c r="I164">
        <v>110.160698450693</v>
      </c>
      <c r="K164" t="b">
        <f t="shared" si="50"/>
        <v>1</v>
      </c>
      <c r="L164" t="b">
        <f t="shared" si="51"/>
        <v>1</v>
      </c>
      <c r="M164" t="b">
        <f t="shared" si="52"/>
        <v>1</v>
      </c>
      <c r="N164" t="b">
        <f t="shared" si="53"/>
        <v>1</v>
      </c>
      <c r="O164" t="b">
        <f t="shared" si="54"/>
        <v>0</v>
      </c>
      <c r="P164" t="b">
        <f t="shared" si="55"/>
        <v>1</v>
      </c>
      <c r="Q164">
        <f t="shared" si="56"/>
        <v>0.94099622050629961</v>
      </c>
      <c r="R164" t="b">
        <f t="shared" si="57"/>
        <v>1</v>
      </c>
      <c r="S164">
        <f t="shared" si="58"/>
        <v>60.175286214972807</v>
      </c>
      <c r="T164" t="b">
        <f t="shared" si="59"/>
        <v>0</v>
      </c>
      <c r="U164">
        <f t="shared" si="60"/>
        <v>103.187706910977</v>
      </c>
      <c r="V164" s="1">
        <f t="shared" si="61"/>
        <v>0.35428746571069786</v>
      </c>
      <c r="W164" t="b">
        <f t="shared" si="62"/>
        <v>0</v>
      </c>
      <c r="X164" s="2">
        <f t="shared" si="63"/>
        <v>2.3686441946385084E-2</v>
      </c>
      <c r="Y164" t="b">
        <f t="shared" si="64"/>
        <v>1</v>
      </c>
      <c r="Z164">
        <f t="shared" si="65"/>
        <v>61.38512995279001</v>
      </c>
      <c r="AA164">
        <f t="shared" si="66"/>
        <v>0.31866994797769982</v>
      </c>
      <c r="AB164" t="b">
        <f t="shared" si="67"/>
        <v>0</v>
      </c>
      <c r="AC164">
        <f t="shared" si="68"/>
        <v>59.234289994466508</v>
      </c>
      <c r="AD164" t="b">
        <f t="shared" si="69"/>
        <v>0</v>
      </c>
      <c r="AE164" t="str">
        <f t="shared" si="70"/>
        <v>Ov</v>
      </c>
      <c r="AF164">
        <f t="shared" si="71"/>
        <v>0.54938313521338833</v>
      </c>
      <c r="AG164">
        <f t="shared" si="72"/>
        <v>2.2191801464722083</v>
      </c>
      <c r="AH164">
        <f t="shared" si="73"/>
        <v>1.548676766977493</v>
      </c>
      <c r="AI164" t="b">
        <f t="shared" si="74"/>
        <v>1</v>
      </c>
    </row>
    <row r="165" spans="1:35" x14ac:dyDescent="0.3">
      <c r="A165" t="s">
        <v>151</v>
      </c>
      <c r="B165">
        <v>88.814413244698002</v>
      </c>
      <c r="C165">
        <v>43.266615305567797</v>
      </c>
      <c r="D165">
        <v>64.327288144301505</v>
      </c>
      <c r="E165">
        <v>61.400325732035</v>
      </c>
      <c r="F165">
        <v>33.241540277189301</v>
      </c>
      <c r="G165">
        <v>58.187350886715102</v>
      </c>
      <c r="H165">
        <v>52.114411910837902</v>
      </c>
      <c r="I165">
        <v>95.938488110623496</v>
      </c>
      <c r="K165" t="b">
        <f t="shared" si="50"/>
        <v>1</v>
      </c>
      <c r="L165" t="b">
        <f t="shared" si="51"/>
        <v>1</v>
      </c>
      <c r="M165" t="b">
        <f t="shared" si="52"/>
        <v>1</v>
      </c>
      <c r="N165" t="b">
        <f t="shared" si="53"/>
        <v>1</v>
      </c>
      <c r="O165" t="b">
        <f t="shared" si="54"/>
        <v>0</v>
      </c>
      <c r="P165" t="b">
        <f t="shared" si="55"/>
        <v>1</v>
      </c>
      <c r="Q165">
        <f t="shared" si="56"/>
        <v>6.0729389758772001</v>
      </c>
      <c r="R165" t="b">
        <f t="shared" si="57"/>
        <v>1</v>
      </c>
      <c r="S165">
        <f t="shared" si="58"/>
        <v>43.824076199785594</v>
      </c>
      <c r="T165" t="b">
        <f t="shared" si="59"/>
        <v>0</v>
      </c>
      <c r="U165">
        <f t="shared" si="60"/>
        <v>27.414087512663002</v>
      </c>
      <c r="V165" s="1">
        <f t="shared" si="61"/>
        <v>0.30866710155628435</v>
      </c>
      <c r="W165" t="b">
        <f t="shared" si="62"/>
        <v>1</v>
      </c>
      <c r="X165" s="2">
        <f t="shared" si="63"/>
        <v>4.5501100647996034E-2</v>
      </c>
      <c r="Y165" t="b">
        <f t="shared" si="64"/>
        <v>0</v>
      </c>
      <c r="Z165">
        <f t="shared" si="65"/>
        <v>21.060672838733709</v>
      </c>
      <c r="AA165">
        <f t="shared" si="66"/>
        <v>0.32739873615516912</v>
      </c>
      <c r="AB165" t="b">
        <f t="shared" si="67"/>
        <v>0</v>
      </c>
      <c r="AC165">
        <f t="shared" si="68"/>
        <v>37.751137223908394</v>
      </c>
      <c r="AD165" t="b">
        <f t="shared" si="69"/>
        <v>1</v>
      </c>
      <c r="AE165" t="str">
        <f t="shared" si="70"/>
        <v>Ov</v>
      </c>
      <c r="AF165">
        <f t="shared" si="71"/>
        <v>0.51284241234177486</v>
      </c>
      <c r="AG165">
        <f t="shared" si="72"/>
        <v>2.0527238522692772</v>
      </c>
      <c r="AH165">
        <f t="shared" si="73"/>
        <v>1.446481141359157</v>
      </c>
      <c r="AI165" t="b">
        <f t="shared" si="74"/>
        <v>1</v>
      </c>
    </row>
    <row r="166" spans="1:35" x14ac:dyDescent="0.3">
      <c r="A166" t="s">
        <v>152</v>
      </c>
      <c r="B166">
        <v>238.15961034566701</v>
      </c>
      <c r="C166">
        <v>120.415945787922</v>
      </c>
      <c r="D166">
        <v>165.52945357246799</v>
      </c>
      <c r="E166">
        <v>160.015624237135</v>
      </c>
      <c r="F166">
        <v>83.862983490930006</v>
      </c>
      <c r="G166">
        <v>59.055515508744598</v>
      </c>
      <c r="H166">
        <v>54.462322208025597</v>
      </c>
      <c r="I166">
        <v>109.65256070077</v>
      </c>
      <c r="K166" t="b">
        <f t="shared" si="50"/>
        <v>1</v>
      </c>
      <c r="L166" t="b">
        <f t="shared" si="51"/>
        <v>1</v>
      </c>
      <c r="M166" t="b">
        <f t="shared" si="52"/>
        <v>1</v>
      </c>
      <c r="N166" t="b">
        <f t="shared" si="53"/>
        <v>1</v>
      </c>
      <c r="O166" t="b">
        <f t="shared" si="54"/>
        <v>0</v>
      </c>
      <c r="P166" t="b">
        <f t="shared" si="55"/>
        <v>1</v>
      </c>
      <c r="Q166">
        <f t="shared" si="56"/>
        <v>4.5931933007190011</v>
      </c>
      <c r="R166" t="b">
        <f t="shared" si="57"/>
        <v>1</v>
      </c>
      <c r="S166">
        <f t="shared" si="58"/>
        <v>55.190238492744399</v>
      </c>
      <c r="T166" t="b">
        <f t="shared" si="59"/>
        <v>0</v>
      </c>
      <c r="U166">
        <f t="shared" si="60"/>
        <v>78.143986108532005</v>
      </c>
      <c r="V166" s="1">
        <f t="shared" si="61"/>
        <v>0.32811603107308213</v>
      </c>
      <c r="W166" t="b">
        <f t="shared" si="62"/>
        <v>1</v>
      </c>
      <c r="X166" s="2">
        <f t="shared" si="63"/>
        <v>3.3310261203267119E-2</v>
      </c>
      <c r="Y166" t="b">
        <f t="shared" si="64"/>
        <v>0</v>
      </c>
      <c r="Z166">
        <f t="shared" si="65"/>
        <v>45.113507784545988</v>
      </c>
      <c r="AA166">
        <f t="shared" si="66"/>
        <v>0.27254066760267237</v>
      </c>
      <c r="AB166" t="b">
        <f t="shared" si="67"/>
        <v>1</v>
      </c>
      <c r="AC166">
        <f t="shared" si="68"/>
        <v>50.597045192025398</v>
      </c>
      <c r="AD166" t="b">
        <f t="shared" si="69"/>
        <v>0</v>
      </c>
      <c r="AE166" t="str">
        <f t="shared" si="70"/>
        <v>Ov</v>
      </c>
      <c r="AF166">
        <f t="shared" si="71"/>
        <v>0.49438972622961042</v>
      </c>
      <c r="AG166">
        <f t="shared" si="72"/>
        <v>1.9778079122935808</v>
      </c>
      <c r="AH166">
        <f t="shared" si="73"/>
        <v>1.4883522248597836</v>
      </c>
      <c r="AI166" t="b">
        <f t="shared" si="74"/>
        <v>1</v>
      </c>
    </row>
    <row r="167" spans="1:35" x14ac:dyDescent="0.3">
      <c r="A167" t="s">
        <v>152</v>
      </c>
      <c r="B167">
        <v>238.15961034566701</v>
      </c>
      <c r="C167">
        <v>119.57006314291201</v>
      </c>
      <c r="D167">
        <v>165.52945357246799</v>
      </c>
      <c r="E167">
        <v>160.13119621110599</v>
      </c>
      <c r="F167">
        <v>83.862983490930006</v>
      </c>
      <c r="G167">
        <v>58.338966174859401</v>
      </c>
      <c r="H167">
        <v>54.627877364385597</v>
      </c>
      <c r="I167">
        <v>110.57630459938601</v>
      </c>
      <c r="K167" t="b">
        <f t="shared" si="50"/>
        <v>1</v>
      </c>
      <c r="L167" t="b">
        <f t="shared" si="51"/>
        <v>1</v>
      </c>
      <c r="M167" t="b">
        <f t="shared" si="52"/>
        <v>1</v>
      </c>
      <c r="N167" t="b">
        <f t="shared" si="53"/>
        <v>1</v>
      </c>
      <c r="O167" t="b">
        <f t="shared" si="54"/>
        <v>0</v>
      </c>
      <c r="P167" t="b">
        <f t="shared" si="55"/>
        <v>1</v>
      </c>
      <c r="Q167">
        <f t="shared" si="56"/>
        <v>3.7110888104738038</v>
      </c>
      <c r="R167" t="b">
        <f t="shared" si="57"/>
        <v>1</v>
      </c>
      <c r="S167">
        <f t="shared" si="58"/>
        <v>55.948427235000409</v>
      </c>
      <c r="T167" t="b">
        <f t="shared" si="59"/>
        <v>0</v>
      </c>
      <c r="U167">
        <f t="shared" si="60"/>
        <v>78.028414134561018</v>
      </c>
      <c r="V167" s="1">
        <f t="shared" si="61"/>
        <v>0.32763075998197122</v>
      </c>
      <c r="W167" t="b">
        <f t="shared" si="62"/>
        <v>1</v>
      </c>
      <c r="X167" s="2">
        <f t="shared" si="63"/>
        <v>3.2612065374810581E-2</v>
      </c>
      <c r="Y167" t="b">
        <f t="shared" si="64"/>
        <v>0</v>
      </c>
      <c r="Z167">
        <f t="shared" si="65"/>
        <v>45.959390429555981</v>
      </c>
      <c r="AA167">
        <f t="shared" si="66"/>
        <v>0.27765083154482345</v>
      </c>
      <c r="AB167" t="b">
        <f t="shared" si="67"/>
        <v>1</v>
      </c>
      <c r="AC167">
        <f t="shared" si="68"/>
        <v>52.237338424526605</v>
      </c>
      <c r="AD167" t="b">
        <f t="shared" si="69"/>
        <v>0</v>
      </c>
      <c r="AE167" t="str">
        <f t="shared" si="70"/>
        <v>Ov</v>
      </c>
      <c r="AF167">
        <f t="shared" si="71"/>
        <v>0.49794147307611508</v>
      </c>
      <c r="AG167">
        <f t="shared" si="72"/>
        <v>1.9917996535722735</v>
      </c>
      <c r="AH167">
        <f t="shared" si="73"/>
        <v>1.4872780318938834</v>
      </c>
      <c r="AI167" t="b">
        <f t="shared" si="74"/>
        <v>1</v>
      </c>
    </row>
    <row r="168" spans="1:35" x14ac:dyDescent="0.3">
      <c r="A168" t="s">
        <v>153</v>
      </c>
      <c r="B168">
        <v>112.147224664723</v>
      </c>
      <c r="C168">
        <v>51.6236379965612</v>
      </c>
      <c r="D168">
        <v>74.545288248151493</v>
      </c>
      <c r="E168">
        <v>76.006578662639399</v>
      </c>
      <c r="F168">
        <v>39.012818406262298</v>
      </c>
      <c r="G168">
        <v>53.632452107676698</v>
      </c>
      <c r="H168">
        <v>33.902890946535202</v>
      </c>
      <c r="I168">
        <v>76.711345865237902</v>
      </c>
      <c r="K168" t="b">
        <f t="shared" si="50"/>
        <v>1</v>
      </c>
      <c r="L168" t="b">
        <f t="shared" si="51"/>
        <v>1</v>
      </c>
      <c r="M168" t="b">
        <f t="shared" si="52"/>
        <v>0</v>
      </c>
      <c r="N168" t="b">
        <f t="shared" si="53"/>
        <v>1</v>
      </c>
      <c r="O168" t="b">
        <f t="shared" si="54"/>
        <v>0</v>
      </c>
      <c r="P168" t="b">
        <f t="shared" si="55"/>
        <v>1</v>
      </c>
      <c r="Q168">
        <f t="shared" si="56"/>
        <v>19.729561161141497</v>
      </c>
      <c r="R168" t="b">
        <f t="shared" si="57"/>
        <v>0</v>
      </c>
      <c r="S168">
        <f t="shared" si="58"/>
        <v>42.808454918702701</v>
      </c>
      <c r="T168" t="b">
        <f t="shared" si="59"/>
        <v>0</v>
      </c>
      <c r="U168">
        <f t="shared" si="60"/>
        <v>36.140646002083599</v>
      </c>
      <c r="V168" s="1">
        <f t="shared" si="61"/>
        <v>0.32226072566780151</v>
      </c>
      <c r="W168" t="b">
        <f t="shared" si="62"/>
        <v>1</v>
      </c>
      <c r="X168" s="2">
        <f t="shared" si="63"/>
        <v>1.9602720022001405E-2</v>
      </c>
      <c r="Y168" t="b">
        <f t="shared" si="64"/>
        <v>1</v>
      </c>
      <c r="Z168">
        <f t="shared" si="65"/>
        <v>22.921650251590293</v>
      </c>
      <c r="AA168">
        <f t="shared" si="66"/>
        <v>0.30748623810115433</v>
      </c>
      <c r="AB168" t="b">
        <f t="shared" si="67"/>
        <v>0</v>
      </c>
      <c r="AC168">
        <f t="shared" si="68"/>
        <v>23.078893757561204</v>
      </c>
      <c r="AD168" t="b">
        <f t="shared" si="69"/>
        <v>1</v>
      </c>
      <c r="AE168" t="str">
        <f t="shared" si="70"/>
        <v>Unknown</v>
      </c>
      <c r="AF168">
        <f t="shared" si="71"/>
        <v>0.5396797544397911</v>
      </c>
      <c r="AG168">
        <f t="shared" si="72"/>
        <v>2.1724006485593566</v>
      </c>
      <c r="AH168">
        <f t="shared" si="73"/>
        <v>1.4754936564438248</v>
      </c>
      <c r="AI168" t="b">
        <f t="shared" si="74"/>
        <v>1</v>
      </c>
    </row>
    <row r="169" spans="1:35" x14ac:dyDescent="0.3">
      <c r="A169" t="s">
        <v>153</v>
      </c>
      <c r="B169">
        <v>112.147224664723</v>
      </c>
      <c r="C169">
        <v>52.345009313209601</v>
      </c>
      <c r="D169">
        <v>75.538069872085003</v>
      </c>
      <c r="E169">
        <v>76.006578662639399</v>
      </c>
      <c r="F169">
        <v>39.012818406262298</v>
      </c>
      <c r="G169">
        <v>53.632452107676698</v>
      </c>
      <c r="H169">
        <v>33.902890946535202</v>
      </c>
      <c r="I169">
        <v>76.711345865237902</v>
      </c>
      <c r="K169" t="b">
        <f t="shared" si="50"/>
        <v>1</v>
      </c>
      <c r="L169" t="b">
        <f t="shared" si="51"/>
        <v>1</v>
      </c>
      <c r="M169" t="b">
        <f t="shared" si="52"/>
        <v>0</v>
      </c>
      <c r="N169" t="b">
        <f t="shared" si="53"/>
        <v>1</v>
      </c>
      <c r="O169" t="b">
        <f t="shared" si="54"/>
        <v>0</v>
      </c>
      <c r="P169" t="b">
        <f t="shared" si="55"/>
        <v>1</v>
      </c>
      <c r="Q169">
        <f t="shared" si="56"/>
        <v>19.729561161141497</v>
      </c>
      <c r="R169" t="b">
        <f t="shared" si="57"/>
        <v>0</v>
      </c>
      <c r="S169">
        <f t="shared" si="58"/>
        <v>42.808454918702701</v>
      </c>
      <c r="T169" t="b">
        <f t="shared" si="59"/>
        <v>0</v>
      </c>
      <c r="U169">
        <f t="shared" si="60"/>
        <v>36.140646002083599</v>
      </c>
      <c r="V169" s="1">
        <f t="shared" si="61"/>
        <v>0.32226072566780151</v>
      </c>
      <c r="W169" t="b">
        <f t="shared" si="62"/>
        <v>1</v>
      </c>
      <c r="X169" s="2">
        <f t="shared" si="63"/>
        <v>6.2022870235863949E-3</v>
      </c>
      <c r="Y169" t="b">
        <f t="shared" si="64"/>
        <v>1</v>
      </c>
      <c r="Z169">
        <f t="shared" si="65"/>
        <v>23.193060558875402</v>
      </c>
      <c r="AA169">
        <f t="shared" si="66"/>
        <v>0.30703803523375922</v>
      </c>
      <c r="AB169" t="b">
        <f t="shared" si="67"/>
        <v>0</v>
      </c>
      <c r="AC169">
        <f t="shared" si="68"/>
        <v>23.078893757561204</v>
      </c>
      <c r="AD169" t="b">
        <f t="shared" si="69"/>
        <v>1</v>
      </c>
      <c r="AE169" t="str">
        <f t="shared" si="70"/>
        <v>Unknown</v>
      </c>
      <c r="AF169">
        <f t="shared" si="71"/>
        <v>0.53324739448790626</v>
      </c>
      <c r="AG169">
        <f t="shared" si="72"/>
        <v>2.1424625983669836</v>
      </c>
      <c r="AH169">
        <f t="shared" si="73"/>
        <v>1.4754936564438248</v>
      </c>
      <c r="AI169" t="b">
        <f t="shared" si="74"/>
        <v>1</v>
      </c>
    </row>
    <row r="170" spans="1:35" x14ac:dyDescent="0.3">
      <c r="A170" t="s">
        <v>154</v>
      </c>
      <c r="B170">
        <v>270.09072549793302</v>
      </c>
      <c r="C170">
        <v>120.507261192012</v>
      </c>
      <c r="D170">
        <v>157.622967869533</v>
      </c>
      <c r="E170">
        <v>157</v>
      </c>
      <c r="F170">
        <v>81.0061726043145</v>
      </c>
      <c r="G170">
        <v>54.613156931631003</v>
      </c>
      <c r="H170">
        <v>33.429192738392501</v>
      </c>
      <c r="I170">
        <v>74.460351536898401</v>
      </c>
      <c r="K170" t="b">
        <f t="shared" si="50"/>
        <v>1</v>
      </c>
      <c r="L170" t="b">
        <f t="shared" si="51"/>
        <v>1</v>
      </c>
      <c r="M170" t="b">
        <f t="shared" si="52"/>
        <v>1</v>
      </c>
      <c r="N170" t="b">
        <f t="shared" si="53"/>
        <v>1</v>
      </c>
      <c r="O170" t="b">
        <f t="shared" si="54"/>
        <v>0</v>
      </c>
      <c r="P170" t="b">
        <f t="shared" si="55"/>
        <v>1</v>
      </c>
      <c r="Q170">
        <f t="shared" si="56"/>
        <v>21.183964193238502</v>
      </c>
      <c r="R170" t="b">
        <f t="shared" si="57"/>
        <v>0</v>
      </c>
      <c r="S170">
        <f t="shared" si="58"/>
        <v>41.031158798505899</v>
      </c>
      <c r="T170" t="b">
        <f t="shared" si="59"/>
        <v>0</v>
      </c>
      <c r="U170">
        <f t="shared" si="60"/>
        <v>113.09072549793302</v>
      </c>
      <c r="V170" s="1">
        <f t="shared" si="61"/>
        <v>0.41871384250400145</v>
      </c>
      <c r="W170" t="b">
        <f t="shared" si="62"/>
        <v>0</v>
      </c>
      <c r="X170" s="2">
        <f t="shared" si="63"/>
        <v>3.9522658274563117E-3</v>
      </c>
      <c r="Y170" t="b">
        <f t="shared" si="64"/>
        <v>1</v>
      </c>
      <c r="Z170">
        <f t="shared" si="65"/>
        <v>37.115706677521004</v>
      </c>
      <c r="AA170">
        <f t="shared" si="66"/>
        <v>0.23547143655004807</v>
      </c>
      <c r="AB170" t="b">
        <f t="shared" si="67"/>
        <v>1</v>
      </c>
      <c r="AC170">
        <f t="shared" si="68"/>
        <v>19.847194605267397</v>
      </c>
      <c r="AD170" t="b">
        <f t="shared" si="69"/>
        <v>1</v>
      </c>
      <c r="AE170" t="str">
        <f t="shared" si="70"/>
        <v>Unknown</v>
      </c>
      <c r="AF170">
        <f t="shared" si="71"/>
        <v>0.5538267337027305</v>
      </c>
      <c r="AG170">
        <f t="shared" si="72"/>
        <v>2.2412817520396553</v>
      </c>
      <c r="AH170">
        <f t="shared" si="73"/>
        <v>1.7203230923435224</v>
      </c>
      <c r="AI170" t="b">
        <f t="shared" si="74"/>
        <v>0</v>
      </c>
    </row>
    <row r="171" spans="1:35" x14ac:dyDescent="0.3">
      <c r="A171" t="s">
        <v>155</v>
      </c>
      <c r="B171">
        <v>143.683680353754</v>
      </c>
      <c r="C171">
        <v>71.196910045310204</v>
      </c>
      <c r="D171">
        <v>100.80674580602199</v>
      </c>
      <c r="E171">
        <v>95.634721728041796</v>
      </c>
      <c r="F171">
        <v>54.332310828824497</v>
      </c>
      <c r="G171">
        <v>55.198760460641303</v>
      </c>
      <c r="H171">
        <v>57.958160218205997</v>
      </c>
      <c r="I171">
        <v>87.071228139842901</v>
      </c>
      <c r="K171" t="b">
        <f t="shared" si="50"/>
        <v>1</v>
      </c>
      <c r="L171" t="b">
        <f t="shared" si="51"/>
        <v>1</v>
      </c>
      <c r="M171" t="b">
        <f t="shared" si="52"/>
        <v>1</v>
      </c>
      <c r="N171" t="b">
        <f t="shared" si="53"/>
        <v>0</v>
      </c>
      <c r="O171" t="b">
        <f t="shared" si="54"/>
        <v>0</v>
      </c>
      <c r="P171" t="b">
        <f t="shared" si="55"/>
        <v>1</v>
      </c>
      <c r="Q171">
        <f t="shared" si="56"/>
        <v>2.7593997575646938</v>
      </c>
      <c r="R171" t="b">
        <f t="shared" si="57"/>
        <v>1</v>
      </c>
      <c r="S171">
        <f t="shared" si="58"/>
        <v>29.113067921636905</v>
      </c>
      <c r="T171" t="b">
        <f t="shared" si="59"/>
        <v>1</v>
      </c>
      <c r="U171">
        <f t="shared" si="60"/>
        <v>48.048958625712203</v>
      </c>
      <c r="V171" s="1">
        <f t="shared" si="61"/>
        <v>0.33440790566760309</v>
      </c>
      <c r="W171" t="b">
        <f t="shared" si="62"/>
        <v>1</v>
      </c>
      <c r="X171" s="2">
        <f t="shared" si="63"/>
        <v>5.1306329121391304E-2</v>
      </c>
      <c r="Y171" t="b">
        <f t="shared" si="64"/>
        <v>0</v>
      </c>
      <c r="Z171">
        <f t="shared" si="65"/>
        <v>29.609835760711789</v>
      </c>
      <c r="AA171">
        <f t="shared" si="66"/>
        <v>0.2937287135296352</v>
      </c>
      <c r="AB171" t="b">
        <f t="shared" si="67"/>
        <v>1</v>
      </c>
      <c r="AC171">
        <f t="shared" si="68"/>
        <v>31.872467679201598</v>
      </c>
      <c r="AD171" t="b">
        <f t="shared" si="69"/>
        <v>1</v>
      </c>
      <c r="AE171" t="str">
        <f t="shared" si="70"/>
        <v>Ov</v>
      </c>
      <c r="AF171">
        <f t="shared" si="71"/>
        <v>0.50448854128721476</v>
      </c>
      <c r="AG171">
        <f t="shared" si="72"/>
        <v>2.018116801168937</v>
      </c>
      <c r="AH171">
        <f t="shared" si="73"/>
        <v>1.5024216911756161</v>
      </c>
      <c r="AI171" t="b">
        <f t="shared" si="74"/>
        <v>1</v>
      </c>
    </row>
    <row r="172" spans="1:35" x14ac:dyDescent="0.3">
      <c r="A172" t="s">
        <v>155</v>
      </c>
      <c r="B172">
        <v>144.88616221019799</v>
      </c>
      <c r="C172">
        <v>71.589105316381705</v>
      </c>
      <c r="D172">
        <v>101.980390271855</v>
      </c>
      <c r="E172">
        <v>95.634721728041796</v>
      </c>
      <c r="F172">
        <v>54.332310828824497</v>
      </c>
      <c r="G172">
        <v>56.989834651167499</v>
      </c>
      <c r="H172">
        <v>59.301878202950199</v>
      </c>
      <c r="I172">
        <v>87.104020299624693</v>
      </c>
      <c r="K172" t="b">
        <f t="shared" si="50"/>
        <v>1</v>
      </c>
      <c r="L172" t="b">
        <f t="shared" si="51"/>
        <v>1</v>
      </c>
      <c r="M172" t="b">
        <f t="shared" si="52"/>
        <v>1</v>
      </c>
      <c r="N172" t="b">
        <f t="shared" si="53"/>
        <v>0</v>
      </c>
      <c r="O172" t="b">
        <f t="shared" si="54"/>
        <v>0</v>
      </c>
      <c r="P172" t="b">
        <f t="shared" si="55"/>
        <v>1</v>
      </c>
      <c r="Q172">
        <f t="shared" si="56"/>
        <v>2.3120435517827005</v>
      </c>
      <c r="R172" t="b">
        <f t="shared" si="57"/>
        <v>1</v>
      </c>
      <c r="S172">
        <f t="shared" si="58"/>
        <v>27.802142096674494</v>
      </c>
      <c r="T172" t="b">
        <f t="shared" si="59"/>
        <v>1</v>
      </c>
      <c r="U172">
        <f t="shared" si="60"/>
        <v>49.251440482156198</v>
      </c>
      <c r="V172" s="1">
        <f t="shared" si="61"/>
        <v>0.33993198336431313</v>
      </c>
      <c r="W172" t="b">
        <f t="shared" si="62"/>
        <v>1</v>
      </c>
      <c r="X172" s="2">
        <f t="shared" si="63"/>
        <v>6.2224399484030114E-2</v>
      </c>
      <c r="Y172" t="b">
        <f t="shared" si="64"/>
        <v>0</v>
      </c>
      <c r="Z172">
        <f t="shared" si="65"/>
        <v>30.391284955473296</v>
      </c>
      <c r="AA172">
        <f t="shared" si="66"/>
        <v>0.29801106736753502</v>
      </c>
      <c r="AB172" t="b">
        <f t="shared" si="67"/>
        <v>1</v>
      </c>
      <c r="AC172">
        <f t="shared" si="68"/>
        <v>30.114185648457195</v>
      </c>
      <c r="AD172" t="b">
        <f t="shared" si="69"/>
        <v>1</v>
      </c>
      <c r="AE172" t="str">
        <f t="shared" si="70"/>
        <v>Ov</v>
      </c>
      <c r="AF172">
        <f t="shared" si="71"/>
        <v>0.50589411559868891</v>
      </c>
      <c r="AG172">
        <f t="shared" si="72"/>
        <v>2.0238577025077551</v>
      </c>
      <c r="AH172">
        <f t="shared" si="73"/>
        <v>1.5149953865314045</v>
      </c>
      <c r="AI172" t="b">
        <f t="shared" si="74"/>
        <v>1</v>
      </c>
    </row>
    <row r="173" spans="1:35" x14ac:dyDescent="0.3">
      <c r="A173" t="s">
        <v>156</v>
      </c>
      <c r="B173">
        <v>155.003225772885</v>
      </c>
      <c r="C173">
        <v>75.006666370396701</v>
      </c>
      <c r="D173">
        <v>102.239913927976</v>
      </c>
      <c r="E173">
        <v>100.019998000399</v>
      </c>
      <c r="F173">
        <v>54.0092584655631</v>
      </c>
      <c r="G173">
        <v>63.1078149743065</v>
      </c>
      <c r="H173">
        <v>45.812312752435801</v>
      </c>
      <c r="I173">
        <v>87.604994483127598</v>
      </c>
      <c r="K173" t="b">
        <f t="shared" si="50"/>
        <v>1</v>
      </c>
      <c r="L173" t="b">
        <f t="shared" si="51"/>
        <v>1</v>
      </c>
      <c r="M173" t="b">
        <f t="shared" si="52"/>
        <v>1</v>
      </c>
      <c r="N173" t="b">
        <f t="shared" si="53"/>
        <v>1</v>
      </c>
      <c r="O173" t="b">
        <f t="shared" si="54"/>
        <v>0</v>
      </c>
      <c r="P173" t="b">
        <f t="shared" si="55"/>
        <v>1</v>
      </c>
      <c r="Q173">
        <f t="shared" si="56"/>
        <v>17.295502221870699</v>
      </c>
      <c r="R173" t="b">
        <f t="shared" si="57"/>
        <v>0</v>
      </c>
      <c r="S173">
        <f t="shared" si="58"/>
        <v>41.792681730691797</v>
      </c>
      <c r="T173" t="b">
        <f t="shared" si="59"/>
        <v>0</v>
      </c>
      <c r="U173">
        <f t="shared" si="60"/>
        <v>54.983227772486003</v>
      </c>
      <c r="V173" s="1">
        <f t="shared" si="61"/>
        <v>0.35472311945977786</v>
      </c>
      <c r="W173" t="b">
        <f t="shared" si="62"/>
        <v>0</v>
      </c>
      <c r="X173" s="2">
        <f t="shared" si="63"/>
        <v>2.1712810998069199E-2</v>
      </c>
      <c r="Y173" t="b">
        <f t="shared" si="64"/>
        <v>1</v>
      </c>
      <c r="Z173">
        <f t="shared" si="65"/>
        <v>27.233247557579304</v>
      </c>
      <c r="AA173">
        <f t="shared" si="66"/>
        <v>0.26636610411041672</v>
      </c>
      <c r="AB173" t="b">
        <f t="shared" si="67"/>
        <v>1</v>
      </c>
      <c r="AC173">
        <f t="shared" si="68"/>
        <v>24.497179508821098</v>
      </c>
      <c r="AD173" t="b">
        <f t="shared" si="69"/>
        <v>1</v>
      </c>
      <c r="AE173" t="str">
        <f t="shared" si="70"/>
        <v>Unknown</v>
      </c>
      <c r="AF173">
        <f t="shared" si="71"/>
        <v>0.51609609415291435</v>
      </c>
      <c r="AG173">
        <f t="shared" si="72"/>
        <v>2.066525993935667</v>
      </c>
      <c r="AH173">
        <f t="shared" si="73"/>
        <v>1.5497223442482639</v>
      </c>
      <c r="AI173" t="b">
        <f t="shared" si="74"/>
        <v>1</v>
      </c>
    </row>
    <row r="174" spans="1:35" x14ac:dyDescent="0.3">
      <c r="A174" t="s">
        <v>157</v>
      </c>
      <c r="B174">
        <v>102.489023802551</v>
      </c>
      <c r="C174">
        <v>44.654227123532202</v>
      </c>
      <c r="D174">
        <v>67.082039324993602</v>
      </c>
      <c r="E174">
        <v>65.192024052026397</v>
      </c>
      <c r="F174">
        <v>40.012498047485103</v>
      </c>
      <c r="G174">
        <v>47.726310993906203</v>
      </c>
      <c r="H174">
        <v>54.970903158959302</v>
      </c>
      <c r="I174">
        <v>144.462322208025</v>
      </c>
      <c r="K174" t="b">
        <f t="shared" si="50"/>
        <v>1</v>
      </c>
      <c r="L174" t="b">
        <f t="shared" si="51"/>
        <v>1</v>
      </c>
      <c r="M174" t="b">
        <f t="shared" si="52"/>
        <v>1</v>
      </c>
      <c r="N174" t="b">
        <f t="shared" si="53"/>
        <v>0</v>
      </c>
      <c r="O174" t="b">
        <f t="shared" si="54"/>
        <v>0</v>
      </c>
      <c r="P174" t="b">
        <f t="shared" si="55"/>
        <v>0</v>
      </c>
      <c r="Q174">
        <f t="shared" si="56"/>
        <v>7.2445921650530991</v>
      </c>
      <c r="R174" t="b">
        <f t="shared" si="57"/>
        <v>1</v>
      </c>
      <c r="S174">
        <f t="shared" si="58"/>
        <v>89.491419049065698</v>
      </c>
      <c r="T174" t="b">
        <f t="shared" si="59"/>
        <v>0</v>
      </c>
      <c r="U174">
        <f t="shared" si="60"/>
        <v>37.296999750524606</v>
      </c>
      <c r="V174" s="1">
        <f t="shared" si="61"/>
        <v>0.36391213777563824</v>
      </c>
      <c r="W174" t="b">
        <f t="shared" si="62"/>
        <v>0</v>
      </c>
      <c r="X174" s="2">
        <f t="shared" si="63"/>
        <v>2.8174684192449968E-2</v>
      </c>
      <c r="Y174" t="b">
        <f t="shared" si="64"/>
        <v>1</v>
      </c>
      <c r="Z174">
        <f t="shared" si="65"/>
        <v>22.4278122014614</v>
      </c>
      <c r="AA174">
        <f t="shared" si="66"/>
        <v>0.33433408446044643</v>
      </c>
      <c r="AB174" t="b">
        <f t="shared" si="67"/>
        <v>0</v>
      </c>
      <c r="AC174">
        <f t="shared" si="68"/>
        <v>96.736011214118804</v>
      </c>
      <c r="AD174" t="b">
        <f t="shared" si="69"/>
        <v>0</v>
      </c>
      <c r="AE174" t="str">
        <f t="shared" si="70"/>
        <v>Ov</v>
      </c>
      <c r="AF174">
        <f t="shared" si="71"/>
        <v>0.56430234705366822</v>
      </c>
      <c r="AG174">
        <f t="shared" si="72"/>
        <v>2.2951695820201667</v>
      </c>
      <c r="AH174">
        <f t="shared" si="73"/>
        <v>1.5721098599540304</v>
      </c>
      <c r="AI174" t="b">
        <f t="shared" si="74"/>
        <v>1</v>
      </c>
    </row>
    <row r="175" spans="1:35" x14ac:dyDescent="0.3">
      <c r="A175" t="s">
        <v>158</v>
      </c>
      <c r="B175">
        <v>126.194294641239</v>
      </c>
      <c r="C175">
        <v>59.548299723837602</v>
      </c>
      <c r="D175">
        <v>87.091905479212002</v>
      </c>
      <c r="E175">
        <v>87.051708771281398</v>
      </c>
      <c r="F175">
        <v>46.043457732885301</v>
      </c>
      <c r="G175">
        <v>59.315052846371202</v>
      </c>
      <c r="H175">
        <v>49.181381421429798</v>
      </c>
      <c r="I175">
        <v>88.132321160565795</v>
      </c>
      <c r="K175" t="b">
        <f t="shared" si="50"/>
        <v>1</v>
      </c>
      <c r="L175" t="b">
        <f t="shared" si="51"/>
        <v>1</v>
      </c>
      <c r="M175" t="b">
        <f t="shared" si="52"/>
        <v>1</v>
      </c>
      <c r="N175" t="b">
        <f t="shared" si="53"/>
        <v>1</v>
      </c>
      <c r="O175" t="b">
        <f t="shared" si="54"/>
        <v>0</v>
      </c>
      <c r="P175" t="b">
        <f t="shared" si="55"/>
        <v>1</v>
      </c>
      <c r="Q175">
        <f t="shared" si="56"/>
        <v>10.133671424941404</v>
      </c>
      <c r="R175" t="b">
        <f t="shared" si="57"/>
        <v>0</v>
      </c>
      <c r="S175">
        <f t="shared" si="58"/>
        <v>38.950939739135997</v>
      </c>
      <c r="T175" t="b">
        <f t="shared" si="59"/>
        <v>1</v>
      </c>
      <c r="U175">
        <f t="shared" si="60"/>
        <v>39.1425858699576</v>
      </c>
      <c r="V175" s="1">
        <f t="shared" si="61"/>
        <v>0.31017714375469241</v>
      </c>
      <c r="W175" t="b">
        <f t="shared" si="62"/>
        <v>1</v>
      </c>
      <c r="X175" s="2">
        <f t="shared" si="63"/>
        <v>4.6154355803134045E-4</v>
      </c>
      <c r="Y175" t="b">
        <f t="shared" si="64"/>
        <v>1</v>
      </c>
      <c r="Z175">
        <f t="shared" si="65"/>
        <v>27.543605755374401</v>
      </c>
      <c r="AA175">
        <f t="shared" si="66"/>
        <v>0.31625907831295291</v>
      </c>
      <c r="AB175" t="b">
        <f t="shared" si="67"/>
        <v>0</v>
      </c>
      <c r="AC175">
        <f t="shared" si="68"/>
        <v>28.817268314194592</v>
      </c>
      <c r="AD175" t="b">
        <f t="shared" si="69"/>
        <v>1</v>
      </c>
      <c r="AE175" t="str">
        <f t="shared" si="70"/>
        <v>Unknown</v>
      </c>
      <c r="AF175">
        <f t="shared" si="71"/>
        <v>0.52812209226154805</v>
      </c>
      <c r="AG175">
        <f t="shared" si="72"/>
        <v>2.1191922393499092</v>
      </c>
      <c r="AH175">
        <f t="shared" si="73"/>
        <v>1.4496475304442369</v>
      </c>
      <c r="AI175" t="b">
        <f t="shared" si="74"/>
        <v>1</v>
      </c>
    </row>
    <row r="176" spans="1:35" x14ac:dyDescent="0.3">
      <c r="A176" t="s">
        <v>159</v>
      </c>
      <c r="B176">
        <v>290.11032384249899</v>
      </c>
      <c r="C176">
        <v>136.03308421115699</v>
      </c>
      <c r="D176">
        <v>194.249839124772</v>
      </c>
      <c r="E176">
        <v>183.13383084509499</v>
      </c>
      <c r="F176">
        <v>106.042444332446</v>
      </c>
      <c r="G176">
        <v>53.020764792576003</v>
      </c>
      <c r="H176">
        <v>45.386183974965903</v>
      </c>
      <c r="I176">
        <v>104.919076928594</v>
      </c>
      <c r="K176" t="b">
        <f t="shared" si="50"/>
        <v>1</v>
      </c>
      <c r="L176" t="b">
        <f t="shared" si="51"/>
        <v>1</v>
      </c>
      <c r="M176" t="b">
        <f t="shared" si="52"/>
        <v>1</v>
      </c>
      <c r="N176" t="b">
        <f t="shared" si="53"/>
        <v>1</v>
      </c>
      <c r="O176" t="b">
        <f t="shared" si="54"/>
        <v>0</v>
      </c>
      <c r="P176" t="b">
        <f t="shared" si="55"/>
        <v>1</v>
      </c>
      <c r="Q176">
        <f t="shared" si="56"/>
        <v>7.6345808176101002</v>
      </c>
      <c r="R176" t="b">
        <f t="shared" si="57"/>
        <v>1</v>
      </c>
      <c r="S176">
        <f t="shared" si="58"/>
        <v>59.532892953628092</v>
      </c>
      <c r="T176" t="b">
        <f t="shared" si="59"/>
        <v>0</v>
      </c>
      <c r="U176">
        <f t="shared" si="60"/>
        <v>106.97649299740399</v>
      </c>
      <c r="V176" s="1">
        <f t="shared" si="61"/>
        <v>0.36874417835430628</v>
      </c>
      <c r="W176" t="b">
        <f t="shared" si="62"/>
        <v>0</v>
      </c>
      <c r="X176" s="2">
        <f t="shared" si="63"/>
        <v>5.7225315242278717E-2</v>
      </c>
      <c r="Y176" t="b">
        <f t="shared" si="64"/>
        <v>0</v>
      </c>
      <c r="Z176">
        <f t="shared" si="65"/>
        <v>58.216754913615006</v>
      </c>
      <c r="AA176">
        <f t="shared" si="66"/>
        <v>0.29970040220327177</v>
      </c>
      <c r="AB176" t="b">
        <f t="shared" si="67"/>
        <v>1</v>
      </c>
      <c r="AC176">
        <f t="shared" si="68"/>
        <v>51.898312136017992</v>
      </c>
      <c r="AD176" t="b">
        <f t="shared" si="69"/>
        <v>0</v>
      </c>
      <c r="AE176" t="str">
        <f t="shared" si="70"/>
        <v>Ov</v>
      </c>
      <c r="AF176">
        <f t="shared" si="71"/>
        <v>0.53109878197575133</v>
      </c>
      <c r="AG176">
        <f t="shared" si="72"/>
        <v>2.1326453452468668</v>
      </c>
      <c r="AH176">
        <f t="shared" si="73"/>
        <v>1.5841438062194571</v>
      </c>
      <c r="AI176" t="b">
        <f t="shared" si="74"/>
        <v>1</v>
      </c>
    </row>
    <row r="177" spans="1:35" x14ac:dyDescent="0.3">
      <c r="A177" t="s">
        <v>160</v>
      </c>
      <c r="B177">
        <v>238.76766950322201</v>
      </c>
      <c r="C177">
        <v>107.070070514593</v>
      </c>
      <c r="D177">
        <v>161.07451691686001</v>
      </c>
      <c r="E177">
        <v>156.55350523063899</v>
      </c>
      <c r="F177">
        <v>91.137259120515495</v>
      </c>
      <c r="G177">
        <v>52.824421438917298</v>
      </c>
      <c r="H177">
        <v>54.352979250093199</v>
      </c>
      <c r="I177">
        <v>125.254644792807</v>
      </c>
      <c r="K177" t="b">
        <f t="shared" si="50"/>
        <v>1</v>
      </c>
      <c r="L177" t="b">
        <f t="shared" si="51"/>
        <v>1</v>
      </c>
      <c r="M177" t="b">
        <f t="shared" si="52"/>
        <v>1</v>
      </c>
      <c r="N177" t="b">
        <f t="shared" si="53"/>
        <v>0</v>
      </c>
      <c r="O177" t="b">
        <f t="shared" si="54"/>
        <v>0</v>
      </c>
      <c r="P177" t="b">
        <f t="shared" si="55"/>
        <v>1</v>
      </c>
      <c r="Q177">
        <f t="shared" si="56"/>
        <v>1.5285578111759008</v>
      </c>
      <c r="R177" t="b">
        <f t="shared" si="57"/>
        <v>1</v>
      </c>
      <c r="S177">
        <f t="shared" si="58"/>
        <v>70.901665542713801</v>
      </c>
      <c r="T177" t="b">
        <f t="shared" si="59"/>
        <v>0</v>
      </c>
      <c r="U177">
        <f t="shared" si="60"/>
        <v>82.21416427258302</v>
      </c>
      <c r="V177" s="1">
        <f t="shared" si="61"/>
        <v>0.3443270374236056</v>
      </c>
      <c r="W177" t="b">
        <f t="shared" si="62"/>
        <v>1</v>
      </c>
      <c r="X177" s="2">
        <f t="shared" si="63"/>
        <v>2.806782707009188E-2</v>
      </c>
      <c r="Y177" t="b">
        <f t="shared" si="64"/>
        <v>1</v>
      </c>
      <c r="Z177">
        <f t="shared" si="65"/>
        <v>54.004446402267007</v>
      </c>
      <c r="AA177">
        <f t="shared" si="66"/>
        <v>0.33527616556591544</v>
      </c>
      <c r="AB177" t="b">
        <f t="shared" si="67"/>
        <v>0</v>
      </c>
      <c r="AC177">
        <f t="shared" si="68"/>
        <v>72.430223353889701</v>
      </c>
      <c r="AD177" t="b">
        <f t="shared" si="69"/>
        <v>0</v>
      </c>
      <c r="AE177" t="str">
        <f t="shared" si="70"/>
        <v>Ov</v>
      </c>
      <c r="AF177">
        <f t="shared" si="71"/>
        <v>0.55157215908936885</v>
      </c>
      <c r="AG177">
        <f t="shared" si="72"/>
        <v>2.2300131900135383</v>
      </c>
      <c r="AH177">
        <f t="shared" si="73"/>
        <v>1.525150581275474</v>
      </c>
      <c r="AI177" t="b">
        <f t="shared" si="74"/>
        <v>1</v>
      </c>
    </row>
    <row r="178" spans="1:35" x14ac:dyDescent="0.3">
      <c r="A178" t="s">
        <v>161</v>
      </c>
      <c r="B178">
        <v>253.333771929444</v>
      </c>
      <c r="C178">
        <v>122.67436570041799</v>
      </c>
      <c r="D178">
        <v>161.60754932861201</v>
      </c>
      <c r="E178">
        <v>159.00314462299099</v>
      </c>
      <c r="F178">
        <v>89</v>
      </c>
      <c r="G178">
        <v>55.834853979491498</v>
      </c>
      <c r="H178">
        <v>46.548157698977903</v>
      </c>
      <c r="I178">
        <v>101.819325310651</v>
      </c>
      <c r="K178" t="b">
        <f t="shared" si="50"/>
        <v>1</v>
      </c>
      <c r="L178" t="b">
        <f t="shared" si="51"/>
        <v>1</v>
      </c>
      <c r="M178" t="b">
        <f t="shared" si="52"/>
        <v>1</v>
      </c>
      <c r="N178" t="b">
        <f t="shared" si="53"/>
        <v>1</v>
      </c>
      <c r="O178" t="b">
        <f t="shared" si="54"/>
        <v>0</v>
      </c>
      <c r="P178" t="b">
        <f t="shared" si="55"/>
        <v>1</v>
      </c>
      <c r="Q178">
        <f t="shared" si="56"/>
        <v>9.2866962805135955</v>
      </c>
      <c r="R178" t="b">
        <f t="shared" si="57"/>
        <v>1</v>
      </c>
      <c r="S178">
        <f t="shared" si="58"/>
        <v>55.271167611673093</v>
      </c>
      <c r="T178" t="b">
        <f t="shared" si="59"/>
        <v>0</v>
      </c>
      <c r="U178">
        <f t="shared" si="60"/>
        <v>94.33062730645301</v>
      </c>
      <c r="V178" s="1">
        <f t="shared" si="61"/>
        <v>0.37235709470557693</v>
      </c>
      <c r="W178" t="b">
        <f t="shared" si="62"/>
        <v>0</v>
      </c>
      <c r="X178" s="2">
        <f t="shared" si="63"/>
        <v>1.6115612893338526E-2</v>
      </c>
      <c r="Y178" t="b">
        <f t="shared" si="64"/>
        <v>1</v>
      </c>
      <c r="Z178">
        <f t="shared" si="65"/>
        <v>38.933183628194016</v>
      </c>
      <c r="AA178">
        <f t="shared" si="66"/>
        <v>0.24091191154088643</v>
      </c>
      <c r="AB178" t="b">
        <f t="shared" si="67"/>
        <v>1</v>
      </c>
      <c r="AC178">
        <f t="shared" si="68"/>
        <v>45.984471331159497</v>
      </c>
      <c r="AD178" t="b">
        <f t="shared" si="69"/>
        <v>0</v>
      </c>
      <c r="AE178" t="str">
        <f t="shared" si="70"/>
        <v>Ov</v>
      </c>
      <c r="AF178">
        <f t="shared" si="71"/>
        <v>0.51575992112656799</v>
      </c>
      <c r="AG178">
        <f t="shared" si="72"/>
        <v>2.0650913537071651</v>
      </c>
      <c r="AH178">
        <f t="shared" si="73"/>
        <v>1.5932626523212379</v>
      </c>
      <c r="AI178" t="b">
        <f t="shared" si="74"/>
        <v>1</v>
      </c>
    </row>
    <row r="179" spans="1:35" x14ac:dyDescent="0.3">
      <c r="A179" t="s">
        <v>162</v>
      </c>
      <c r="B179">
        <v>193.04144632694801</v>
      </c>
      <c r="C179">
        <v>92.314679222754094</v>
      </c>
      <c r="D179">
        <v>135.01481400201899</v>
      </c>
      <c r="E179">
        <v>133.135269556943</v>
      </c>
      <c r="F179">
        <v>66.007575322836999</v>
      </c>
      <c r="G179">
        <v>64.541258820731898</v>
      </c>
      <c r="H179">
        <v>48.257221940666902</v>
      </c>
      <c r="I179">
        <v>91.553152536338899</v>
      </c>
      <c r="K179" t="b">
        <f t="shared" si="50"/>
        <v>1</v>
      </c>
      <c r="L179" t="b">
        <f t="shared" si="51"/>
        <v>1</v>
      </c>
      <c r="M179" t="b">
        <f t="shared" si="52"/>
        <v>1</v>
      </c>
      <c r="N179" t="b">
        <f t="shared" si="53"/>
        <v>1</v>
      </c>
      <c r="O179" t="b">
        <f t="shared" si="54"/>
        <v>0</v>
      </c>
      <c r="P179" t="b">
        <f t="shared" si="55"/>
        <v>1</v>
      </c>
      <c r="Q179">
        <f t="shared" si="56"/>
        <v>16.284036880064996</v>
      </c>
      <c r="R179" t="b">
        <f t="shared" si="57"/>
        <v>0</v>
      </c>
      <c r="S179">
        <f t="shared" si="58"/>
        <v>43.295930595671997</v>
      </c>
      <c r="T179" t="b">
        <f t="shared" si="59"/>
        <v>0</v>
      </c>
      <c r="U179">
        <f t="shared" si="60"/>
        <v>59.906176770005004</v>
      </c>
      <c r="V179" s="1">
        <f t="shared" si="61"/>
        <v>0.31032805602038366</v>
      </c>
      <c r="W179" t="b">
        <f t="shared" si="62"/>
        <v>1</v>
      </c>
      <c r="X179" s="2">
        <f t="shared" si="63"/>
        <v>1.3921023844449296E-2</v>
      </c>
      <c r="Y179" t="b">
        <f t="shared" si="64"/>
        <v>1</v>
      </c>
      <c r="Z179">
        <f t="shared" si="65"/>
        <v>42.7001347792649</v>
      </c>
      <c r="AA179">
        <f t="shared" si="66"/>
        <v>0.3162625901082704</v>
      </c>
      <c r="AB179" t="b">
        <f t="shared" si="67"/>
        <v>0</v>
      </c>
      <c r="AC179">
        <f t="shared" si="68"/>
        <v>27.011893715607002</v>
      </c>
      <c r="AD179" t="b">
        <f t="shared" si="69"/>
        <v>1</v>
      </c>
      <c r="AE179" t="str">
        <f t="shared" si="70"/>
        <v>Unknown</v>
      </c>
      <c r="AF179">
        <f t="shared" si="71"/>
        <v>0.52178829479756528</v>
      </c>
      <c r="AG179">
        <f t="shared" si="72"/>
        <v>2.0911240547252681</v>
      </c>
      <c r="AH179">
        <f t="shared" si="73"/>
        <v>1.4499647386403696</v>
      </c>
      <c r="AI179" t="b">
        <f t="shared" si="74"/>
        <v>1</v>
      </c>
    </row>
    <row r="180" spans="1:35" x14ac:dyDescent="0.3">
      <c r="A180" t="s">
        <v>163</v>
      </c>
      <c r="B180">
        <v>257.93991548420701</v>
      </c>
      <c r="C180">
        <v>125.419296760905</v>
      </c>
      <c r="D180">
        <v>180.47160441465499</v>
      </c>
      <c r="E180">
        <v>178.33956375409201</v>
      </c>
      <c r="F180">
        <v>94.132884795909604</v>
      </c>
      <c r="G180">
        <v>60.118224066716003</v>
      </c>
      <c r="H180">
        <v>48.292086298295402</v>
      </c>
      <c r="I180">
        <v>98.094847361981493</v>
      </c>
      <c r="K180" t="b">
        <f t="shared" si="50"/>
        <v>1</v>
      </c>
      <c r="L180" t="b">
        <f t="shared" si="51"/>
        <v>1</v>
      </c>
      <c r="M180" t="b">
        <f t="shared" si="52"/>
        <v>1</v>
      </c>
      <c r="N180" t="b">
        <f t="shared" si="53"/>
        <v>1</v>
      </c>
      <c r="O180" t="b">
        <f t="shared" si="54"/>
        <v>0</v>
      </c>
      <c r="P180" t="b">
        <f t="shared" si="55"/>
        <v>1</v>
      </c>
      <c r="Q180">
        <f t="shared" si="56"/>
        <v>11.826137768420601</v>
      </c>
      <c r="R180" t="b">
        <f t="shared" si="57"/>
        <v>0</v>
      </c>
      <c r="S180">
        <f t="shared" si="58"/>
        <v>49.802761063686091</v>
      </c>
      <c r="T180" t="b">
        <f t="shared" si="59"/>
        <v>0</v>
      </c>
      <c r="U180">
        <f t="shared" si="60"/>
        <v>79.600351730114994</v>
      </c>
      <c r="V180" s="1">
        <f t="shared" si="61"/>
        <v>0.30860036369589616</v>
      </c>
      <c r="W180" t="b">
        <f t="shared" si="62"/>
        <v>1</v>
      </c>
      <c r="X180" s="2">
        <f t="shared" si="63"/>
        <v>1.181371810528354E-2</v>
      </c>
      <c r="Y180" t="b">
        <f t="shared" si="64"/>
        <v>1</v>
      </c>
      <c r="Z180">
        <f t="shared" si="65"/>
        <v>55.052307653749992</v>
      </c>
      <c r="AA180">
        <f t="shared" si="66"/>
        <v>0.30504692321159155</v>
      </c>
      <c r="AB180" t="b">
        <f t="shared" si="67"/>
        <v>0</v>
      </c>
      <c r="AC180">
        <f t="shared" si="68"/>
        <v>37.97662329526549</v>
      </c>
      <c r="AD180" t="b">
        <f t="shared" si="69"/>
        <v>1</v>
      </c>
      <c r="AE180" t="str">
        <f t="shared" si="70"/>
        <v>Unknown</v>
      </c>
      <c r="AF180">
        <f t="shared" si="71"/>
        <v>0.51376545764362669</v>
      </c>
      <c r="AG180">
        <f t="shared" si="72"/>
        <v>2.056620648861831</v>
      </c>
      <c r="AH180">
        <f t="shared" si="73"/>
        <v>1.4463415186989801</v>
      </c>
      <c r="AI180" t="b">
        <f t="shared" si="74"/>
        <v>1</v>
      </c>
    </row>
    <row r="181" spans="1:35" x14ac:dyDescent="0.3">
      <c r="A181" t="s">
        <v>164</v>
      </c>
      <c r="B181">
        <v>79.101201002260396</v>
      </c>
      <c r="C181">
        <v>38.013155617496402</v>
      </c>
      <c r="D181">
        <v>49</v>
      </c>
      <c r="E181">
        <v>46.173585522460698</v>
      </c>
      <c r="F181">
        <v>28.1602556806574</v>
      </c>
      <c r="G181">
        <v>53.457236202771398</v>
      </c>
      <c r="H181">
        <v>29.317851202621299</v>
      </c>
      <c r="I181">
        <v>91.3510650827196</v>
      </c>
      <c r="K181" t="b">
        <f t="shared" si="50"/>
        <v>1</v>
      </c>
      <c r="L181" t="b">
        <f t="shared" si="51"/>
        <v>1</v>
      </c>
      <c r="M181" t="b">
        <f t="shared" si="52"/>
        <v>1</v>
      </c>
      <c r="N181" t="b">
        <f t="shared" si="53"/>
        <v>1</v>
      </c>
      <c r="O181" t="b">
        <f t="shared" si="54"/>
        <v>0</v>
      </c>
      <c r="P181" t="b">
        <f t="shared" si="55"/>
        <v>1</v>
      </c>
      <c r="Q181">
        <f t="shared" si="56"/>
        <v>24.139385000150099</v>
      </c>
      <c r="R181" t="b">
        <f t="shared" si="57"/>
        <v>0</v>
      </c>
      <c r="S181">
        <f t="shared" si="58"/>
        <v>62.033213880098302</v>
      </c>
      <c r="T181" t="b">
        <f t="shared" si="59"/>
        <v>0</v>
      </c>
      <c r="U181">
        <f t="shared" si="60"/>
        <v>32.927615479799698</v>
      </c>
      <c r="V181" s="1">
        <f t="shared" si="61"/>
        <v>0.41627200425008415</v>
      </c>
      <c r="W181" t="b">
        <f t="shared" si="62"/>
        <v>0</v>
      </c>
      <c r="X181" s="2">
        <f t="shared" si="63"/>
        <v>5.7681928113046982E-2</v>
      </c>
      <c r="Y181" t="b">
        <f t="shared" si="64"/>
        <v>0</v>
      </c>
      <c r="Z181">
        <f t="shared" si="65"/>
        <v>10.986844382503598</v>
      </c>
      <c r="AA181">
        <f t="shared" si="66"/>
        <v>0.22422131392864486</v>
      </c>
      <c r="AB181" t="b">
        <f t="shared" si="67"/>
        <v>1</v>
      </c>
      <c r="AC181">
        <f t="shared" si="68"/>
        <v>37.893828879948202</v>
      </c>
      <c r="AD181" t="b">
        <f t="shared" si="69"/>
        <v>1</v>
      </c>
      <c r="AE181" t="str">
        <f t="shared" si="70"/>
        <v>Unknown</v>
      </c>
      <c r="AF181">
        <f t="shared" si="71"/>
        <v>0.51943642908266163</v>
      </c>
      <c r="AG181">
        <f t="shared" si="72"/>
        <v>2.0808901475638688</v>
      </c>
      <c r="AH181">
        <f t="shared" si="73"/>
        <v>1.7131266742060214</v>
      </c>
      <c r="AI181" t="b">
        <f t="shared" si="74"/>
        <v>0</v>
      </c>
    </row>
    <row r="182" spans="1:35" x14ac:dyDescent="0.3">
      <c r="A182" t="s">
        <v>164</v>
      </c>
      <c r="B182">
        <v>80.056230238501698</v>
      </c>
      <c r="C182">
        <v>38.6005181312375</v>
      </c>
      <c r="D182">
        <v>50</v>
      </c>
      <c r="E182">
        <v>47.095647357266401</v>
      </c>
      <c r="F182">
        <v>28.1602556806574</v>
      </c>
      <c r="G182">
        <v>55.859503235322002</v>
      </c>
      <c r="H182">
        <v>26.2899234981567</v>
      </c>
      <c r="I182">
        <v>88.374137122600402</v>
      </c>
      <c r="K182" t="b">
        <f t="shared" si="50"/>
        <v>1</v>
      </c>
      <c r="L182" t="b">
        <f t="shared" si="51"/>
        <v>1</v>
      </c>
      <c r="M182" t="b">
        <f t="shared" si="52"/>
        <v>1</v>
      </c>
      <c r="N182" t="b">
        <f t="shared" si="53"/>
        <v>1</v>
      </c>
      <c r="O182" t="b">
        <f t="shared" si="54"/>
        <v>0</v>
      </c>
      <c r="P182" t="b">
        <f t="shared" si="55"/>
        <v>1</v>
      </c>
      <c r="Q182">
        <f t="shared" si="56"/>
        <v>29.569579737165302</v>
      </c>
      <c r="R182" t="b">
        <f t="shared" si="57"/>
        <v>0</v>
      </c>
      <c r="S182">
        <f t="shared" si="58"/>
        <v>62.084213624443706</v>
      </c>
      <c r="T182" t="b">
        <f t="shared" si="59"/>
        <v>0</v>
      </c>
      <c r="U182">
        <f t="shared" si="60"/>
        <v>32.960582881235297</v>
      </c>
      <c r="V182" s="1">
        <f t="shared" si="61"/>
        <v>0.4117178985700411</v>
      </c>
      <c r="W182" t="b">
        <f t="shared" si="62"/>
        <v>0</v>
      </c>
      <c r="X182" s="2">
        <f t="shared" si="63"/>
        <v>5.8087052854671979E-2</v>
      </c>
      <c r="Y182" t="b">
        <f t="shared" si="64"/>
        <v>0</v>
      </c>
      <c r="Z182">
        <f t="shared" si="65"/>
        <v>11.3994818687625</v>
      </c>
      <c r="AA182">
        <f t="shared" si="66"/>
        <v>0.22798963737524999</v>
      </c>
      <c r="AB182" t="b">
        <f t="shared" si="67"/>
        <v>1</v>
      </c>
      <c r="AC182">
        <f t="shared" si="68"/>
        <v>32.5146338872784</v>
      </c>
      <c r="AD182" t="b">
        <f t="shared" si="69"/>
        <v>1</v>
      </c>
      <c r="AE182" t="str">
        <f t="shared" si="70"/>
        <v>Unknown</v>
      </c>
      <c r="AF182">
        <f t="shared" si="71"/>
        <v>0.51783242832894183</v>
      </c>
      <c r="AG182">
        <f t="shared" si="72"/>
        <v>2.0739677629797444</v>
      </c>
      <c r="AH182">
        <f t="shared" si="73"/>
        <v>1.6998647376305742</v>
      </c>
      <c r="AI182" t="b">
        <f t="shared" si="74"/>
        <v>0</v>
      </c>
    </row>
    <row r="183" spans="1:35" x14ac:dyDescent="0.3">
      <c r="A183" t="s">
        <v>165</v>
      </c>
      <c r="B183">
        <v>132.00378782444</v>
      </c>
      <c r="C183">
        <v>68.014704292527796</v>
      </c>
      <c r="D183">
        <v>93.005376188691301</v>
      </c>
      <c r="E183">
        <v>93.0483745156249</v>
      </c>
      <c r="F183">
        <v>44.011362169330702</v>
      </c>
      <c r="G183">
        <v>73.872424174040106</v>
      </c>
      <c r="H183">
        <v>47.352022281168502</v>
      </c>
      <c r="I183">
        <v>70.364691458110499</v>
      </c>
      <c r="K183" t="b">
        <f t="shared" si="50"/>
        <v>1</v>
      </c>
      <c r="L183" t="b">
        <f t="shared" si="51"/>
        <v>1</v>
      </c>
      <c r="M183" t="b">
        <f t="shared" si="52"/>
        <v>0</v>
      </c>
      <c r="N183" t="b">
        <f t="shared" si="53"/>
        <v>1</v>
      </c>
      <c r="O183" t="b">
        <f t="shared" si="54"/>
        <v>0</v>
      </c>
      <c r="P183" t="b">
        <f t="shared" si="55"/>
        <v>1</v>
      </c>
      <c r="Q183">
        <f t="shared" si="56"/>
        <v>26.520401892871604</v>
      </c>
      <c r="R183" t="b">
        <f t="shared" si="57"/>
        <v>0</v>
      </c>
      <c r="S183">
        <f t="shared" si="58"/>
        <v>23.012669176941998</v>
      </c>
      <c r="T183" t="b">
        <f t="shared" si="59"/>
        <v>1</v>
      </c>
      <c r="U183">
        <f t="shared" si="60"/>
        <v>38.955413308815096</v>
      </c>
      <c r="V183" s="1">
        <f t="shared" si="61"/>
        <v>0.29510829916959891</v>
      </c>
      <c r="W183" t="b">
        <f t="shared" si="62"/>
        <v>1</v>
      </c>
      <c r="X183" s="2">
        <f t="shared" si="63"/>
        <v>4.6232087536921787E-4</v>
      </c>
      <c r="Y183" t="b">
        <f t="shared" si="64"/>
        <v>1</v>
      </c>
      <c r="Z183">
        <f t="shared" si="65"/>
        <v>24.990671896163505</v>
      </c>
      <c r="AA183">
        <f t="shared" si="66"/>
        <v>0.26870136889142726</v>
      </c>
      <c r="AB183" t="b">
        <f t="shared" si="67"/>
        <v>1</v>
      </c>
      <c r="AC183">
        <f t="shared" si="68"/>
        <v>3.5077327159296061</v>
      </c>
      <c r="AD183" t="b">
        <f t="shared" si="69"/>
        <v>1</v>
      </c>
      <c r="AE183" t="str">
        <f t="shared" si="70"/>
        <v>Sq</v>
      </c>
      <c r="AF183">
        <f t="shared" si="71"/>
        <v>0.48475187406754755</v>
      </c>
      <c r="AG183">
        <f t="shared" si="72"/>
        <v>1.9408124933793491</v>
      </c>
      <c r="AH183">
        <f t="shared" si="73"/>
        <v>1.418657644602632</v>
      </c>
      <c r="AI183" t="b">
        <f t="shared" si="74"/>
        <v>1</v>
      </c>
    </row>
    <row r="184" spans="1:35" x14ac:dyDescent="0.3">
      <c r="A184" t="s">
        <v>165</v>
      </c>
      <c r="B184">
        <v>133.00375934536501</v>
      </c>
      <c r="C184">
        <v>68.117545463705596</v>
      </c>
      <c r="D184">
        <v>93.0483745156249</v>
      </c>
      <c r="E184">
        <v>93.021502890460695</v>
      </c>
      <c r="F184">
        <v>44</v>
      </c>
      <c r="G184">
        <v>74.829334901096502</v>
      </c>
      <c r="H184">
        <v>48.6811522477784</v>
      </c>
      <c r="I184">
        <v>72.409645222497502</v>
      </c>
      <c r="K184" t="b">
        <f t="shared" si="50"/>
        <v>1</v>
      </c>
      <c r="L184" t="b">
        <f t="shared" si="51"/>
        <v>1</v>
      </c>
      <c r="M184" t="b">
        <f t="shared" si="52"/>
        <v>1</v>
      </c>
      <c r="N184" t="b">
        <f t="shared" si="53"/>
        <v>1</v>
      </c>
      <c r="O184" t="b">
        <f t="shared" si="54"/>
        <v>0</v>
      </c>
      <c r="P184" t="b">
        <f t="shared" si="55"/>
        <v>1</v>
      </c>
      <c r="Q184">
        <f t="shared" si="56"/>
        <v>26.148182653318102</v>
      </c>
      <c r="R184" t="b">
        <f t="shared" si="57"/>
        <v>0</v>
      </c>
      <c r="S184">
        <f t="shared" si="58"/>
        <v>23.728492974719103</v>
      </c>
      <c r="T184" t="b">
        <f t="shared" si="59"/>
        <v>1</v>
      </c>
      <c r="U184">
        <f t="shared" si="60"/>
        <v>39.982256454904316</v>
      </c>
      <c r="V184" s="1">
        <f t="shared" si="61"/>
        <v>0.30060997261802314</v>
      </c>
      <c r="W184" t="b">
        <f t="shared" si="62"/>
        <v>1</v>
      </c>
      <c r="X184" s="2">
        <f t="shared" si="63"/>
        <v>2.8879198915712784E-4</v>
      </c>
      <c r="Y184" t="b">
        <f t="shared" si="64"/>
        <v>1</v>
      </c>
      <c r="Z184">
        <f t="shared" si="65"/>
        <v>24.930829051919304</v>
      </c>
      <c r="AA184">
        <f t="shared" si="66"/>
        <v>0.26793406313328838</v>
      </c>
      <c r="AB184" t="b">
        <f t="shared" si="67"/>
        <v>1</v>
      </c>
      <c r="AC184">
        <f t="shared" si="68"/>
        <v>2.4196896785989992</v>
      </c>
      <c r="AD184" t="b">
        <f t="shared" si="69"/>
        <v>1</v>
      </c>
      <c r="AE184" t="str">
        <f t="shared" si="70"/>
        <v>Sq</v>
      </c>
      <c r="AF184">
        <f t="shared" si="71"/>
        <v>0.48785248026841282</v>
      </c>
      <c r="AG184">
        <f t="shared" si="72"/>
        <v>1.9525624189766513</v>
      </c>
      <c r="AH184">
        <f t="shared" si="73"/>
        <v>1.4298173563373429</v>
      </c>
      <c r="AI184" t="b">
        <f t="shared" si="74"/>
        <v>1</v>
      </c>
    </row>
    <row r="185" spans="1:35" x14ac:dyDescent="0.3">
      <c r="A185" t="s">
        <v>166</v>
      </c>
      <c r="B185">
        <v>116.004310264748</v>
      </c>
      <c r="C185">
        <v>56.302753041036901</v>
      </c>
      <c r="D185">
        <v>78.160092118676502</v>
      </c>
      <c r="E185">
        <v>77</v>
      </c>
      <c r="F185">
        <v>44.102154142399797</v>
      </c>
      <c r="G185">
        <v>57.223917767855802</v>
      </c>
      <c r="H185">
        <v>55.795453587731799</v>
      </c>
      <c r="I185">
        <v>107.991663435636</v>
      </c>
      <c r="K185" t="b">
        <f t="shared" si="50"/>
        <v>1</v>
      </c>
      <c r="L185" t="b">
        <f t="shared" si="51"/>
        <v>1</v>
      </c>
      <c r="M185" t="b">
        <f t="shared" si="52"/>
        <v>1</v>
      </c>
      <c r="N185" t="b">
        <f t="shared" si="53"/>
        <v>1</v>
      </c>
      <c r="O185" t="b">
        <f t="shared" si="54"/>
        <v>0</v>
      </c>
      <c r="P185" t="b">
        <f t="shared" si="55"/>
        <v>1</v>
      </c>
      <c r="Q185">
        <f t="shared" si="56"/>
        <v>1.4284641801240028</v>
      </c>
      <c r="R185" t="b">
        <f t="shared" si="57"/>
        <v>1</v>
      </c>
      <c r="S185">
        <f t="shared" si="58"/>
        <v>52.1962098479042</v>
      </c>
      <c r="T185" t="b">
        <f t="shared" si="59"/>
        <v>0</v>
      </c>
      <c r="U185">
        <f t="shared" si="60"/>
        <v>39.004310264748</v>
      </c>
      <c r="V185" s="1">
        <f t="shared" si="61"/>
        <v>0.33623156049746228</v>
      </c>
      <c r="W185" t="b">
        <f t="shared" si="62"/>
        <v>1</v>
      </c>
      <c r="X185" s="2">
        <f t="shared" si="63"/>
        <v>1.4842512172516949E-2</v>
      </c>
      <c r="Y185" t="b">
        <f t="shared" si="64"/>
        <v>1</v>
      </c>
      <c r="Z185">
        <f t="shared" si="65"/>
        <v>21.857339077639601</v>
      </c>
      <c r="AA185">
        <f t="shared" si="66"/>
        <v>0.27964832800416761</v>
      </c>
      <c r="AB185" t="b">
        <f t="shared" si="67"/>
        <v>1</v>
      </c>
      <c r="AC185">
        <f t="shared" si="68"/>
        <v>50.767745667780197</v>
      </c>
      <c r="AD185" t="b">
        <f t="shared" si="69"/>
        <v>0</v>
      </c>
      <c r="AE185" t="str">
        <f t="shared" si="70"/>
        <v>Ov</v>
      </c>
      <c r="AF185">
        <f t="shared" si="71"/>
        <v>0.51464947369161262</v>
      </c>
      <c r="AG185">
        <f t="shared" si="72"/>
        <v>2.06036657177664</v>
      </c>
      <c r="AH185">
        <f t="shared" si="73"/>
        <v>1.5065494839577662</v>
      </c>
      <c r="AI185" t="b">
        <f t="shared" si="74"/>
        <v>1</v>
      </c>
    </row>
    <row r="186" spans="1:35" x14ac:dyDescent="0.3">
      <c r="A186" t="s">
        <v>167</v>
      </c>
      <c r="B186">
        <v>255.69122002915901</v>
      </c>
      <c r="C186">
        <v>118.793939239339</v>
      </c>
      <c r="D186">
        <v>164.14932226482</v>
      </c>
      <c r="E186">
        <v>161.50541786577901</v>
      </c>
      <c r="F186">
        <v>92.541882410074194</v>
      </c>
      <c r="G186">
        <v>54.222474248858703</v>
      </c>
      <c r="H186">
        <v>47.604250948653302</v>
      </c>
      <c r="I186">
        <v>86.124070801894703</v>
      </c>
      <c r="K186" t="b">
        <f t="shared" si="50"/>
        <v>1</v>
      </c>
      <c r="L186" t="b">
        <f t="shared" si="51"/>
        <v>1</v>
      </c>
      <c r="M186" t="b">
        <f t="shared" si="52"/>
        <v>1</v>
      </c>
      <c r="N186" t="b">
        <f t="shared" si="53"/>
        <v>1</v>
      </c>
      <c r="O186" t="b">
        <f t="shared" si="54"/>
        <v>0</v>
      </c>
      <c r="P186" t="b">
        <f t="shared" si="55"/>
        <v>1</v>
      </c>
      <c r="Q186">
        <f t="shared" si="56"/>
        <v>6.6182233002054005</v>
      </c>
      <c r="R186" t="b">
        <f t="shared" si="57"/>
        <v>1</v>
      </c>
      <c r="S186">
        <f t="shared" si="58"/>
        <v>38.519819853241401</v>
      </c>
      <c r="T186" t="b">
        <f t="shared" si="59"/>
        <v>1</v>
      </c>
      <c r="U186">
        <f t="shared" si="60"/>
        <v>94.185802163380004</v>
      </c>
      <c r="V186" s="1">
        <f t="shared" si="61"/>
        <v>0.36835759222643255</v>
      </c>
      <c r="W186" t="b">
        <f t="shared" si="62"/>
        <v>0</v>
      </c>
      <c r="X186" s="2">
        <f t="shared" si="63"/>
        <v>1.6106703107647405E-2</v>
      </c>
      <c r="Y186" t="b">
        <f t="shared" si="64"/>
        <v>1</v>
      </c>
      <c r="Z186">
        <f t="shared" si="65"/>
        <v>45.355383025481004</v>
      </c>
      <c r="AA186">
        <f t="shared" si="66"/>
        <v>0.27630563684149573</v>
      </c>
      <c r="AB186" t="b">
        <f t="shared" si="67"/>
        <v>1</v>
      </c>
      <c r="AC186">
        <f t="shared" si="68"/>
        <v>31.901596553036001</v>
      </c>
      <c r="AD186" t="b">
        <f t="shared" si="69"/>
        <v>1</v>
      </c>
      <c r="AE186" t="str">
        <f t="shared" si="70"/>
        <v>Ov</v>
      </c>
      <c r="AF186">
        <f t="shared" si="71"/>
        <v>0.53540078839706828</v>
      </c>
      <c r="AG186">
        <f t="shared" si="72"/>
        <v>2.1523928044343026</v>
      </c>
      <c r="AH186">
        <f t="shared" si="73"/>
        <v>1.5831742576069754</v>
      </c>
      <c r="AI186" t="b">
        <f t="shared" si="74"/>
        <v>1</v>
      </c>
    </row>
    <row r="187" spans="1:35" x14ac:dyDescent="0.3">
      <c r="A187" t="s">
        <v>168</v>
      </c>
      <c r="B187">
        <v>232.2154172315</v>
      </c>
      <c r="C187">
        <v>110.63453348751401</v>
      </c>
      <c r="D187">
        <v>158.38244852255499</v>
      </c>
      <c r="E187">
        <v>155.42522317822099</v>
      </c>
      <c r="F187">
        <v>83.600239234107406</v>
      </c>
      <c r="G187">
        <v>60.603214424975</v>
      </c>
      <c r="H187">
        <v>51.845569556277702</v>
      </c>
      <c r="I187">
        <v>148.81502534126099</v>
      </c>
      <c r="K187" t="b">
        <f t="shared" si="50"/>
        <v>1</v>
      </c>
      <c r="L187" t="b">
        <f t="shared" si="51"/>
        <v>1</v>
      </c>
      <c r="M187" t="b">
        <f t="shared" si="52"/>
        <v>1</v>
      </c>
      <c r="N187" t="b">
        <f t="shared" si="53"/>
        <v>1</v>
      </c>
      <c r="O187" t="b">
        <f t="shared" si="54"/>
        <v>0</v>
      </c>
      <c r="P187" t="b">
        <f t="shared" si="55"/>
        <v>1</v>
      </c>
      <c r="Q187">
        <f t="shared" si="56"/>
        <v>8.7576448686972981</v>
      </c>
      <c r="R187" t="b">
        <f t="shared" si="57"/>
        <v>1</v>
      </c>
      <c r="S187">
        <f t="shared" si="58"/>
        <v>96.969455784983296</v>
      </c>
      <c r="T187" t="b">
        <f t="shared" si="59"/>
        <v>0</v>
      </c>
      <c r="U187">
        <f t="shared" si="60"/>
        <v>76.790194053279009</v>
      </c>
      <c r="V187" s="1">
        <f t="shared" si="61"/>
        <v>0.33068516711242041</v>
      </c>
      <c r="W187" t="b">
        <f t="shared" si="62"/>
        <v>1</v>
      </c>
      <c r="X187" s="2">
        <f t="shared" si="63"/>
        <v>1.8671420804009558E-2</v>
      </c>
      <c r="Y187" t="b">
        <f t="shared" si="64"/>
        <v>1</v>
      </c>
      <c r="Z187">
        <f t="shared" si="65"/>
        <v>47.74791503504099</v>
      </c>
      <c r="AA187">
        <f t="shared" si="66"/>
        <v>0.30147226211268785</v>
      </c>
      <c r="AB187" t="b">
        <f t="shared" si="67"/>
        <v>0</v>
      </c>
      <c r="AC187">
        <f t="shared" si="68"/>
        <v>88.211810916285998</v>
      </c>
      <c r="AD187" t="b">
        <f t="shared" si="69"/>
        <v>0</v>
      </c>
      <c r="AE187" t="str">
        <f t="shared" si="70"/>
        <v>Ov</v>
      </c>
      <c r="AF187">
        <f t="shared" si="71"/>
        <v>0.52356938739678804</v>
      </c>
      <c r="AG187">
        <f t="shared" si="72"/>
        <v>2.0989415321908269</v>
      </c>
      <c r="AH187">
        <f t="shared" si="73"/>
        <v>1.4940652005062667</v>
      </c>
      <c r="AI187" t="b">
        <f t="shared" si="74"/>
        <v>1</v>
      </c>
    </row>
    <row r="188" spans="1:35" x14ac:dyDescent="0.3">
      <c r="A188" t="s">
        <v>169</v>
      </c>
      <c r="B188">
        <v>226.07299706068301</v>
      </c>
      <c r="C188">
        <v>111.521298414249</v>
      </c>
      <c r="D188">
        <v>161.00310556010999</v>
      </c>
      <c r="E188">
        <v>156.20499351813299</v>
      </c>
      <c r="F188">
        <v>83</v>
      </c>
      <c r="G188">
        <v>64.526165048184595</v>
      </c>
      <c r="H188">
        <v>82.804710857823295</v>
      </c>
      <c r="I188">
        <v>154.25788222284001</v>
      </c>
      <c r="K188" t="b">
        <f t="shared" si="50"/>
        <v>1</v>
      </c>
      <c r="L188" t="b">
        <f t="shared" si="51"/>
        <v>1</v>
      </c>
      <c r="M188" t="b">
        <f t="shared" si="52"/>
        <v>1</v>
      </c>
      <c r="N188" t="b">
        <f t="shared" si="53"/>
        <v>0</v>
      </c>
      <c r="O188" t="b">
        <f t="shared" si="54"/>
        <v>0</v>
      </c>
      <c r="P188" t="b">
        <f t="shared" si="55"/>
        <v>1</v>
      </c>
      <c r="Q188">
        <f t="shared" si="56"/>
        <v>18.2785458096387</v>
      </c>
      <c r="R188" t="b">
        <f t="shared" si="57"/>
        <v>0</v>
      </c>
      <c r="S188">
        <f t="shared" si="58"/>
        <v>71.453171365016715</v>
      </c>
      <c r="T188" t="b">
        <f t="shared" si="59"/>
        <v>0</v>
      </c>
      <c r="U188">
        <f t="shared" si="60"/>
        <v>69.868003542550014</v>
      </c>
      <c r="V188" s="1">
        <f t="shared" si="61"/>
        <v>0.30905063608191957</v>
      </c>
      <c r="W188" t="b">
        <f t="shared" si="62"/>
        <v>1</v>
      </c>
      <c r="X188" s="2">
        <f t="shared" si="63"/>
        <v>2.9801363304670123E-2</v>
      </c>
      <c r="Y188" t="b">
        <f t="shared" si="64"/>
        <v>1</v>
      </c>
      <c r="Z188">
        <f t="shared" si="65"/>
        <v>49.481807145860984</v>
      </c>
      <c r="AA188">
        <f t="shared" si="66"/>
        <v>0.30733448882069614</v>
      </c>
      <c r="AB188" t="b">
        <f t="shared" si="67"/>
        <v>0</v>
      </c>
      <c r="AC188">
        <f t="shared" si="68"/>
        <v>89.731717174655415</v>
      </c>
      <c r="AD188" t="b">
        <f t="shared" si="69"/>
        <v>0</v>
      </c>
      <c r="AE188" t="str">
        <f t="shared" si="70"/>
        <v>Unknown</v>
      </c>
      <c r="AF188">
        <f t="shared" si="71"/>
        <v>0.50670226049016276</v>
      </c>
      <c r="AG188">
        <f t="shared" si="72"/>
        <v>2.0271732868543952</v>
      </c>
      <c r="AH188">
        <f t="shared" si="73"/>
        <v>1.4472840590364315</v>
      </c>
      <c r="AI188" t="b">
        <f t="shared" si="74"/>
        <v>1</v>
      </c>
    </row>
    <row r="189" spans="1:35" x14ac:dyDescent="0.3">
      <c r="A189" t="s">
        <v>170</v>
      </c>
      <c r="B189">
        <v>119.06720791217001</v>
      </c>
      <c r="C189">
        <v>56.080299571239799</v>
      </c>
      <c r="D189">
        <v>85.211501571090693</v>
      </c>
      <c r="E189">
        <v>82</v>
      </c>
      <c r="F189">
        <v>44</v>
      </c>
      <c r="G189">
        <v>55.799288423393598</v>
      </c>
      <c r="H189">
        <v>46.273030020056702</v>
      </c>
      <c r="I189">
        <v>91.464629805205306</v>
      </c>
      <c r="K189" t="b">
        <f t="shared" si="50"/>
        <v>1</v>
      </c>
      <c r="L189" t="b">
        <f t="shared" si="51"/>
        <v>1</v>
      </c>
      <c r="M189" t="b">
        <f t="shared" si="52"/>
        <v>1</v>
      </c>
      <c r="N189" t="b">
        <f t="shared" si="53"/>
        <v>1</v>
      </c>
      <c r="O189" t="b">
        <f t="shared" si="54"/>
        <v>0</v>
      </c>
      <c r="P189" t="b">
        <f t="shared" si="55"/>
        <v>1</v>
      </c>
      <c r="Q189">
        <f t="shared" si="56"/>
        <v>9.5262584033368967</v>
      </c>
      <c r="R189" t="b">
        <f t="shared" si="57"/>
        <v>1</v>
      </c>
      <c r="S189">
        <f t="shared" si="58"/>
        <v>45.191599785148604</v>
      </c>
      <c r="T189" t="b">
        <f t="shared" si="59"/>
        <v>0</v>
      </c>
      <c r="U189">
        <f t="shared" si="60"/>
        <v>37.067207912170005</v>
      </c>
      <c r="V189" s="1">
        <f t="shared" si="61"/>
        <v>0.31131332095662018</v>
      </c>
      <c r="W189" t="b">
        <f t="shared" si="62"/>
        <v>1</v>
      </c>
      <c r="X189" s="2">
        <f t="shared" si="63"/>
        <v>3.7688592641585889E-2</v>
      </c>
      <c r="Y189" t="b">
        <f t="shared" si="64"/>
        <v>0</v>
      </c>
      <c r="Z189">
        <f t="shared" si="65"/>
        <v>29.131201999850894</v>
      </c>
      <c r="AA189">
        <f t="shared" si="66"/>
        <v>0.34186936578681415</v>
      </c>
      <c r="AB189" t="b">
        <f t="shared" si="67"/>
        <v>0</v>
      </c>
      <c r="AC189">
        <f t="shared" si="68"/>
        <v>35.665341381811707</v>
      </c>
      <c r="AD189" t="b">
        <f t="shared" si="69"/>
        <v>1</v>
      </c>
      <c r="AE189" t="str">
        <f t="shared" si="70"/>
        <v>Ov</v>
      </c>
      <c r="AF189">
        <f t="shared" si="71"/>
        <v>0.52900298449420713</v>
      </c>
      <c r="AG189">
        <f t="shared" si="72"/>
        <v>2.1231557039191067</v>
      </c>
      <c r="AH189">
        <f t="shared" si="73"/>
        <v>1.452039120880122</v>
      </c>
      <c r="AI189" t="b">
        <f t="shared" si="74"/>
        <v>1</v>
      </c>
    </row>
    <row r="190" spans="1:35" x14ac:dyDescent="0.3">
      <c r="A190" t="s">
        <v>171</v>
      </c>
      <c r="B190">
        <v>124.00403219250499</v>
      </c>
      <c r="C190">
        <v>58.008620049092698</v>
      </c>
      <c r="D190">
        <v>83.150466023949605</v>
      </c>
      <c r="E190">
        <v>82.006097334283595</v>
      </c>
      <c r="F190">
        <v>49</v>
      </c>
      <c r="G190">
        <v>54.822064945192402</v>
      </c>
      <c r="H190">
        <v>55.132635485982803</v>
      </c>
      <c r="I190">
        <v>122.72314195433501</v>
      </c>
      <c r="K190" t="b">
        <f t="shared" si="50"/>
        <v>1</v>
      </c>
      <c r="L190" t="b">
        <f t="shared" si="51"/>
        <v>1</v>
      </c>
      <c r="M190" t="b">
        <f t="shared" si="52"/>
        <v>1</v>
      </c>
      <c r="N190" t="b">
        <f t="shared" si="53"/>
        <v>0</v>
      </c>
      <c r="O190" t="b">
        <f t="shared" si="54"/>
        <v>0</v>
      </c>
      <c r="P190" t="b">
        <f t="shared" si="55"/>
        <v>1</v>
      </c>
      <c r="Q190">
        <f t="shared" si="56"/>
        <v>0.31057054079040114</v>
      </c>
      <c r="R190" t="b">
        <f t="shared" si="57"/>
        <v>1</v>
      </c>
      <c r="S190">
        <f t="shared" si="58"/>
        <v>67.590506468352203</v>
      </c>
      <c r="T190" t="b">
        <f t="shared" si="59"/>
        <v>0</v>
      </c>
      <c r="U190">
        <f t="shared" si="60"/>
        <v>41.997934858221399</v>
      </c>
      <c r="V190" s="1">
        <f t="shared" si="61"/>
        <v>0.3386820098964477</v>
      </c>
      <c r="W190" t="b">
        <f t="shared" si="62"/>
        <v>1</v>
      </c>
      <c r="X190" s="2">
        <f t="shared" si="63"/>
        <v>1.37626250866279E-2</v>
      </c>
      <c r="Y190" t="b">
        <f t="shared" si="64"/>
        <v>1</v>
      </c>
      <c r="Z190">
        <f t="shared" si="65"/>
        <v>25.141845974856906</v>
      </c>
      <c r="AA190">
        <f t="shared" si="66"/>
        <v>0.30236566524612585</v>
      </c>
      <c r="AB190" t="b">
        <f t="shared" si="67"/>
        <v>0</v>
      </c>
      <c r="AC190">
        <f t="shared" si="68"/>
        <v>67.901077009142597</v>
      </c>
      <c r="AD190" t="b">
        <f t="shared" si="69"/>
        <v>0</v>
      </c>
      <c r="AE190" t="str">
        <f t="shared" si="70"/>
        <v>Ov</v>
      </c>
      <c r="AF190">
        <f t="shared" si="71"/>
        <v>0.53220375964033506</v>
      </c>
      <c r="AG190">
        <f t="shared" si="72"/>
        <v>2.1376828493344675</v>
      </c>
      <c r="AH190">
        <f t="shared" si="73"/>
        <v>1.51213185633044</v>
      </c>
      <c r="AI190" t="b">
        <f t="shared" si="74"/>
        <v>1</v>
      </c>
    </row>
    <row r="191" spans="1:35" x14ac:dyDescent="0.3">
      <c r="A191" t="s">
        <v>172</v>
      </c>
      <c r="B191">
        <v>468.257407843164</v>
      </c>
      <c r="C191">
        <v>219.968179516947</v>
      </c>
      <c r="D191">
        <v>290.50645431728299</v>
      </c>
      <c r="E191">
        <v>285.92656399852001</v>
      </c>
      <c r="F191">
        <v>160.015624237135</v>
      </c>
      <c r="G191">
        <v>58.335346414551097</v>
      </c>
      <c r="H191">
        <v>52.592951521958902</v>
      </c>
      <c r="I191">
        <v>100.392746606432</v>
      </c>
      <c r="K191" t="b">
        <f t="shared" si="50"/>
        <v>1</v>
      </c>
      <c r="L191" t="b">
        <f t="shared" si="51"/>
        <v>1</v>
      </c>
      <c r="M191" t="b">
        <f t="shared" si="52"/>
        <v>1</v>
      </c>
      <c r="N191" t="b">
        <f t="shared" si="53"/>
        <v>1</v>
      </c>
      <c r="O191" t="b">
        <f t="shared" si="54"/>
        <v>0</v>
      </c>
      <c r="P191" t="b">
        <f t="shared" si="55"/>
        <v>1</v>
      </c>
      <c r="Q191">
        <f t="shared" si="56"/>
        <v>5.7423948925921948</v>
      </c>
      <c r="R191" t="b">
        <f t="shared" si="57"/>
        <v>1</v>
      </c>
      <c r="S191">
        <f t="shared" si="58"/>
        <v>47.799795084473097</v>
      </c>
      <c r="T191" t="b">
        <f t="shared" si="59"/>
        <v>0</v>
      </c>
      <c r="U191">
        <f t="shared" si="60"/>
        <v>182.33084384464399</v>
      </c>
      <c r="V191" s="1">
        <f t="shared" si="61"/>
        <v>0.38938165374569589</v>
      </c>
      <c r="W191" t="b">
        <f t="shared" si="62"/>
        <v>0</v>
      </c>
      <c r="X191" s="2">
        <f t="shared" si="63"/>
        <v>1.5765192995543399E-2</v>
      </c>
      <c r="Y191" t="b">
        <f t="shared" si="64"/>
        <v>1</v>
      </c>
      <c r="Z191">
        <f t="shared" si="65"/>
        <v>70.538274800335984</v>
      </c>
      <c r="AA191">
        <f t="shared" si="66"/>
        <v>0.24281138595046864</v>
      </c>
      <c r="AB191" t="b">
        <f t="shared" si="67"/>
        <v>1</v>
      </c>
      <c r="AC191">
        <f t="shared" si="68"/>
        <v>42.057400191880902</v>
      </c>
      <c r="AD191" t="b">
        <f t="shared" si="69"/>
        <v>0</v>
      </c>
      <c r="AE191" t="str">
        <f t="shared" si="70"/>
        <v>Ov</v>
      </c>
      <c r="AF191">
        <f t="shared" si="71"/>
        <v>0.53024089777855232</v>
      </c>
      <c r="AG191">
        <f t="shared" si="72"/>
        <v>2.1287506623524521</v>
      </c>
      <c r="AH191">
        <f t="shared" si="73"/>
        <v>1.6376841707005152</v>
      </c>
      <c r="AI191" t="b">
        <f t="shared" si="74"/>
        <v>0</v>
      </c>
    </row>
    <row r="192" spans="1:35" x14ac:dyDescent="0.3">
      <c r="A192" t="s">
        <v>173</v>
      </c>
      <c r="B192">
        <v>500.035998704093</v>
      </c>
      <c r="C192">
        <v>241.40008285002699</v>
      </c>
      <c r="D192">
        <v>322.90246205317101</v>
      </c>
      <c r="E192">
        <v>326.15333817086702</v>
      </c>
      <c r="F192">
        <v>160.44936896105199</v>
      </c>
      <c r="G192">
        <v>66.121614861548593</v>
      </c>
      <c r="H192">
        <v>50.766216995940198</v>
      </c>
      <c r="I192">
        <v>85.232614607494796</v>
      </c>
      <c r="K192" t="b">
        <f t="shared" si="50"/>
        <v>1</v>
      </c>
      <c r="L192" t="b">
        <f t="shared" si="51"/>
        <v>1</v>
      </c>
      <c r="M192" t="b">
        <f t="shared" si="52"/>
        <v>0</v>
      </c>
      <c r="N192" t="b">
        <f t="shared" si="53"/>
        <v>1</v>
      </c>
      <c r="O192" t="b">
        <f t="shared" si="54"/>
        <v>0</v>
      </c>
      <c r="P192" t="b">
        <f t="shared" si="55"/>
        <v>1</v>
      </c>
      <c r="Q192">
        <f t="shared" si="56"/>
        <v>15.355397865608396</v>
      </c>
      <c r="R192" t="b">
        <f t="shared" si="57"/>
        <v>0</v>
      </c>
      <c r="S192">
        <f t="shared" si="58"/>
        <v>34.466397611554598</v>
      </c>
      <c r="T192" t="b">
        <f t="shared" si="59"/>
        <v>1</v>
      </c>
      <c r="U192">
        <f t="shared" si="60"/>
        <v>173.88266053322599</v>
      </c>
      <c r="V192" s="1">
        <f t="shared" si="61"/>
        <v>0.34774028466723406</v>
      </c>
      <c r="W192" t="b">
        <f t="shared" si="62"/>
        <v>1</v>
      </c>
      <c r="X192" s="2">
        <f t="shared" si="63"/>
        <v>1.0067672129302938E-2</v>
      </c>
      <c r="Y192" t="b">
        <f t="shared" si="64"/>
        <v>1</v>
      </c>
      <c r="Z192">
        <f t="shared" si="65"/>
        <v>81.502379203144017</v>
      </c>
      <c r="AA192">
        <f t="shared" si="66"/>
        <v>0.25240556756647881</v>
      </c>
      <c r="AB192" t="b">
        <f t="shared" si="67"/>
        <v>1</v>
      </c>
      <c r="AC192">
        <f t="shared" si="68"/>
        <v>19.110999745946202</v>
      </c>
      <c r="AD192" t="b">
        <f t="shared" si="69"/>
        <v>1</v>
      </c>
      <c r="AE192" t="str">
        <f t="shared" si="70"/>
        <v>Sq</v>
      </c>
      <c r="AF192">
        <f t="shared" si="71"/>
        <v>0.51723459215807255</v>
      </c>
      <c r="AG192">
        <f t="shared" si="72"/>
        <v>2.0713994494142201</v>
      </c>
      <c r="AH192">
        <f t="shared" si="73"/>
        <v>1.53313162915454</v>
      </c>
      <c r="AI192" t="b">
        <f t="shared" si="74"/>
        <v>1</v>
      </c>
    </row>
    <row r="193" spans="1:35" x14ac:dyDescent="0.3">
      <c r="A193" t="s">
        <v>174</v>
      </c>
      <c r="B193">
        <v>484.91030098359403</v>
      </c>
      <c r="C193">
        <v>217.26711670199799</v>
      </c>
      <c r="D193">
        <v>345.17531777344601</v>
      </c>
      <c r="E193">
        <v>334.53400425068901</v>
      </c>
      <c r="F193">
        <v>184.097800095492</v>
      </c>
      <c r="G193">
        <v>53.176197098445499</v>
      </c>
      <c r="H193">
        <v>50.6650294133158</v>
      </c>
      <c r="I193">
        <v>98.846069905731099</v>
      </c>
      <c r="K193" t="b">
        <f t="shared" si="50"/>
        <v>1</v>
      </c>
      <c r="L193" t="b">
        <f t="shared" si="51"/>
        <v>1</v>
      </c>
      <c r="M193" t="b">
        <f t="shared" si="52"/>
        <v>1</v>
      </c>
      <c r="N193" t="b">
        <f t="shared" si="53"/>
        <v>1</v>
      </c>
      <c r="O193" t="b">
        <f t="shared" si="54"/>
        <v>0</v>
      </c>
      <c r="P193" t="b">
        <f t="shared" si="55"/>
        <v>1</v>
      </c>
      <c r="Q193">
        <f t="shared" si="56"/>
        <v>2.5111676851296991</v>
      </c>
      <c r="R193" t="b">
        <f t="shared" si="57"/>
        <v>1</v>
      </c>
      <c r="S193">
        <f t="shared" si="58"/>
        <v>48.181040492415299</v>
      </c>
      <c r="T193" t="b">
        <f t="shared" si="59"/>
        <v>0</v>
      </c>
      <c r="U193">
        <f t="shared" si="60"/>
        <v>150.37629673290502</v>
      </c>
      <c r="V193" s="1">
        <f t="shared" si="61"/>
        <v>0.31011157409500506</v>
      </c>
      <c r="W193" t="b">
        <f t="shared" si="62"/>
        <v>1</v>
      </c>
      <c r="X193" s="2">
        <f t="shared" si="63"/>
        <v>3.0828720869727343E-2</v>
      </c>
      <c r="Y193" t="b">
        <f t="shared" si="64"/>
        <v>0</v>
      </c>
      <c r="Z193">
        <f t="shared" si="65"/>
        <v>127.90820107144802</v>
      </c>
      <c r="AA193">
        <f t="shared" si="66"/>
        <v>0.37056010231704889</v>
      </c>
      <c r="AB193" t="b">
        <f t="shared" si="67"/>
        <v>0</v>
      </c>
      <c r="AC193">
        <f t="shared" si="68"/>
        <v>45.6698728072856</v>
      </c>
      <c r="AD193" t="b">
        <f t="shared" si="69"/>
        <v>0</v>
      </c>
      <c r="AE193" t="str">
        <f t="shared" si="70"/>
        <v>Ov</v>
      </c>
      <c r="AF193">
        <f t="shared" si="71"/>
        <v>0.55194369708935354</v>
      </c>
      <c r="AG193">
        <f t="shared" si="72"/>
        <v>2.2318623652961413</v>
      </c>
      <c r="AH193">
        <f t="shared" si="73"/>
        <v>1.449509750345791</v>
      </c>
      <c r="AI193" t="b">
        <f t="shared" si="74"/>
        <v>1</v>
      </c>
    </row>
    <row r="194" spans="1:35" x14ac:dyDescent="0.3">
      <c r="A194" t="s">
        <v>175</v>
      </c>
      <c r="B194">
        <v>435.056318193403</v>
      </c>
      <c r="C194">
        <v>200.94277792446201</v>
      </c>
      <c r="D194">
        <v>289.456387043022</v>
      </c>
      <c r="E194">
        <v>282.04432275796597</v>
      </c>
      <c r="F194">
        <v>153.05227865013899</v>
      </c>
      <c r="G194">
        <v>60.127531684237198</v>
      </c>
      <c r="H194">
        <v>42.581959119435702</v>
      </c>
      <c r="I194">
        <v>87.290185675738499</v>
      </c>
      <c r="K194" t="b">
        <f t="shared" ref="K194:K256" si="75">B194&gt;D194</f>
        <v>1</v>
      </c>
      <c r="L194" t="b">
        <f t="shared" si="51"/>
        <v>1</v>
      </c>
      <c r="M194" t="b">
        <f t="shared" si="52"/>
        <v>1</v>
      </c>
      <c r="N194" t="b">
        <f t="shared" si="53"/>
        <v>1</v>
      </c>
      <c r="O194" t="b">
        <f t="shared" si="54"/>
        <v>0</v>
      </c>
      <c r="P194" t="b">
        <f t="shared" si="55"/>
        <v>1</v>
      </c>
      <c r="Q194">
        <f t="shared" si="56"/>
        <v>17.545572564801496</v>
      </c>
      <c r="R194" t="b">
        <f t="shared" si="57"/>
        <v>0</v>
      </c>
      <c r="S194">
        <f t="shared" si="58"/>
        <v>44.708226556302797</v>
      </c>
      <c r="T194" t="b">
        <f t="shared" si="59"/>
        <v>0</v>
      </c>
      <c r="U194">
        <f t="shared" si="60"/>
        <v>153.01199543543703</v>
      </c>
      <c r="V194" s="1">
        <f t="shared" si="61"/>
        <v>0.35170617926163755</v>
      </c>
      <c r="W194" t="b">
        <f t="shared" si="62"/>
        <v>0</v>
      </c>
      <c r="X194" s="2">
        <f t="shared" si="63"/>
        <v>2.5606843092235428E-2</v>
      </c>
      <c r="Y194" t="b">
        <f t="shared" si="64"/>
        <v>1</v>
      </c>
      <c r="Z194">
        <f t="shared" si="65"/>
        <v>88.513609118559998</v>
      </c>
      <c r="AA194">
        <f t="shared" si="66"/>
        <v>0.30579255832901758</v>
      </c>
      <c r="AB194" t="b">
        <f t="shared" si="67"/>
        <v>0</v>
      </c>
      <c r="AC194">
        <f t="shared" si="68"/>
        <v>27.162653991501301</v>
      </c>
      <c r="AD194" t="b">
        <f t="shared" si="69"/>
        <v>1</v>
      </c>
      <c r="AE194" t="str">
        <f t="shared" si="70"/>
        <v>Unknown</v>
      </c>
      <c r="AF194">
        <f t="shared" si="71"/>
        <v>0.53812237744554836</v>
      </c>
      <c r="AG194">
        <f t="shared" si="72"/>
        <v>2.1650756632664274</v>
      </c>
      <c r="AH194">
        <f t="shared" si="73"/>
        <v>1.542510460551773</v>
      </c>
      <c r="AI194" t="b">
        <f t="shared" si="74"/>
        <v>1</v>
      </c>
    </row>
    <row r="195" spans="1:35" x14ac:dyDescent="0.3">
      <c r="A195" t="s">
        <v>176</v>
      </c>
      <c r="B195">
        <v>385.74732662715797</v>
      </c>
      <c r="C195">
        <v>174.61385970191401</v>
      </c>
      <c r="D195">
        <v>259.79414927977098</v>
      </c>
      <c r="E195">
        <v>249.33912649241299</v>
      </c>
      <c r="F195">
        <v>151.05297084135699</v>
      </c>
      <c r="G195">
        <v>51.362711414249098</v>
      </c>
      <c r="H195">
        <v>49.290581994489102</v>
      </c>
      <c r="I195">
        <v>123.42772604650899</v>
      </c>
      <c r="K195" t="b">
        <f t="shared" si="75"/>
        <v>1</v>
      </c>
      <c r="L195" t="b">
        <f t="shared" ref="L195:L258" si="76">D195&gt;C195</f>
        <v>1</v>
      </c>
      <c r="M195" t="b">
        <f t="shared" ref="M195:M258" si="77">D195&gt;E195</f>
        <v>1</v>
      </c>
      <c r="N195" t="b">
        <f t="shared" ref="N195:N258" si="78">G195&gt;H195</f>
        <v>1</v>
      </c>
      <c r="O195" t="b">
        <f t="shared" ref="O195:O258" si="79">H195&gt;I195</f>
        <v>0</v>
      </c>
      <c r="P195" t="b">
        <f t="shared" ref="P195:P258" si="80">G195&gt;50</f>
        <v>1</v>
      </c>
      <c r="Q195">
        <f t="shared" ref="Q195:Q258" si="81">ABS(G195-H195)</f>
        <v>2.072129419759996</v>
      </c>
      <c r="R195" t="b">
        <f t="shared" ref="R195:R258" si="82">Q195&lt;=10</f>
        <v>1</v>
      </c>
      <c r="S195">
        <f t="shared" ref="S195:S258" si="83">ABS(H195-I195)</f>
        <v>74.137144052019892</v>
      </c>
      <c r="T195" t="b">
        <f t="shared" ref="T195:T258" si="84">S195&lt;=40</f>
        <v>0</v>
      </c>
      <c r="U195">
        <f t="shared" ref="U195:U258" si="85">ABS(B195-E195)</f>
        <v>136.40820013474499</v>
      </c>
      <c r="V195" s="1">
        <f t="shared" ref="V195:V258" si="86">U195/B195</f>
        <v>0.35362059752286917</v>
      </c>
      <c r="W195" t="b">
        <f t="shared" ref="W195:W258" si="87">V195&lt;35%</f>
        <v>0</v>
      </c>
      <c r="X195" s="2">
        <f t="shared" ref="X195:X258" si="88">ABS(E195-D195)/D195</f>
        <v>4.0243488224590576E-2</v>
      </c>
      <c r="Y195" t="b">
        <f t="shared" ref="Y195:Y258" si="89">X195&lt;0.03</f>
        <v>0</v>
      </c>
      <c r="Z195">
        <f t="shared" ref="Z195:Z258" si="90">ABS(D195-C195)</f>
        <v>85.180289577856968</v>
      </c>
      <c r="AA195">
        <f t="shared" ref="AA195:AA258" si="91">Z195/D195</f>
        <v>0.32787608887268188</v>
      </c>
      <c r="AB195" t="b">
        <f t="shared" ref="AB195:AB258" si="92">AA195&lt;0.3</f>
        <v>0</v>
      </c>
      <c r="AC195">
        <f t="shared" ref="AC195:AC258" si="93">ABS(G195-I195)</f>
        <v>72.065014632259903</v>
      </c>
      <c r="AD195" t="b">
        <f t="shared" ref="AD195:AD258" si="94">AC195&lt;40</f>
        <v>0</v>
      </c>
      <c r="AE195" t="str">
        <f t="shared" ref="AE195:AE258" si="95">IF(AND(M195,L195,N195,O195),"H",IF(AND(B195&gt;E195,K195,B195&gt;C195,P195,O195),"Ob",IF(AND(B195&gt;E195,L195,R195,S195),"Ov",IF(AND(W195,Y195,AB195,P195,AD195),"Sq",IF(AND(W195,AB195,AD195,O195),"R","Unknown")))))</f>
        <v>Ov</v>
      </c>
      <c r="AF195">
        <f t="shared" ref="AF195:AF258" si="96">(B195-C195)/B195</f>
        <v>0.54733617669193568</v>
      </c>
      <c r="AG195">
        <f t="shared" ref="AG195:AG258" si="97">B195/C195</f>
        <v>2.2091449515271764</v>
      </c>
      <c r="AH195">
        <f t="shared" ref="AH195:AH258" si="98">B195/E195</f>
        <v>1.5470790006112245</v>
      </c>
      <c r="AI195" t="b">
        <f t="shared" ref="AI195:AI258" si="99">AH195&lt;1.6</f>
        <v>1</v>
      </c>
    </row>
    <row r="196" spans="1:35" x14ac:dyDescent="0.3">
      <c r="A196" t="s">
        <v>177</v>
      </c>
      <c r="B196">
        <v>73.006848993775904</v>
      </c>
      <c r="C196">
        <v>37.2021504754765</v>
      </c>
      <c r="D196">
        <v>51.088159097779197</v>
      </c>
      <c r="E196">
        <v>51</v>
      </c>
      <c r="F196">
        <v>29.017236257093799</v>
      </c>
      <c r="G196">
        <v>64.0195793436272</v>
      </c>
      <c r="H196">
        <v>137.12109639666099</v>
      </c>
      <c r="I196">
        <v>114.620203738504</v>
      </c>
      <c r="K196" t="b">
        <f t="shared" si="75"/>
        <v>1</v>
      </c>
      <c r="L196" t="b">
        <f t="shared" si="76"/>
        <v>1</v>
      </c>
      <c r="M196" t="b">
        <f t="shared" si="77"/>
        <v>1</v>
      </c>
      <c r="N196" t="b">
        <f t="shared" si="78"/>
        <v>0</v>
      </c>
      <c r="O196" t="b">
        <f t="shared" si="79"/>
        <v>1</v>
      </c>
      <c r="P196" t="b">
        <f t="shared" si="80"/>
        <v>1</v>
      </c>
      <c r="Q196">
        <f t="shared" si="81"/>
        <v>73.101517053033788</v>
      </c>
      <c r="R196" t="b">
        <f t="shared" si="82"/>
        <v>0</v>
      </c>
      <c r="S196">
        <f t="shared" si="83"/>
        <v>22.500892658156985</v>
      </c>
      <c r="T196" t="b">
        <f t="shared" si="84"/>
        <v>1</v>
      </c>
      <c r="U196">
        <f t="shared" si="85"/>
        <v>22.006848993775904</v>
      </c>
      <c r="V196" s="1">
        <f t="shared" si="86"/>
        <v>0.30143540362428278</v>
      </c>
      <c r="W196" t="b">
        <f t="shared" si="87"/>
        <v>1</v>
      </c>
      <c r="X196" s="2">
        <f t="shared" si="88"/>
        <v>1.725626825003948E-3</v>
      </c>
      <c r="Y196" t="b">
        <f t="shared" si="89"/>
        <v>1</v>
      </c>
      <c r="Z196">
        <f t="shared" si="90"/>
        <v>13.886008622302697</v>
      </c>
      <c r="AA196">
        <f t="shared" si="91"/>
        <v>0.27180483437905523</v>
      </c>
      <c r="AB196" t="b">
        <f t="shared" si="92"/>
        <v>1</v>
      </c>
      <c r="AC196">
        <f t="shared" si="93"/>
        <v>50.600624394876803</v>
      </c>
      <c r="AD196" t="b">
        <f t="shared" si="94"/>
        <v>0</v>
      </c>
      <c r="AE196" t="str">
        <f t="shared" si="95"/>
        <v>Ob</v>
      </c>
      <c r="AF196">
        <f t="shared" si="96"/>
        <v>0.49042930919196204</v>
      </c>
      <c r="AG196">
        <f t="shared" si="97"/>
        <v>1.9624362586754684</v>
      </c>
      <c r="AH196">
        <f t="shared" si="98"/>
        <v>1.4315068430152138</v>
      </c>
      <c r="AI196" t="b">
        <f t="shared" si="99"/>
        <v>1</v>
      </c>
    </row>
    <row r="197" spans="1:35" x14ac:dyDescent="0.3">
      <c r="A197" t="s">
        <v>178</v>
      </c>
      <c r="B197">
        <v>263.685418633643</v>
      </c>
      <c r="C197">
        <v>132.00757554019299</v>
      </c>
      <c r="D197">
        <v>177.13271860387599</v>
      </c>
      <c r="E197">
        <v>175.139944044755</v>
      </c>
      <c r="F197">
        <v>97.082439194738001</v>
      </c>
      <c r="G197">
        <v>60.395303832831097</v>
      </c>
      <c r="H197">
        <v>45.376072378167102</v>
      </c>
      <c r="I197">
        <v>86.110082421241003</v>
      </c>
      <c r="K197" t="b">
        <f t="shared" si="75"/>
        <v>1</v>
      </c>
      <c r="L197" t="b">
        <f t="shared" si="76"/>
        <v>1</v>
      </c>
      <c r="M197" t="b">
        <f t="shared" si="77"/>
        <v>1</v>
      </c>
      <c r="N197" t="b">
        <f t="shared" si="78"/>
        <v>1</v>
      </c>
      <c r="O197" t="b">
        <f t="shared" si="79"/>
        <v>0</v>
      </c>
      <c r="P197" t="b">
        <f t="shared" si="80"/>
        <v>1</v>
      </c>
      <c r="Q197">
        <f t="shared" si="81"/>
        <v>15.019231454663995</v>
      </c>
      <c r="R197" t="b">
        <f t="shared" si="82"/>
        <v>0</v>
      </c>
      <c r="S197">
        <f t="shared" si="83"/>
        <v>40.734010043073901</v>
      </c>
      <c r="T197" t="b">
        <f t="shared" si="84"/>
        <v>0</v>
      </c>
      <c r="U197">
        <f t="shared" si="85"/>
        <v>88.545474588887998</v>
      </c>
      <c r="V197" s="1">
        <f t="shared" si="86"/>
        <v>0.33579966252100785</v>
      </c>
      <c r="W197" t="b">
        <f t="shared" si="87"/>
        <v>1</v>
      </c>
      <c r="X197" s="2">
        <f t="shared" si="88"/>
        <v>1.1250177690647057E-2</v>
      </c>
      <c r="Y197" t="b">
        <f t="shared" si="89"/>
        <v>1</v>
      </c>
      <c r="Z197">
        <f t="shared" si="90"/>
        <v>45.125143063682998</v>
      </c>
      <c r="AA197">
        <f t="shared" si="91"/>
        <v>0.25475329131371205</v>
      </c>
      <c r="AB197" t="b">
        <f t="shared" si="92"/>
        <v>1</v>
      </c>
      <c r="AC197">
        <f t="shared" si="93"/>
        <v>25.714778588409906</v>
      </c>
      <c r="AD197" t="b">
        <f t="shared" si="94"/>
        <v>1</v>
      </c>
      <c r="AE197" t="str">
        <f t="shared" si="95"/>
        <v>Sq</v>
      </c>
      <c r="AF197">
        <f t="shared" si="96"/>
        <v>0.49937476169814093</v>
      </c>
      <c r="AG197">
        <f t="shared" si="97"/>
        <v>1.9975021702702009</v>
      </c>
      <c r="AH197">
        <f t="shared" si="98"/>
        <v>1.5055698462839593</v>
      </c>
      <c r="AI197" t="b">
        <f t="shared" si="99"/>
        <v>1</v>
      </c>
    </row>
    <row r="198" spans="1:35" x14ac:dyDescent="0.3">
      <c r="A198" t="s">
        <v>179</v>
      </c>
      <c r="B198">
        <v>66.2872536767062</v>
      </c>
      <c r="C198">
        <v>28.6006992921501</v>
      </c>
      <c r="D198">
        <v>45.221676218379997</v>
      </c>
      <c r="E198">
        <v>44.147480109288203</v>
      </c>
      <c r="F198">
        <v>22.203603311174501</v>
      </c>
      <c r="G198">
        <v>46.891511331438501</v>
      </c>
      <c r="H198">
        <v>47.442415310657097</v>
      </c>
      <c r="I198">
        <v>77.543779810518501</v>
      </c>
      <c r="K198" t="b">
        <f t="shared" si="75"/>
        <v>1</v>
      </c>
      <c r="L198" t="b">
        <f t="shared" si="76"/>
        <v>1</v>
      </c>
      <c r="M198" t="b">
        <f t="shared" si="77"/>
        <v>1</v>
      </c>
      <c r="N198" t="b">
        <f t="shared" si="78"/>
        <v>0</v>
      </c>
      <c r="O198" t="b">
        <f t="shared" si="79"/>
        <v>0</v>
      </c>
      <c r="P198" t="b">
        <f t="shared" si="80"/>
        <v>0</v>
      </c>
      <c r="Q198">
        <f t="shared" si="81"/>
        <v>0.55090397921859591</v>
      </c>
      <c r="R198" t="b">
        <f t="shared" si="82"/>
        <v>1</v>
      </c>
      <c r="S198">
        <f t="shared" si="83"/>
        <v>30.101364499861404</v>
      </c>
      <c r="T198" t="b">
        <f t="shared" si="84"/>
        <v>1</v>
      </c>
      <c r="U198">
        <f t="shared" si="85"/>
        <v>22.139773567417997</v>
      </c>
      <c r="V198" s="1">
        <f t="shared" si="86"/>
        <v>0.33399744806742637</v>
      </c>
      <c r="W198" t="b">
        <f t="shared" si="87"/>
        <v>1</v>
      </c>
      <c r="X198" s="2">
        <f t="shared" si="88"/>
        <v>2.3754009115106514E-2</v>
      </c>
      <c r="Y198" t="b">
        <f t="shared" si="89"/>
        <v>1</v>
      </c>
      <c r="Z198">
        <f t="shared" si="90"/>
        <v>16.620976926229897</v>
      </c>
      <c r="AA198">
        <f t="shared" si="91"/>
        <v>0.36754446796632517</v>
      </c>
      <c r="AB198" t="b">
        <f t="shared" si="92"/>
        <v>0</v>
      </c>
      <c r="AC198">
        <f t="shared" si="93"/>
        <v>30.65226847908</v>
      </c>
      <c r="AD198" t="b">
        <f t="shared" si="94"/>
        <v>1</v>
      </c>
      <c r="AE198" t="str">
        <f t="shared" si="95"/>
        <v>Ov</v>
      </c>
      <c r="AF198">
        <f t="shared" si="96"/>
        <v>0.56853395327493284</v>
      </c>
      <c r="AG198">
        <f t="shared" si="97"/>
        <v>2.3176794734840538</v>
      </c>
      <c r="AH198">
        <f t="shared" si="98"/>
        <v>1.501495748174311</v>
      </c>
      <c r="AI198" t="b">
        <f t="shared" si="99"/>
        <v>1</v>
      </c>
    </row>
    <row r="199" spans="1:35" x14ac:dyDescent="0.3">
      <c r="A199" t="s">
        <v>179</v>
      </c>
      <c r="B199">
        <v>66.2872536767062</v>
      </c>
      <c r="C199">
        <v>28.6006992921501</v>
      </c>
      <c r="D199">
        <v>45.541190146942803</v>
      </c>
      <c r="E199">
        <v>44.384682042344203</v>
      </c>
      <c r="F199">
        <v>22.203603311174501</v>
      </c>
      <c r="G199">
        <v>51.766174822552998</v>
      </c>
      <c r="H199">
        <v>44.075954647227199</v>
      </c>
      <c r="I199">
        <v>77.543779810518501</v>
      </c>
      <c r="K199" t="b">
        <f t="shared" si="75"/>
        <v>1</v>
      </c>
      <c r="L199" t="b">
        <f t="shared" si="76"/>
        <v>1</v>
      </c>
      <c r="M199" t="b">
        <f t="shared" si="77"/>
        <v>1</v>
      </c>
      <c r="N199" t="b">
        <f t="shared" si="78"/>
        <v>1</v>
      </c>
      <c r="O199" t="b">
        <f t="shared" si="79"/>
        <v>0</v>
      </c>
      <c r="P199" t="b">
        <f t="shared" si="80"/>
        <v>1</v>
      </c>
      <c r="Q199">
        <f t="shared" si="81"/>
        <v>7.6902201753257984</v>
      </c>
      <c r="R199" t="b">
        <f t="shared" si="82"/>
        <v>1</v>
      </c>
      <c r="S199">
        <f t="shared" si="83"/>
        <v>33.467825163291302</v>
      </c>
      <c r="T199" t="b">
        <f t="shared" si="84"/>
        <v>1</v>
      </c>
      <c r="U199">
        <f t="shared" si="85"/>
        <v>21.902571634361998</v>
      </c>
      <c r="V199" s="1">
        <f t="shared" si="86"/>
        <v>0.33041905373217645</v>
      </c>
      <c r="W199" t="b">
        <f t="shared" si="87"/>
        <v>1</v>
      </c>
      <c r="X199" s="2">
        <f t="shared" si="88"/>
        <v>2.5394771214081617E-2</v>
      </c>
      <c r="Y199" t="b">
        <f t="shared" si="89"/>
        <v>1</v>
      </c>
      <c r="Z199">
        <f t="shared" si="90"/>
        <v>16.940490854792703</v>
      </c>
      <c r="AA199">
        <f t="shared" si="91"/>
        <v>0.37198173346222757</v>
      </c>
      <c r="AB199" t="b">
        <f t="shared" si="92"/>
        <v>0</v>
      </c>
      <c r="AC199">
        <f t="shared" si="93"/>
        <v>25.777604987965503</v>
      </c>
      <c r="AD199" t="b">
        <f t="shared" si="94"/>
        <v>1</v>
      </c>
      <c r="AE199" t="str">
        <f t="shared" si="95"/>
        <v>Ov</v>
      </c>
      <c r="AF199">
        <f t="shared" si="96"/>
        <v>0.56853395327493284</v>
      </c>
      <c r="AG199">
        <f t="shared" si="97"/>
        <v>2.3176794734840538</v>
      </c>
      <c r="AH199">
        <f t="shared" si="98"/>
        <v>1.4934714101019433</v>
      </c>
      <c r="AI199" t="b">
        <f t="shared" si="99"/>
        <v>1</v>
      </c>
    </row>
    <row r="200" spans="1:35" x14ac:dyDescent="0.3">
      <c r="A200" t="s">
        <v>180</v>
      </c>
      <c r="B200">
        <v>234.002136742381</v>
      </c>
      <c r="C200">
        <v>113.225438837745</v>
      </c>
      <c r="D200">
        <v>158.619040471186</v>
      </c>
      <c r="E200">
        <v>153.02940893828199</v>
      </c>
      <c r="F200">
        <v>86.092973000123493</v>
      </c>
      <c r="G200">
        <v>61.301265731544703</v>
      </c>
      <c r="H200">
        <v>55.762537223142402</v>
      </c>
      <c r="I200">
        <v>110.443496670294</v>
      </c>
      <c r="K200" t="b">
        <f t="shared" si="75"/>
        <v>1</v>
      </c>
      <c r="L200" t="b">
        <f t="shared" si="76"/>
        <v>1</v>
      </c>
      <c r="M200" t="b">
        <f t="shared" si="77"/>
        <v>1</v>
      </c>
      <c r="N200" t="b">
        <f t="shared" si="78"/>
        <v>1</v>
      </c>
      <c r="O200" t="b">
        <f t="shared" si="79"/>
        <v>0</v>
      </c>
      <c r="P200" t="b">
        <f t="shared" si="80"/>
        <v>1</v>
      </c>
      <c r="Q200">
        <f t="shared" si="81"/>
        <v>5.5387285084023006</v>
      </c>
      <c r="R200" t="b">
        <f t="shared" si="82"/>
        <v>1</v>
      </c>
      <c r="S200">
        <f t="shared" si="83"/>
        <v>54.680959447151594</v>
      </c>
      <c r="T200" t="b">
        <f t="shared" si="84"/>
        <v>0</v>
      </c>
      <c r="U200">
        <f t="shared" si="85"/>
        <v>80.972727804099009</v>
      </c>
      <c r="V200" s="1">
        <f t="shared" si="86"/>
        <v>0.3460341385397005</v>
      </c>
      <c r="W200" t="b">
        <f t="shared" si="87"/>
        <v>1</v>
      </c>
      <c r="X200" s="2">
        <f t="shared" si="88"/>
        <v>3.5239347787628272E-2</v>
      </c>
      <c r="Y200" t="b">
        <f t="shared" si="89"/>
        <v>0</v>
      </c>
      <c r="Z200">
        <f t="shared" si="90"/>
        <v>45.393601633440994</v>
      </c>
      <c r="AA200">
        <f t="shared" si="91"/>
        <v>0.28618002919824109</v>
      </c>
      <c r="AB200" t="b">
        <f t="shared" si="92"/>
        <v>1</v>
      </c>
      <c r="AC200">
        <f t="shared" si="93"/>
        <v>49.142230938749293</v>
      </c>
      <c r="AD200" t="b">
        <f t="shared" si="94"/>
        <v>0</v>
      </c>
      <c r="AE200" t="str">
        <f t="shared" si="95"/>
        <v>Ov</v>
      </c>
      <c r="AF200">
        <f t="shared" si="96"/>
        <v>0.51613502161137181</v>
      </c>
      <c r="AG200">
        <f t="shared" si="97"/>
        <v>2.0666922481767735</v>
      </c>
      <c r="AH200">
        <f t="shared" si="98"/>
        <v>1.5291318078393414</v>
      </c>
      <c r="AI200" t="b">
        <f t="shared" si="99"/>
        <v>1</v>
      </c>
    </row>
    <row r="201" spans="1:35" x14ac:dyDescent="0.3">
      <c r="A201" t="s">
        <v>181</v>
      </c>
      <c r="B201">
        <v>328.73697692836402</v>
      </c>
      <c r="C201">
        <v>165.30275254816499</v>
      </c>
      <c r="D201">
        <v>221.41589825484499</v>
      </c>
      <c r="E201">
        <v>217.18655575334299</v>
      </c>
      <c r="F201">
        <v>121.10326172320801</v>
      </c>
      <c r="G201">
        <v>61.389218465715501</v>
      </c>
      <c r="H201">
        <v>45.290665441908303</v>
      </c>
      <c r="I201">
        <v>85.564753974248603</v>
      </c>
      <c r="K201" t="b">
        <f t="shared" si="75"/>
        <v>1</v>
      </c>
      <c r="L201" t="b">
        <f t="shared" si="76"/>
        <v>1</v>
      </c>
      <c r="M201" t="b">
        <f t="shared" si="77"/>
        <v>1</v>
      </c>
      <c r="N201" t="b">
        <f t="shared" si="78"/>
        <v>1</v>
      </c>
      <c r="O201" t="b">
        <f t="shared" si="79"/>
        <v>0</v>
      </c>
      <c r="P201" t="b">
        <f t="shared" si="80"/>
        <v>1</v>
      </c>
      <c r="Q201">
        <f t="shared" si="81"/>
        <v>16.098553023807199</v>
      </c>
      <c r="R201" t="b">
        <f t="shared" si="82"/>
        <v>0</v>
      </c>
      <c r="S201">
        <f t="shared" si="83"/>
        <v>40.274088532340301</v>
      </c>
      <c r="T201" t="b">
        <f t="shared" si="84"/>
        <v>0</v>
      </c>
      <c r="U201">
        <f t="shared" si="85"/>
        <v>111.55042117502103</v>
      </c>
      <c r="V201" s="1">
        <f t="shared" si="86"/>
        <v>0.33933031269351027</v>
      </c>
      <c r="W201" t="b">
        <f t="shared" si="87"/>
        <v>1</v>
      </c>
      <c r="X201" s="2">
        <f t="shared" si="88"/>
        <v>1.9101349699081321E-2</v>
      </c>
      <c r="Y201" t="b">
        <f t="shared" si="89"/>
        <v>1</v>
      </c>
      <c r="Z201">
        <f t="shared" si="90"/>
        <v>56.113145706680001</v>
      </c>
      <c r="AA201">
        <f t="shared" si="91"/>
        <v>0.25342871107699305</v>
      </c>
      <c r="AB201" t="b">
        <f t="shared" si="92"/>
        <v>1</v>
      </c>
      <c r="AC201">
        <f t="shared" si="93"/>
        <v>24.175535508533102</v>
      </c>
      <c r="AD201" t="b">
        <f t="shared" si="94"/>
        <v>1</v>
      </c>
      <c r="AE201" t="str">
        <f t="shared" si="95"/>
        <v>Sq</v>
      </c>
      <c r="AF201">
        <f t="shared" si="96"/>
        <v>0.49715801948198068</v>
      </c>
      <c r="AG201">
        <f t="shared" si="97"/>
        <v>1.9886963275616265</v>
      </c>
      <c r="AH201">
        <f t="shared" si="98"/>
        <v>1.5136156830154255</v>
      </c>
      <c r="AI201" t="b">
        <f t="shared" si="99"/>
        <v>1</v>
      </c>
    </row>
    <row r="202" spans="1:35" x14ac:dyDescent="0.3">
      <c r="A202" t="s">
        <v>182</v>
      </c>
      <c r="B202">
        <v>264.68282906150102</v>
      </c>
      <c r="C202">
        <v>123.69316876852901</v>
      </c>
      <c r="D202">
        <v>205.00243900988099</v>
      </c>
      <c r="E202">
        <v>200.48940121612401</v>
      </c>
      <c r="F202">
        <v>109.293183684985</v>
      </c>
      <c r="G202">
        <v>54.638567376890201</v>
      </c>
      <c r="H202">
        <v>54.235559093165897</v>
      </c>
      <c r="I202">
        <v>119.89153821333601</v>
      </c>
      <c r="K202" t="b">
        <f t="shared" si="75"/>
        <v>1</v>
      </c>
      <c r="L202" t="b">
        <f t="shared" si="76"/>
        <v>1</v>
      </c>
      <c r="M202" t="b">
        <f t="shared" si="77"/>
        <v>1</v>
      </c>
      <c r="N202" t="b">
        <f t="shared" si="78"/>
        <v>1</v>
      </c>
      <c r="O202" t="b">
        <f t="shared" si="79"/>
        <v>0</v>
      </c>
      <c r="P202" t="b">
        <f t="shared" si="80"/>
        <v>1</v>
      </c>
      <c r="Q202">
        <f t="shared" si="81"/>
        <v>0.40300828372430431</v>
      </c>
      <c r="R202" t="b">
        <f t="shared" si="82"/>
        <v>1</v>
      </c>
      <c r="S202">
        <f t="shared" si="83"/>
        <v>65.655979120170116</v>
      </c>
      <c r="T202" t="b">
        <f t="shared" si="84"/>
        <v>0</v>
      </c>
      <c r="U202">
        <f t="shared" si="85"/>
        <v>64.193427845377016</v>
      </c>
      <c r="V202" s="1">
        <f t="shared" si="86"/>
        <v>0.24252962715031731</v>
      </c>
      <c r="W202" t="b">
        <f t="shared" si="87"/>
        <v>1</v>
      </c>
      <c r="X202" s="2">
        <f t="shared" si="88"/>
        <v>2.2014556585541176E-2</v>
      </c>
      <c r="Y202" t="b">
        <f t="shared" si="89"/>
        <v>1</v>
      </c>
      <c r="Z202">
        <f t="shared" si="90"/>
        <v>81.309270241351982</v>
      </c>
      <c r="AA202">
        <f t="shared" si="91"/>
        <v>0.39662586764361824</v>
      </c>
      <c r="AB202" t="b">
        <f t="shared" si="92"/>
        <v>0</v>
      </c>
      <c r="AC202">
        <f t="shared" si="93"/>
        <v>65.252970836445797</v>
      </c>
      <c r="AD202" t="b">
        <f t="shared" si="94"/>
        <v>0</v>
      </c>
      <c r="AE202" t="str">
        <f t="shared" si="95"/>
        <v>Ov</v>
      </c>
      <c r="AF202">
        <f t="shared" si="96"/>
        <v>0.53267399624254441</v>
      </c>
      <c r="AG202">
        <f t="shared" si="97"/>
        <v>2.1398338460938815</v>
      </c>
      <c r="AH202">
        <f t="shared" si="98"/>
        <v>1.3201836478935745</v>
      </c>
      <c r="AI202" t="b">
        <f t="shared" si="99"/>
        <v>1</v>
      </c>
    </row>
    <row r="203" spans="1:35" x14ac:dyDescent="0.3">
      <c r="A203" t="s">
        <v>183</v>
      </c>
      <c r="B203">
        <v>124.016127983419</v>
      </c>
      <c r="C203">
        <v>60.959002616512599</v>
      </c>
      <c r="D203">
        <v>89.358827208060404</v>
      </c>
      <c r="E203">
        <v>86.023252670426203</v>
      </c>
      <c r="F203">
        <v>47.042533945356297</v>
      </c>
      <c r="G203">
        <v>60.849231607369802</v>
      </c>
      <c r="H203">
        <v>50.273895957351698</v>
      </c>
      <c r="I203">
        <v>101.71902729224</v>
      </c>
      <c r="K203" t="b">
        <f t="shared" si="75"/>
        <v>1</v>
      </c>
      <c r="L203" t="b">
        <f t="shared" si="76"/>
        <v>1</v>
      </c>
      <c r="M203" t="b">
        <f t="shared" si="77"/>
        <v>1</v>
      </c>
      <c r="N203" t="b">
        <f t="shared" si="78"/>
        <v>1</v>
      </c>
      <c r="O203" t="b">
        <f t="shared" si="79"/>
        <v>0</v>
      </c>
      <c r="P203" t="b">
        <f t="shared" si="80"/>
        <v>1</v>
      </c>
      <c r="Q203">
        <f t="shared" si="81"/>
        <v>10.575335650018104</v>
      </c>
      <c r="R203" t="b">
        <f t="shared" si="82"/>
        <v>0</v>
      </c>
      <c r="S203">
        <f t="shared" si="83"/>
        <v>51.445131334888302</v>
      </c>
      <c r="T203" t="b">
        <f t="shared" si="84"/>
        <v>0</v>
      </c>
      <c r="U203">
        <f t="shared" si="85"/>
        <v>37.992875312992794</v>
      </c>
      <c r="V203" s="1">
        <f t="shared" si="86"/>
        <v>0.30635430996581714</v>
      </c>
      <c r="W203" t="b">
        <f t="shared" si="87"/>
        <v>1</v>
      </c>
      <c r="X203" s="2">
        <f t="shared" si="88"/>
        <v>3.7327868346657571E-2</v>
      </c>
      <c r="Y203" t="b">
        <f t="shared" si="89"/>
        <v>0</v>
      </c>
      <c r="Z203">
        <f t="shared" si="90"/>
        <v>28.399824591547805</v>
      </c>
      <c r="AA203">
        <f t="shared" si="91"/>
        <v>0.31781778565001206</v>
      </c>
      <c r="AB203" t="b">
        <f t="shared" si="92"/>
        <v>0</v>
      </c>
      <c r="AC203">
        <f t="shared" si="93"/>
        <v>40.869795684870198</v>
      </c>
      <c r="AD203" t="b">
        <f t="shared" si="94"/>
        <v>0</v>
      </c>
      <c r="AE203" t="str">
        <f t="shared" si="95"/>
        <v>Unknown</v>
      </c>
      <c r="AF203">
        <f t="shared" si="96"/>
        <v>0.50845907215662434</v>
      </c>
      <c r="AG203">
        <f t="shared" si="97"/>
        <v>2.0344185872526968</v>
      </c>
      <c r="AH203">
        <f t="shared" si="98"/>
        <v>1.441658204422376</v>
      </c>
      <c r="AI203" t="b">
        <f t="shared" si="99"/>
        <v>1</v>
      </c>
    </row>
    <row r="204" spans="1:35" x14ac:dyDescent="0.3">
      <c r="A204" t="s">
        <v>183</v>
      </c>
      <c r="B204">
        <v>124.016127983419</v>
      </c>
      <c r="C204">
        <v>60.307545133258401</v>
      </c>
      <c r="D204">
        <v>89.358827208060404</v>
      </c>
      <c r="E204">
        <v>86.052309672663597</v>
      </c>
      <c r="F204">
        <v>48</v>
      </c>
      <c r="G204">
        <v>60.849231607369802</v>
      </c>
      <c r="H204">
        <v>48.646271208756801</v>
      </c>
      <c r="I204">
        <v>105.776064428678</v>
      </c>
      <c r="K204" t="b">
        <f t="shared" si="75"/>
        <v>1</v>
      </c>
      <c r="L204" t="b">
        <f t="shared" si="76"/>
        <v>1</v>
      </c>
      <c r="M204" t="b">
        <f t="shared" si="77"/>
        <v>1</v>
      </c>
      <c r="N204" t="b">
        <f t="shared" si="78"/>
        <v>1</v>
      </c>
      <c r="O204" t="b">
        <f t="shared" si="79"/>
        <v>0</v>
      </c>
      <c r="P204" t="b">
        <f t="shared" si="80"/>
        <v>1</v>
      </c>
      <c r="Q204">
        <f t="shared" si="81"/>
        <v>12.202960398613001</v>
      </c>
      <c r="R204" t="b">
        <f t="shared" si="82"/>
        <v>0</v>
      </c>
      <c r="S204">
        <f t="shared" si="83"/>
        <v>57.129793219921197</v>
      </c>
      <c r="T204" t="b">
        <f t="shared" si="84"/>
        <v>0</v>
      </c>
      <c r="U204">
        <f t="shared" si="85"/>
        <v>37.9638183107554</v>
      </c>
      <c r="V204" s="1">
        <f t="shared" si="86"/>
        <v>0.30612000977672177</v>
      </c>
      <c r="W204" t="b">
        <f t="shared" si="87"/>
        <v>1</v>
      </c>
      <c r="X204" s="2">
        <f t="shared" si="88"/>
        <v>3.700269619360616E-2</v>
      </c>
      <c r="Y204" t="b">
        <f t="shared" si="89"/>
        <v>0</v>
      </c>
      <c r="Z204">
        <f t="shared" si="90"/>
        <v>29.051282074802003</v>
      </c>
      <c r="AA204">
        <f t="shared" si="91"/>
        <v>0.32510813964869828</v>
      </c>
      <c r="AB204" t="b">
        <f t="shared" si="92"/>
        <v>0</v>
      </c>
      <c r="AC204">
        <f t="shared" si="93"/>
        <v>44.926832821308196</v>
      </c>
      <c r="AD204" t="b">
        <f t="shared" si="94"/>
        <v>0</v>
      </c>
      <c r="AE204" t="str">
        <f t="shared" si="95"/>
        <v>Unknown</v>
      </c>
      <c r="AF204">
        <f t="shared" si="96"/>
        <v>0.51371207830870558</v>
      </c>
      <c r="AG204">
        <f t="shared" si="97"/>
        <v>2.056394895686553</v>
      </c>
      <c r="AH204">
        <f t="shared" si="98"/>
        <v>1.4411714044070039</v>
      </c>
      <c r="AI204" t="b">
        <f t="shared" si="99"/>
        <v>1</v>
      </c>
    </row>
    <row r="205" spans="1:35" x14ac:dyDescent="0.3">
      <c r="A205" t="s">
        <v>183</v>
      </c>
      <c r="B205">
        <v>124.016127983419</v>
      </c>
      <c r="C205">
        <v>60.307545133258401</v>
      </c>
      <c r="D205">
        <v>89.358827208060404</v>
      </c>
      <c r="E205">
        <v>86.052309672663597</v>
      </c>
      <c r="F205">
        <v>48</v>
      </c>
      <c r="G205">
        <v>60.849231607369802</v>
      </c>
      <c r="H205">
        <v>48.646271208756801</v>
      </c>
      <c r="I205">
        <v>105.776064428678</v>
      </c>
      <c r="K205" t="b">
        <f t="shared" si="75"/>
        <v>1</v>
      </c>
      <c r="L205" t="b">
        <f t="shared" si="76"/>
        <v>1</v>
      </c>
      <c r="M205" t="b">
        <f t="shared" si="77"/>
        <v>1</v>
      </c>
      <c r="N205" t="b">
        <f t="shared" si="78"/>
        <v>1</v>
      </c>
      <c r="O205" t="b">
        <f t="shared" si="79"/>
        <v>0</v>
      </c>
      <c r="P205" t="b">
        <f t="shared" si="80"/>
        <v>1</v>
      </c>
      <c r="Q205">
        <f t="shared" si="81"/>
        <v>12.202960398613001</v>
      </c>
      <c r="R205" t="b">
        <f t="shared" si="82"/>
        <v>0</v>
      </c>
      <c r="S205">
        <f t="shared" si="83"/>
        <v>57.129793219921197</v>
      </c>
      <c r="T205" t="b">
        <f t="shared" si="84"/>
        <v>0</v>
      </c>
      <c r="U205">
        <f t="shared" si="85"/>
        <v>37.9638183107554</v>
      </c>
      <c r="V205" s="1">
        <f t="shared" si="86"/>
        <v>0.30612000977672177</v>
      </c>
      <c r="W205" t="b">
        <f t="shared" si="87"/>
        <v>1</v>
      </c>
      <c r="X205" s="2">
        <f t="shared" si="88"/>
        <v>3.700269619360616E-2</v>
      </c>
      <c r="Y205" t="b">
        <f t="shared" si="89"/>
        <v>0</v>
      </c>
      <c r="Z205">
        <f t="shared" si="90"/>
        <v>29.051282074802003</v>
      </c>
      <c r="AA205">
        <f t="shared" si="91"/>
        <v>0.32510813964869828</v>
      </c>
      <c r="AB205" t="b">
        <f t="shared" si="92"/>
        <v>0</v>
      </c>
      <c r="AC205">
        <f t="shared" si="93"/>
        <v>44.926832821308196</v>
      </c>
      <c r="AD205" t="b">
        <f t="shared" si="94"/>
        <v>0</v>
      </c>
      <c r="AE205" t="str">
        <f t="shared" si="95"/>
        <v>Unknown</v>
      </c>
      <c r="AF205">
        <f t="shared" si="96"/>
        <v>0.51371207830870558</v>
      </c>
      <c r="AG205">
        <f t="shared" si="97"/>
        <v>2.056394895686553</v>
      </c>
      <c r="AH205">
        <f t="shared" si="98"/>
        <v>1.4411714044070039</v>
      </c>
      <c r="AI205" t="b">
        <f t="shared" si="99"/>
        <v>1</v>
      </c>
    </row>
    <row r="206" spans="1:35" x14ac:dyDescent="0.3">
      <c r="A206" t="s">
        <v>184</v>
      </c>
      <c r="B206">
        <v>247.12952069714299</v>
      </c>
      <c r="C206">
        <v>112.04463396343399</v>
      </c>
      <c r="D206">
        <v>160.380796855483</v>
      </c>
      <c r="E206">
        <v>155.116085561749</v>
      </c>
      <c r="F206">
        <v>91.021975368588798</v>
      </c>
      <c r="G206">
        <v>49.744899205456498</v>
      </c>
      <c r="H206">
        <v>42.861118168704699</v>
      </c>
      <c r="I206">
        <v>107.593829972785</v>
      </c>
      <c r="K206" t="b">
        <f t="shared" si="75"/>
        <v>1</v>
      </c>
      <c r="L206" t="b">
        <f t="shared" si="76"/>
        <v>1</v>
      </c>
      <c r="M206" t="b">
        <f t="shared" si="77"/>
        <v>1</v>
      </c>
      <c r="N206" t="b">
        <f t="shared" si="78"/>
        <v>1</v>
      </c>
      <c r="O206" t="b">
        <f t="shared" si="79"/>
        <v>0</v>
      </c>
      <c r="P206" t="b">
        <f t="shared" si="80"/>
        <v>0</v>
      </c>
      <c r="Q206">
        <f t="shared" si="81"/>
        <v>6.8837810367517989</v>
      </c>
      <c r="R206" t="b">
        <f t="shared" si="82"/>
        <v>1</v>
      </c>
      <c r="S206">
        <f t="shared" si="83"/>
        <v>64.73271180408031</v>
      </c>
      <c r="T206" t="b">
        <f t="shared" si="84"/>
        <v>0</v>
      </c>
      <c r="U206">
        <f t="shared" si="85"/>
        <v>92.013435135393991</v>
      </c>
      <c r="V206" s="1">
        <f t="shared" si="86"/>
        <v>0.37232878887082199</v>
      </c>
      <c r="W206" t="b">
        <f t="shared" si="87"/>
        <v>0</v>
      </c>
      <c r="X206" s="2">
        <f t="shared" si="88"/>
        <v>3.2826319590355674E-2</v>
      </c>
      <c r="Y206" t="b">
        <f t="shared" si="89"/>
        <v>0</v>
      </c>
      <c r="Z206">
        <f t="shared" si="90"/>
        <v>48.336162892049003</v>
      </c>
      <c r="AA206">
        <f t="shared" si="91"/>
        <v>0.30138373071935837</v>
      </c>
      <c r="AB206" t="b">
        <f t="shared" si="92"/>
        <v>0</v>
      </c>
      <c r="AC206">
        <f t="shared" si="93"/>
        <v>57.848930767328504</v>
      </c>
      <c r="AD206" t="b">
        <f t="shared" si="94"/>
        <v>0</v>
      </c>
      <c r="AE206" t="str">
        <f t="shared" si="95"/>
        <v>Ov</v>
      </c>
      <c r="AF206">
        <f t="shared" si="96"/>
        <v>0.54661574364988719</v>
      </c>
      <c r="AG206">
        <f t="shared" si="97"/>
        <v>2.2056345936012809</v>
      </c>
      <c r="AH206">
        <f t="shared" si="98"/>
        <v>1.5931908015997802</v>
      </c>
      <c r="AI206" t="b">
        <f t="shared" si="99"/>
        <v>1</v>
      </c>
    </row>
    <row r="207" spans="1:35" x14ac:dyDescent="0.3">
      <c r="A207" t="s">
        <v>184</v>
      </c>
      <c r="B207">
        <v>247.12952069714299</v>
      </c>
      <c r="C207">
        <v>111.39569111954</v>
      </c>
      <c r="D207">
        <v>160.380796855483</v>
      </c>
      <c r="E207">
        <v>155.116085561749</v>
      </c>
      <c r="F207">
        <v>91.021975368588798</v>
      </c>
      <c r="G207">
        <v>49.284902789290697</v>
      </c>
      <c r="H207">
        <v>44.084574293431103</v>
      </c>
      <c r="I207">
        <v>107.593829972785</v>
      </c>
      <c r="K207" t="b">
        <f t="shared" si="75"/>
        <v>1</v>
      </c>
      <c r="L207" t="b">
        <f t="shared" si="76"/>
        <v>1</v>
      </c>
      <c r="M207" t="b">
        <f t="shared" si="77"/>
        <v>1</v>
      </c>
      <c r="N207" t="b">
        <f t="shared" si="78"/>
        <v>1</v>
      </c>
      <c r="O207" t="b">
        <f t="shared" si="79"/>
        <v>0</v>
      </c>
      <c r="P207" t="b">
        <f t="shared" si="80"/>
        <v>0</v>
      </c>
      <c r="Q207">
        <f t="shared" si="81"/>
        <v>5.2003284958595941</v>
      </c>
      <c r="R207" t="b">
        <f t="shared" si="82"/>
        <v>1</v>
      </c>
      <c r="S207">
        <f t="shared" si="83"/>
        <v>63.509255679353899</v>
      </c>
      <c r="T207" t="b">
        <f t="shared" si="84"/>
        <v>0</v>
      </c>
      <c r="U207">
        <f t="shared" si="85"/>
        <v>92.013435135393991</v>
      </c>
      <c r="V207" s="1">
        <f t="shared" si="86"/>
        <v>0.37232878887082199</v>
      </c>
      <c r="W207" t="b">
        <f t="shared" si="87"/>
        <v>0</v>
      </c>
      <c r="X207" s="2">
        <f t="shared" si="88"/>
        <v>3.2826319590355674E-2</v>
      </c>
      <c r="Y207" t="b">
        <f t="shared" si="89"/>
        <v>0</v>
      </c>
      <c r="Z207">
        <f t="shared" si="90"/>
        <v>48.985105735942994</v>
      </c>
      <c r="AA207">
        <f t="shared" si="91"/>
        <v>0.30542999346787647</v>
      </c>
      <c r="AB207" t="b">
        <f t="shared" si="92"/>
        <v>0</v>
      </c>
      <c r="AC207">
        <f t="shared" si="93"/>
        <v>58.308927183494305</v>
      </c>
      <c r="AD207" t="b">
        <f t="shared" si="94"/>
        <v>0</v>
      </c>
      <c r="AE207" t="str">
        <f t="shared" si="95"/>
        <v>Ov</v>
      </c>
      <c r="AF207">
        <f t="shared" si="96"/>
        <v>0.54924166564440791</v>
      </c>
      <c r="AG207">
        <f t="shared" si="97"/>
        <v>2.2184836613827859</v>
      </c>
      <c r="AH207">
        <f t="shared" si="98"/>
        <v>1.5931908015997802</v>
      </c>
      <c r="AI207" t="b">
        <f t="shared" si="99"/>
        <v>1</v>
      </c>
    </row>
    <row r="208" spans="1:35" x14ac:dyDescent="0.3">
      <c r="A208" t="s">
        <v>185</v>
      </c>
      <c r="B208">
        <v>156.11534197509201</v>
      </c>
      <c r="C208">
        <v>75.073297516493795</v>
      </c>
      <c r="D208">
        <v>105.00476179678699</v>
      </c>
      <c r="E208">
        <v>104.38869670610799</v>
      </c>
      <c r="F208">
        <v>54.1479454827235</v>
      </c>
      <c r="G208">
        <v>63.101837579000602</v>
      </c>
      <c r="H208">
        <v>40.137567892486501</v>
      </c>
      <c r="I208">
        <v>80.341036127692902</v>
      </c>
      <c r="K208" t="b">
        <f t="shared" si="75"/>
        <v>1</v>
      </c>
      <c r="L208" t="b">
        <f t="shared" si="76"/>
        <v>1</v>
      </c>
      <c r="M208" t="b">
        <f t="shared" si="77"/>
        <v>1</v>
      </c>
      <c r="N208" t="b">
        <f t="shared" si="78"/>
        <v>1</v>
      </c>
      <c r="O208" t="b">
        <f t="shared" si="79"/>
        <v>0</v>
      </c>
      <c r="P208" t="b">
        <f t="shared" si="80"/>
        <v>1</v>
      </c>
      <c r="Q208">
        <f t="shared" si="81"/>
        <v>22.9642696865141</v>
      </c>
      <c r="R208" t="b">
        <f t="shared" si="82"/>
        <v>0</v>
      </c>
      <c r="S208">
        <f t="shared" si="83"/>
        <v>40.203468235206401</v>
      </c>
      <c r="T208" t="b">
        <f t="shared" si="84"/>
        <v>0</v>
      </c>
      <c r="U208">
        <f t="shared" si="85"/>
        <v>51.726645268984015</v>
      </c>
      <c r="V208" s="1">
        <f t="shared" si="86"/>
        <v>0.33133607891809208</v>
      </c>
      <c r="W208" t="b">
        <f t="shared" si="87"/>
        <v>1</v>
      </c>
      <c r="X208" s="2">
        <f t="shared" si="88"/>
        <v>5.8670205059010178E-3</v>
      </c>
      <c r="Y208" t="b">
        <f t="shared" si="89"/>
        <v>1</v>
      </c>
      <c r="Z208">
        <f t="shared" si="90"/>
        <v>29.931464280293198</v>
      </c>
      <c r="AA208">
        <f t="shared" si="91"/>
        <v>0.28504863749149578</v>
      </c>
      <c r="AB208" t="b">
        <f t="shared" si="92"/>
        <v>1</v>
      </c>
      <c r="AC208">
        <f t="shared" si="93"/>
        <v>17.239198548692301</v>
      </c>
      <c r="AD208" t="b">
        <f t="shared" si="94"/>
        <v>1</v>
      </c>
      <c r="AE208" t="str">
        <f t="shared" si="95"/>
        <v>Sq</v>
      </c>
      <c r="AF208">
        <f t="shared" si="96"/>
        <v>0.51911646500142417</v>
      </c>
      <c r="AG208">
        <f t="shared" si="97"/>
        <v>2.0795055917291108</v>
      </c>
      <c r="AH208">
        <f t="shared" si="98"/>
        <v>1.4955196003127931</v>
      </c>
      <c r="AI208" t="b">
        <f t="shared" si="99"/>
        <v>1</v>
      </c>
    </row>
    <row r="209" spans="1:35" x14ac:dyDescent="0.3">
      <c r="A209" t="s">
        <v>186</v>
      </c>
      <c r="B209">
        <v>179.100530429141</v>
      </c>
      <c r="C209">
        <v>82.975900115635895</v>
      </c>
      <c r="D209">
        <v>117.345643293647</v>
      </c>
      <c r="E209">
        <v>118.004237212059</v>
      </c>
      <c r="F209">
        <v>60</v>
      </c>
      <c r="G209">
        <v>62.516941945301802</v>
      </c>
      <c r="H209">
        <v>46.739102512036297</v>
      </c>
      <c r="I209">
        <v>89.236101539070006</v>
      </c>
      <c r="K209" t="b">
        <f t="shared" si="75"/>
        <v>1</v>
      </c>
      <c r="L209" t="b">
        <f t="shared" si="76"/>
        <v>1</v>
      </c>
      <c r="M209" t="b">
        <f t="shared" si="77"/>
        <v>0</v>
      </c>
      <c r="N209" t="b">
        <f t="shared" si="78"/>
        <v>1</v>
      </c>
      <c r="O209" t="b">
        <f t="shared" si="79"/>
        <v>0</v>
      </c>
      <c r="P209" t="b">
        <f t="shared" si="80"/>
        <v>1</v>
      </c>
      <c r="Q209">
        <f t="shared" si="81"/>
        <v>15.777839433265505</v>
      </c>
      <c r="R209" t="b">
        <f t="shared" si="82"/>
        <v>0</v>
      </c>
      <c r="S209">
        <f t="shared" si="83"/>
        <v>42.496999027033709</v>
      </c>
      <c r="T209" t="b">
        <f t="shared" si="84"/>
        <v>0</v>
      </c>
      <c r="U209">
        <f t="shared" si="85"/>
        <v>61.096293217082007</v>
      </c>
      <c r="V209" s="1">
        <f t="shared" si="86"/>
        <v>0.34112848840084276</v>
      </c>
      <c r="W209" t="b">
        <f t="shared" si="87"/>
        <v>1</v>
      </c>
      <c r="X209" s="2">
        <f t="shared" si="88"/>
        <v>5.6124275254422745E-3</v>
      </c>
      <c r="Y209" t="b">
        <f t="shared" si="89"/>
        <v>1</v>
      </c>
      <c r="Z209">
        <f t="shared" si="90"/>
        <v>34.369743178011106</v>
      </c>
      <c r="AA209">
        <f t="shared" si="91"/>
        <v>0.29289321881344915</v>
      </c>
      <c r="AB209" t="b">
        <f t="shared" si="92"/>
        <v>1</v>
      </c>
      <c r="AC209">
        <f t="shared" si="93"/>
        <v>26.719159593768204</v>
      </c>
      <c r="AD209" t="b">
        <f t="shared" si="94"/>
        <v>1</v>
      </c>
      <c r="AE209" t="str">
        <f t="shared" si="95"/>
        <v>Sq</v>
      </c>
      <c r="AF209">
        <f t="shared" si="96"/>
        <v>0.53670768078230613</v>
      </c>
      <c r="AG209">
        <f t="shared" si="97"/>
        <v>2.1584644478643202</v>
      </c>
      <c r="AH209">
        <f t="shared" si="98"/>
        <v>1.517746605211211</v>
      </c>
      <c r="AI209" t="b">
        <f t="shared" si="99"/>
        <v>1</v>
      </c>
    </row>
    <row r="210" spans="1:35" x14ac:dyDescent="0.3">
      <c r="A210" t="s">
        <v>187</v>
      </c>
      <c r="B210">
        <v>84.011903918432793</v>
      </c>
      <c r="C210">
        <v>40.607881008493898</v>
      </c>
      <c r="D210">
        <v>60.207972893961397</v>
      </c>
      <c r="E210">
        <v>57.706152185013998</v>
      </c>
      <c r="F210">
        <v>33.376638536557202</v>
      </c>
      <c r="G210">
        <v>59.036243467926397</v>
      </c>
      <c r="H210">
        <v>172.66562119858301</v>
      </c>
      <c r="I210">
        <v>145.96975796679999</v>
      </c>
      <c r="K210" t="b">
        <f t="shared" si="75"/>
        <v>1</v>
      </c>
      <c r="L210" t="b">
        <f t="shared" si="76"/>
        <v>1</v>
      </c>
      <c r="M210" t="b">
        <f t="shared" si="77"/>
        <v>1</v>
      </c>
      <c r="N210" t="b">
        <f t="shared" si="78"/>
        <v>0</v>
      </c>
      <c r="O210" t="b">
        <f t="shared" si="79"/>
        <v>1</v>
      </c>
      <c r="P210" t="b">
        <f t="shared" si="80"/>
        <v>1</v>
      </c>
      <c r="Q210">
        <f t="shared" si="81"/>
        <v>113.62937773065661</v>
      </c>
      <c r="R210" t="b">
        <f t="shared" si="82"/>
        <v>0</v>
      </c>
      <c r="S210">
        <f t="shared" si="83"/>
        <v>26.695863231783022</v>
      </c>
      <c r="T210" t="b">
        <f t="shared" si="84"/>
        <v>1</v>
      </c>
      <c r="U210">
        <f t="shared" si="85"/>
        <v>26.305751733418795</v>
      </c>
      <c r="V210" s="1">
        <f t="shared" si="86"/>
        <v>0.31311933793286084</v>
      </c>
      <c r="W210" t="b">
        <f t="shared" si="87"/>
        <v>1</v>
      </c>
      <c r="X210" s="2">
        <f t="shared" si="88"/>
        <v>4.155298025651219E-2</v>
      </c>
      <c r="Y210" t="b">
        <f t="shared" si="89"/>
        <v>0</v>
      </c>
      <c r="Z210">
        <f t="shared" si="90"/>
        <v>19.600091885467499</v>
      </c>
      <c r="AA210">
        <f t="shared" si="91"/>
        <v>0.32553980716120912</v>
      </c>
      <c r="AB210" t="b">
        <f t="shared" si="92"/>
        <v>0</v>
      </c>
      <c r="AC210">
        <f t="shared" si="93"/>
        <v>86.933514498873592</v>
      </c>
      <c r="AD210" t="b">
        <f t="shared" si="94"/>
        <v>0</v>
      </c>
      <c r="AE210" t="str">
        <f t="shared" si="95"/>
        <v>Ob</v>
      </c>
      <c r="AF210">
        <f t="shared" si="96"/>
        <v>0.51664134349436819</v>
      </c>
      <c r="AG210">
        <f t="shared" si="97"/>
        <v>2.0688571240853499</v>
      </c>
      <c r="AH210">
        <f t="shared" si="98"/>
        <v>1.4558569708317906</v>
      </c>
      <c r="AI210" t="b">
        <f t="shared" si="99"/>
        <v>1</v>
      </c>
    </row>
    <row r="211" spans="1:35" x14ac:dyDescent="0.3">
      <c r="A211" t="s">
        <v>188</v>
      </c>
      <c r="B211">
        <v>359.45097023098901</v>
      </c>
      <c r="C211">
        <v>167.28717822953399</v>
      </c>
      <c r="D211">
        <v>232.45859846432799</v>
      </c>
      <c r="E211">
        <v>231.034629438965</v>
      </c>
      <c r="F211">
        <v>128.14054783712999</v>
      </c>
      <c r="G211">
        <v>56.605791427552603</v>
      </c>
      <c r="H211">
        <v>55.762282481261998</v>
      </c>
      <c r="I211">
        <v>108.896609659098</v>
      </c>
      <c r="K211" t="b">
        <f t="shared" si="75"/>
        <v>1</v>
      </c>
      <c r="L211" t="b">
        <f t="shared" si="76"/>
        <v>1</v>
      </c>
      <c r="M211" t="b">
        <f t="shared" si="77"/>
        <v>1</v>
      </c>
      <c r="N211" t="b">
        <f t="shared" si="78"/>
        <v>1</v>
      </c>
      <c r="O211" t="b">
        <f t="shared" si="79"/>
        <v>0</v>
      </c>
      <c r="P211" t="b">
        <f t="shared" si="80"/>
        <v>1</v>
      </c>
      <c r="Q211">
        <f t="shared" si="81"/>
        <v>0.84350894629060491</v>
      </c>
      <c r="R211" t="b">
        <f t="shared" si="82"/>
        <v>1</v>
      </c>
      <c r="S211">
        <f t="shared" si="83"/>
        <v>53.134327177836006</v>
      </c>
      <c r="T211" t="b">
        <f t="shared" si="84"/>
        <v>0</v>
      </c>
      <c r="U211">
        <f t="shared" si="85"/>
        <v>128.41634079202402</v>
      </c>
      <c r="V211" s="1">
        <f t="shared" si="86"/>
        <v>0.35725690407651867</v>
      </c>
      <c r="W211" t="b">
        <f t="shared" si="87"/>
        <v>0</v>
      </c>
      <c r="X211" s="2">
        <f t="shared" si="88"/>
        <v>6.125688766817153E-3</v>
      </c>
      <c r="Y211" t="b">
        <f t="shared" si="89"/>
        <v>1</v>
      </c>
      <c r="Z211">
        <f t="shared" si="90"/>
        <v>65.171420234793999</v>
      </c>
      <c r="AA211">
        <f t="shared" si="91"/>
        <v>0.28035710730999225</v>
      </c>
      <c r="AB211" t="b">
        <f t="shared" si="92"/>
        <v>1</v>
      </c>
      <c r="AC211">
        <f t="shared" si="93"/>
        <v>52.290818231545401</v>
      </c>
      <c r="AD211" t="b">
        <f t="shared" si="94"/>
        <v>0</v>
      </c>
      <c r="AE211" t="str">
        <f t="shared" si="95"/>
        <v>Ov</v>
      </c>
      <c r="AF211">
        <f t="shared" si="96"/>
        <v>0.53460362585185806</v>
      </c>
      <c r="AG211">
        <f t="shared" si="97"/>
        <v>2.1487060397288067</v>
      </c>
      <c r="AH211">
        <f t="shared" si="98"/>
        <v>1.5558315699419822</v>
      </c>
      <c r="AI211" t="b">
        <f t="shared" si="99"/>
        <v>1</v>
      </c>
    </row>
    <row r="212" spans="1:35" x14ac:dyDescent="0.3">
      <c r="A212" t="s">
        <v>189</v>
      </c>
      <c r="B212">
        <v>155.72411502397401</v>
      </c>
      <c r="C212">
        <v>75.604232685743199</v>
      </c>
      <c r="D212">
        <v>112.04017136723699</v>
      </c>
      <c r="E212">
        <v>106.569226327303</v>
      </c>
      <c r="F212">
        <v>62</v>
      </c>
      <c r="G212">
        <v>59.2259638987518</v>
      </c>
      <c r="H212">
        <v>137.994863280234</v>
      </c>
      <c r="I212">
        <v>120.329511817647</v>
      </c>
      <c r="K212" t="b">
        <f t="shared" si="75"/>
        <v>1</v>
      </c>
      <c r="L212" t="b">
        <f t="shared" si="76"/>
        <v>1</v>
      </c>
      <c r="M212" t="b">
        <f t="shared" si="77"/>
        <v>1</v>
      </c>
      <c r="N212" t="b">
        <f t="shared" si="78"/>
        <v>0</v>
      </c>
      <c r="O212" t="b">
        <f t="shared" si="79"/>
        <v>1</v>
      </c>
      <c r="P212" t="b">
        <f t="shared" si="80"/>
        <v>1</v>
      </c>
      <c r="Q212">
        <f t="shared" si="81"/>
        <v>78.7688993814822</v>
      </c>
      <c r="R212" t="b">
        <f t="shared" si="82"/>
        <v>0</v>
      </c>
      <c r="S212">
        <f t="shared" si="83"/>
        <v>17.665351462586997</v>
      </c>
      <c r="T212" t="b">
        <f t="shared" si="84"/>
        <v>1</v>
      </c>
      <c r="U212">
        <f t="shared" si="85"/>
        <v>49.154888696671009</v>
      </c>
      <c r="V212" s="1">
        <f t="shared" si="86"/>
        <v>0.31565367180994108</v>
      </c>
      <c r="W212" t="b">
        <f t="shared" si="87"/>
        <v>1</v>
      </c>
      <c r="X212" s="2">
        <f t="shared" si="88"/>
        <v>4.8830209496928872E-2</v>
      </c>
      <c r="Y212" t="b">
        <f t="shared" si="89"/>
        <v>0</v>
      </c>
      <c r="Z212">
        <f t="shared" si="90"/>
        <v>36.435938681493795</v>
      </c>
      <c r="AA212">
        <f t="shared" si="91"/>
        <v>0.32520423913014884</v>
      </c>
      <c r="AB212" t="b">
        <f t="shared" si="92"/>
        <v>0</v>
      </c>
      <c r="AC212">
        <f t="shared" si="93"/>
        <v>61.103547918895202</v>
      </c>
      <c r="AD212" t="b">
        <f t="shared" si="94"/>
        <v>0</v>
      </c>
      <c r="AE212" t="str">
        <f t="shared" si="95"/>
        <v>Ob</v>
      </c>
      <c r="AF212">
        <f t="shared" si="96"/>
        <v>0.51449887723488563</v>
      </c>
      <c r="AG212">
        <f t="shared" si="97"/>
        <v>2.0597274714929967</v>
      </c>
      <c r="AH212">
        <f t="shared" si="98"/>
        <v>1.4612484334427185</v>
      </c>
      <c r="AI212" t="b">
        <f t="shared" si="99"/>
        <v>1</v>
      </c>
    </row>
    <row r="213" spans="1:35" x14ac:dyDescent="0.3">
      <c r="A213" t="s">
        <v>190</v>
      </c>
      <c r="B213">
        <v>229.13969538253201</v>
      </c>
      <c r="C213">
        <v>111.036030188403</v>
      </c>
      <c r="D213">
        <v>158.11388300841799</v>
      </c>
      <c r="E213">
        <v>157.07959765672899</v>
      </c>
      <c r="F213">
        <v>78.025636812524596</v>
      </c>
      <c r="G213">
        <v>64.249525872681701</v>
      </c>
      <c r="H213">
        <v>42.157303007670997</v>
      </c>
      <c r="I213">
        <v>96.767748839187107</v>
      </c>
      <c r="K213" t="b">
        <f t="shared" si="75"/>
        <v>1</v>
      </c>
      <c r="L213" t="b">
        <f t="shared" si="76"/>
        <v>1</v>
      </c>
      <c r="M213" t="b">
        <f t="shared" si="77"/>
        <v>1</v>
      </c>
      <c r="N213" t="b">
        <f t="shared" si="78"/>
        <v>1</v>
      </c>
      <c r="O213" t="b">
        <f t="shared" si="79"/>
        <v>0</v>
      </c>
      <c r="P213" t="b">
        <f t="shared" si="80"/>
        <v>1</v>
      </c>
      <c r="Q213">
        <f t="shared" si="81"/>
        <v>22.092222865010704</v>
      </c>
      <c r="R213" t="b">
        <f t="shared" si="82"/>
        <v>0</v>
      </c>
      <c r="S213">
        <f t="shared" si="83"/>
        <v>54.61044583151611</v>
      </c>
      <c r="T213" t="b">
        <f t="shared" si="84"/>
        <v>0</v>
      </c>
      <c r="U213">
        <f t="shared" si="85"/>
        <v>72.060097725803018</v>
      </c>
      <c r="V213" s="1">
        <f t="shared" si="86"/>
        <v>0.31448107498573713</v>
      </c>
      <c r="W213" t="b">
        <f t="shared" si="87"/>
        <v>1</v>
      </c>
      <c r="X213" s="2">
        <f t="shared" si="88"/>
        <v>6.5413949237710378E-3</v>
      </c>
      <c r="Y213" t="b">
        <f t="shared" si="89"/>
        <v>1</v>
      </c>
      <c r="Z213">
        <f t="shared" si="90"/>
        <v>47.077852820014982</v>
      </c>
      <c r="AA213">
        <f t="shared" si="91"/>
        <v>0.29774648452285846</v>
      </c>
      <c r="AB213" t="b">
        <f t="shared" si="92"/>
        <v>1</v>
      </c>
      <c r="AC213">
        <f t="shared" si="93"/>
        <v>32.518222966505405</v>
      </c>
      <c r="AD213" t="b">
        <f t="shared" si="94"/>
        <v>1</v>
      </c>
      <c r="AE213" t="str">
        <f t="shared" si="95"/>
        <v>Sq</v>
      </c>
      <c r="AF213">
        <f t="shared" si="96"/>
        <v>0.51542210963038748</v>
      </c>
      <c r="AG213">
        <f t="shared" si="97"/>
        <v>2.0636517263246339</v>
      </c>
      <c r="AH213">
        <f t="shared" si="98"/>
        <v>1.4587489323933605</v>
      </c>
      <c r="AI213" t="b">
        <f t="shared" si="99"/>
        <v>1</v>
      </c>
    </row>
    <row r="214" spans="1:35" x14ac:dyDescent="0.3">
      <c r="A214" t="s">
        <v>191</v>
      </c>
      <c r="B214">
        <v>70.178344238091</v>
      </c>
      <c r="C214">
        <v>33.837848631377199</v>
      </c>
      <c r="D214">
        <v>48.5077313425396</v>
      </c>
      <c r="E214">
        <v>45.099889135118701</v>
      </c>
      <c r="F214">
        <v>27.0185121722125</v>
      </c>
      <c r="G214">
        <v>54.1026224882919</v>
      </c>
      <c r="H214">
        <v>51.562512202404797</v>
      </c>
      <c r="I214">
        <v>80.893875378217302</v>
      </c>
      <c r="K214" t="b">
        <f t="shared" si="75"/>
        <v>1</v>
      </c>
      <c r="L214" t="b">
        <f t="shared" si="76"/>
        <v>1</v>
      </c>
      <c r="M214" t="b">
        <f t="shared" si="77"/>
        <v>1</v>
      </c>
      <c r="N214" t="b">
        <f t="shared" si="78"/>
        <v>1</v>
      </c>
      <c r="O214" t="b">
        <f t="shared" si="79"/>
        <v>0</v>
      </c>
      <c r="P214" t="b">
        <f t="shared" si="80"/>
        <v>1</v>
      </c>
      <c r="Q214">
        <f t="shared" si="81"/>
        <v>2.5401102858871027</v>
      </c>
      <c r="R214" t="b">
        <f t="shared" si="82"/>
        <v>1</v>
      </c>
      <c r="S214">
        <f t="shared" si="83"/>
        <v>29.331363175812506</v>
      </c>
      <c r="T214" t="b">
        <f t="shared" si="84"/>
        <v>1</v>
      </c>
      <c r="U214">
        <f t="shared" si="85"/>
        <v>25.078455102972299</v>
      </c>
      <c r="V214" s="1">
        <f t="shared" si="86"/>
        <v>0.357353188868203</v>
      </c>
      <c r="W214" t="b">
        <f t="shared" si="87"/>
        <v>0</v>
      </c>
      <c r="X214" s="2">
        <f t="shared" si="88"/>
        <v>7.0253588718801593E-2</v>
      </c>
      <c r="Y214" t="b">
        <f t="shared" si="89"/>
        <v>0</v>
      </c>
      <c r="Z214">
        <f t="shared" si="90"/>
        <v>14.669882711162401</v>
      </c>
      <c r="AA214">
        <f t="shared" si="91"/>
        <v>0.30242359939635893</v>
      </c>
      <c r="AB214" t="b">
        <f t="shared" si="92"/>
        <v>0</v>
      </c>
      <c r="AC214">
        <f t="shared" si="93"/>
        <v>26.791252889925403</v>
      </c>
      <c r="AD214" t="b">
        <f t="shared" si="94"/>
        <v>1</v>
      </c>
      <c r="AE214" t="str">
        <f t="shared" si="95"/>
        <v>Ov</v>
      </c>
      <c r="AF214">
        <f t="shared" si="96"/>
        <v>0.51783062141538982</v>
      </c>
      <c r="AG214">
        <f t="shared" si="97"/>
        <v>2.0739599908552089</v>
      </c>
      <c r="AH214">
        <f t="shared" si="98"/>
        <v>1.5560646729715357</v>
      </c>
      <c r="AI214" t="b">
        <f t="shared" si="99"/>
        <v>1</v>
      </c>
    </row>
    <row r="215" spans="1:35" x14ac:dyDescent="0.3">
      <c r="A215" t="s">
        <v>191</v>
      </c>
      <c r="B215">
        <v>71.112586790244094</v>
      </c>
      <c r="C215">
        <v>33.015148038438298</v>
      </c>
      <c r="D215">
        <v>48.259714048054597</v>
      </c>
      <c r="E215">
        <v>46.043457732885301</v>
      </c>
      <c r="F215">
        <v>27.0185121722125</v>
      </c>
      <c r="G215">
        <v>54.1026224882919</v>
      </c>
      <c r="H215">
        <v>48.362904569869698</v>
      </c>
      <c r="I215">
        <v>80.2234444918777</v>
      </c>
      <c r="K215" t="b">
        <f t="shared" si="75"/>
        <v>1</v>
      </c>
      <c r="L215" t="b">
        <f t="shared" si="76"/>
        <v>1</v>
      </c>
      <c r="M215" t="b">
        <f t="shared" si="77"/>
        <v>1</v>
      </c>
      <c r="N215" t="b">
        <f t="shared" si="78"/>
        <v>1</v>
      </c>
      <c r="O215" t="b">
        <f t="shared" si="79"/>
        <v>0</v>
      </c>
      <c r="P215" t="b">
        <f t="shared" si="80"/>
        <v>1</v>
      </c>
      <c r="Q215">
        <f t="shared" si="81"/>
        <v>5.7397179184222011</v>
      </c>
      <c r="R215" t="b">
        <f t="shared" si="82"/>
        <v>1</v>
      </c>
      <c r="S215">
        <f t="shared" si="83"/>
        <v>31.860539922008002</v>
      </c>
      <c r="T215" t="b">
        <f t="shared" si="84"/>
        <v>1</v>
      </c>
      <c r="U215">
        <f t="shared" si="85"/>
        <v>25.069129057358793</v>
      </c>
      <c r="V215" s="1">
        <f t="shared" si="86"/>
        <v>0.35252731181476327</v>
      </c>
      <c r="W215" t="b">
        <f t="shared" si="87"/>
        <v>0</v>
      </c>
      <c r="X215" s="2">
        <f t="shared" si="88"/>
        <v>4.592352770599635E-2</v>
      </c>
      <c r="Y215" t="b">
        <f t="shared" si="89"/>
        <v>0</v>
      </c>
      <c r="Z215">
        <f t="shared" si="90"/>
        <v>15.2445660096163</v>
      </c>
      <c r="AA215">
        <f t="shared" si="91"/>
        <v>0.31588595809822922</v>
      </c>
      <c r="AB215" t="b">
        <f t="shared" si="92"/>
        <v>0</v>
      </c>
      <c r="AC215">
        <f t="shared" si="93"/>
        <v>26.120822003585801</v>
      </c>
      <c r="AD215" t="b">
        <f t="shared" si="94"/>
        <v>1</v>
      </c>
      <c r="AE215" t="str">
        <f t="shared" si="95"/>
        <v>Ov</v>
      </c>
      <c r="AF215">
        <f t="shared" si="96"/>
        <v>0.53573411503337931</v>
      </c>
      <c r="AG215">
        <f t="shared" si="97"/>
        <v>2.1539381470423935</v>
      </c>
      <c r="AH215">
        <f t="shared" si="98"/>
        <v>1.5444666906380891</v>
      </c>
      <c r="AI215" t="b">
        <f t="shared" si="99"/>
        <v>1</v>
      </c>
    </row>
    <row r="216" spans="1:35" x14ac:dyDescent="0.3">
      <c r="A216" t="s">
        <v>192</v>
      </c>
      <c r="B216">
        <v>222.17335573826099</v>
      </c>
      <c r="C216">
        <v>106.254411673115</v>
      </c>
      <c r="D216">
        <v>144.183910336764</v>
      </c>
      <c r="E216">
        <v>139.43457247038799</v>
      </c>
      <c r="F216">
        <v>84.214013085709198</v>
      </c>
      <c r="G216">
        <v>53.907665441469597</v>
      </c>
      <c r="H216">
        <v>50.814181500855597</v>
      </c>
      <c r="I216">
        <v>111.61511098251501</v>
      </c>
      <c r="K216" t="b">
        <f t="shared" si="75"/>
        <v>1</v>
      </c>
      <c r="L216" t="b">
        <f t="shared" si="76"/>
        <v>1</v>
      </c>
      <c r="M216" t="b">
        <f t="shared" si="77"/>
        <v>1</v>
      </c>
      <c r="N216" t="b">
        <f t="shared" si="78"/>
        <v>1</v>
      </c>
      <c r="O216" t="b">
        <f t="shared" si="79"/>
        <v>0</v>
      </c>
      <c r="P216" t="b">
        <f t="shared" si="80"/>
        <v>1</v>
      </c>
      <c r="Q216">
        <f t="shared" si="81"/>
        <v>3.093483940614</v>
      </c>
      <c r="R216" t="b">
        <f t="shared" si="82"/>
        <v>1</v>
      </c>
      <c r="S216">
        <f t="shared" si="83"/>
        <v>60.800929481659409</v>
      </c>
      <c r="T216" t="b">
        <f t="shared" si="84"/>
        <v>0</v>
      </c>
      <c r="U216">
        <f t="shared" si="85"/>
        <v>82.738783267873004</v>
      </c>
      <c r="V216" s="1">
        <f t="shared" si="86"/>
        <v>0.37240641657024925</v>
      </c>
      <c r="W216" t="b">
        <f t="shared" si="87"/>
        <v>0</v>
      </c>
      <c r="X216" s="2">
        <f t="shared" si="88"/>
        <v>3.2939444181276471E-2</v>
      </c>
      <c r="Y216" t="b">
        <f t="shared" si="89"/>
        <v>0</v>
      </c>
      <c r="Z216">
        <f t="shared" si="90"/>
        <v>37.929498663648999</v>
      </c>
      <c r="AA216">
        <f t="shared" si="91"/>
        <v>0.26306332360565576</v>
      </c>
      <c r="AB216" t="b">
        <f t="shared" si="92"/>
        <v>1</v>
      </c>
      <c r="AC216">
        <f t="shared" si="93"/>
        <v>57.707445541045409</v>
      </c>
      <c r="AD216" t="b">
        <f t="shared" si="94"/>
        <v>0</v>
      </c>
      <c r="AE216" t="str">
        <f t="shared" si="95"/>
        <v>Ov</v>
      </c>
      <c r="AF216">
        <f t="shared" si="96"/>
        <v>0.52174998068494005</v>
      </c>
      <c r="AG216">
        <f t="shared" si="97"/>
        <v>2.0909565282029261</v>
      </c>
      <c r="AH216">
        <f t="shared" si="98"/>
        <v>1.5933878650177984</v>
      </c>
      <c r="AI216" t="b">
        <f t="shared" si="99"/>
        <v>1</v>
      </c>
    </row>
    <row r="217" spans="1:35" x14ac:dyDescent="0.3">
      <c r="A217" t="s">
        <v>193</v>
      </c>
      <c r="B217">
        <v>262.06869328479502</v>
      </c>
      <c r="C217">
        <v>120.208152801713</v>
      </c>
      <c r="D217">
        <v>173.76133056580801</v>
      </c>
      <c r="E217">
        <v>172.98554852934899</v>
      </c>
      <c r="F217">
        <v>93.434469014384604</v>
      </c>
      <c r="G217">
        <v>52.151243941608399</v>
      </c>
      <c r="H217">
        <v>44.527607339557903</v>
      </c>
      <c r="I217">
        <v>96.121885363932506</v>
      </c>
      <c r="K217" t="b">
        <f t="shared" si="75"/>
        <v>1</v>
      </c>
      <c r="L217" t="b">
        <f t="shared" si="76"/>
        <v>1</v>
      </c>
      <c r="M217" t="b">
        <f t="shared" si="77"/>
        <v>1</v>
      </c>
      <c r="N217" t="b">
        <f t="shared" si="78"/>
        <v>1</v>
      </c>
      <c r="O217" t="b">
        <f t="shared" si="79"/>
        <v>0</v>
      </c>
      <c r="P217" t="b">
        <f t="shared" si="80"/>
        <v>1</v>
      </c>
      <c r="Q217">
        <f t="shared" si="81"/>
        <v>7.623636602050496</v>
      </c>
      <c r="R217" t="b">
        <f t="shared" si="82"/>
        <v>1</v>
      </c>
      <c r="S217">
        <f t="shared" si="83"/>
        <v>51.594278024374603</v>
      </c>
      <c r="T217" t="b">
        <f t="shared" si="84"/>
        <v>0</v>
      </c>
      <c r="U217">
        <f t="shared" si="85"/>
        <v>89.083144755446028</v>
      </c>
      <c r="V217" s="1">
        <f t="shared" si="86"/>
        <v>0.33992287914618513</v>
      </c>
      <c r="W217" t="b">
        <f t="shared" si="87"/>
        <v>1</v>
      </c>
      <c r="X217" s="2">
        <f t="shared" si="88"/>
        <v>4.4646414362326204E-3</v>
      </c>
      <c r="Y217" t="b">
        <f t="shared" si="89"/>
        <v>1</v>
      </c>
      <c r="Z217">
        <f t="shared" si="90"/>
        <v>53.553177764095011</v>
      </c>
      <c r="AA217">
        <f t="shared" si="91"/>
        <v>0.30819962985845695</v>
      </c>
      <c r="AB217" t="b">
        <f t="shared" si="92"/>
        <v>0</v>
      </c>
      <c r="AC217">
        <f t="shared" si="93"/>
        <v>43.970641422324107</v>
      </c>
      <c r="AD217" t="b">
        <f t="shared" si="94"/>
        <v>0</v>
      </c>
      <c r="AE217" t="str">
        <f t="shared" si="95"/>
        <v>Ov</v>
      </c>
      <c r="AF217">
        <f t="shared" si="96"/>
        <v>0.54131051940996056</v>
      </c>
      <c r="AG217">
        <f t="shared" si="97"/>
        <v>2.1801241195103072</v>
      </c>
      <c r="AH217">
        <f t="shared" si="98"/>
        <v>1.5149744907178304</v>
      </c>
      <c r="AI217" t="b">
        <f t="shared" si="99"/>
        <v>1</v>
      </c>
    </row>
    <row r="218" spans="1:35" x14ac:dyDescent="0.3">
      <c r="A218" t="s">
        <v>194</v>
      </c>
      <c r="B218">
        <v>385.02077866006101</v>
      </c>
      <c r="C218">
        <v>195.532605976599</v>
      </c>
      <c r="D218">
        <v>272.264577203866</v>
      </c>
      <c r="E218">
        <v>260.06922155456999</v>
      </c>
      <c r="F218">
        <v>154.029218007493</v>
      </c>
      <c r="G218">
        <v>59.839779794258199</v>
      </c>
      <c r="H218">
        <v>57.131250857325298</v>
      </c>
      <c r="I218">
        <v>102.032236375935</v>
      </c>
      <c r="K218" t="b">
        <f t="shared" si="75"/>
        <v>1</v>
      </c>
      <c r="L218" t="b">
        <f t="shared" si="76"/>
        <v>1</v>
      </c>
      <c r="M218" t="b">
        <f t="shared" si="77"/>
        <v>1</v>
      </c>
      <c r="N218" t="b">
        <f t="shared" si="78"/>
        <v>1</v>
      </c>
      <c r="O218" t="b">
        <f t="shared" si="79"/>
        <v>0</v>
      </c>
      <c r="P218" t="b">
        <f t="shared" si="80"/>
        <v>1</v>
      </c>
      <c r="Q218">
        <f t="shared" si="81"/>
        <v>2.7085289369329004</v>
      </c>
      <c r="R218" t="b">
        <f t="shared" si="82"/>
        <v>1</v>
      </c>
      <c r="S218">
        <f t="shared" si="83"/>
        <v>44.900985518609701</v>
      </c>
      <c r="T218" t="b">
        <f t="shared" si="84"/>
        <v>0</v>
      </c>
      <c r="U218">
        <f t="shared" si="85"/>
        <v>124.95155710549102</v>
      </c>
      <c r="V218" s="1">
        <f t="shared" si="86"/>
        <v>0.32453198380706638</v>
      </c>
      <c r="W218" t="b">
        <f t="shared" si="87"/>
        <v>1</v>
      </c>
      <c r="X218" s="2">
        <f t="shared" si="88"/>
        <v>4.4792296429235372E-2</v>
      </c>
      <c r="Y218" t="b">
        <f t="shared" si="89"/>
        <v>0</v>
      </c>
      <c r="Z218">
        <f t="shared" si="90"/>
        <v>76.731971227266996</v>
      </c>
      <c r="AA218">
        <f t="shared" si="91"/>
        <v>0.2818286977149132</v>
      </c>
      <c r="AB218" t="b">
        <f t="shared" si="92"/>
        <v>1</v>
      </c>
      <c r="AC218">
        <f t="shared" si="93"/>
        <v>42.192456581676801</v>
      </c>
      <c r="AD218" t="b">
        <f t="shared" si="94"/>
        <v>0</v>
      </c>
      <c r="AE218" t="str">
        <f t="shared" si="95"/>
        <v>Ov</v>
      </c>
      <c r="AF218">
        <f t="shared" si="96"/>
        <v>0.49215051027353296</v>
      </c>
      <c r="AG218">
        <f t="shared" si="97"/>
        <v>1.9690873383344547</v>
      </c>
      <c r="AH218">
        <f t="shared" si="98"/>
        <v>1.4804549971680236</v>
      </c>
      <c r="AI218" t="b">
        <f t="shared" si="99"/>
        <v>1</v>
      </c>
    </row>
    <row r="219" spans="1:35" x14ac:dyDescent="0.3">
      <c r="A219" t="s">
        <v>195</v>
      </c>
      <c r="B219">
        <v>353.160020387359</v>
      </c>
      <c r="C219">
        <v>184.1656862719</v>
      </c>
      <c r="D219">
        <v>255.986327759902</v>
      </c>
      <c r="E219">
        <v>243.50154003619701</v>
      </c>
      <c r="F219">
        <v>135.83077707206101</v>
      </c>
      <c r="G219">
        <v>62.578153273732703</v>
      </c>
      <c r="H219">
        <v>53.692119378904898</v>
      </c>
      <c r="I219">
        <v>93.134317884011594</v>
      </c>
      <c r="K219" t="b">
        <f t="shared" si="75"/>
        <v>1</v>
      </c>
      <c r="L219" t="b">
        <f t="shared" si="76"/>
        <v>1</v>
      </c>
      <c r="M219" t="b">
        <f t="shared" si="77"/>
        <v>1</v>
      </c>
      <c r="N219" t="b">
        <f t="shared" si="78"/>
        <v>1</v>
      </c>
      <c r="O219" t="b">
        <f t="shared" si="79"/>
        <v>0</v>
      </c>
      <c r="P219" t="b">
        <f t="shared" si="80"/>
        <v>1</v>
      </c>
      <c r="Q219">
        <f t="shared" si="81"/>
        <v>8.8860338948278041</v>
      </c>
      <c r="R219" t="b">
        <f t="shared" si="82"/>
        <v>1</v>
      </c>
      <c r="S219">
        <f t="shared" si="83"/>
        <v>39.442198505106695</v>
      </c>
      <c r="T219" t="b">
        <f t="shared" si="84"/>
        <v>1</v>
      </c>
      <c r="U219">
        <f t="shared" si="85"/>
        <v>109.65848035116198</v>
      </c>
      <c r="V219" s="1">
        <f t="shared" si="86"/>
        <v>0.31050649569813848</v>
      </c>
      <c r="W219" t="b">
        <f t="shared" si="87"/>
        <v>1</v>
      </c>
      <c r="X219" s="2">
        <f t="shared" si="88"/>
        <v>4.8771306784067298E-2</v>
      </c>
      <c r="Y219" t="b">
        <f t="shared" si="89"/>
        <v>0</v>
      </c>
      <c r="Z219">
        <f t="shared" si="90"/>
        <v>71.820641488001996</v>
      </c>
      <c r="AA219">
        <f t="shared" si="91"/>
        <v>0.2805643649662608</v>
      </c>
      <c r="AB219" t="b">
        <f t="shared" si="92"/>
        <v>1</v>
      </c>
      <c r="AC219">
        <f t="shared" si="93"/>
        <v>30.556164610278891</v>
      </c>
      <c r="AD219" t="b">
        <f t="shared" si="94"/>
        <v>1</v>
      </c>
      <c r="AE219" t="str">
        <f t="shared" si="95"/>
        <v>Ov</v>
      </c>
      <c r="AF219">
        <f t="shared" si="96"/>
        <v>0.47852056959929878</v>
      </c>
      <c r="AG219">
        <f t="shared" si="97"/>
        <v>1.917621178713812</v>
      </c>
      <c r="AH219">
        <f t="shared" si="98"/>
        <v>1.4503399869046456</v>
      </c>
      <c r="AI219" t="b">
        <f t="shared" si="99"/>
        <v>1</v>
      </c>
    </row>
    <row r="220" spans="1:35" x14ac:dyDescent="0.3">
      <c r="A220" t="s">
        <v>196</v>
      </c>
      <c r="B220">
        <v>878.08086188004302</v>
      </c>
      <c r="C220">
        <v>438.00114155102301</v>
      </c>
      <c r="D220">
        <v>611.31006862311699</v>
      </c>
      <c r="E220">
        <v>593.05986207127501</v>
      </c>
      <c r="F220">
        <v>334.90595694911099</v>
      </c>
      <c r="G220">
        <v>60.635876189618102</v>
      </c>
      <c r="H220">
        <v>58.128736564190703</v>
      </c>
      <c r="I220">
        <v>118.942729224486</v>
      </c>
      <c r="K220" t="b">
        <f t="shared" si="75"/>
        <v>1</v>
      </c>
      <c r="L220" t="b">
        <f t="shared" si="76"/>
        <v>1</v>
      </c>
      <c r="M220" t="b">
        <f t="shared" si="77"/>
        <v>1</v>
      </c>
      <c r="N220" t="b">
        <f t="shared" si="78"/>
        <v>1</v>
      </c>
      <c r="O220" t="b">
        <f t="shared" si="79"/>
        <v>0</v>
      </c>
      <c r="P220" t="b">
        <f t="shared" si="80"/>
        <v>1</v>
      </c>
      <c r="Q220">
        <f t="shared" si="81"/>
        <v>2.5071396254273992</v>
      </c>
      <c r="R220" t="b">
        <f t="shared" si="82"/>
        <v>1</v>
      </c>
      <c r="S220">
        <f t="shared" si="83"/>
        <v>60.813992660295298</v>
      </c>
      <c r="T220" t="b">
        <f t="shared" si="84"/>
        <v>0</v>
      </c>
      <c r="U220">
        <f t="shared" si="85"/>
        <v>285.02099980876801</v>
      </c>
      <c r="V220" s="1">
        <f t="shared" si="86"/>
        <v>0.32459538999462384</v>
      </c>
      <c r="W220" t="b">
        <f t="shared" si="87"/>
        <v>1</v>
      </c>
      <c r="X220" s="2">
        <f t="shared" si="88"/>
        <v>2.9854254802227944E-2</v>
      </c>
      <c r="Y220" t="b">
        <f t="shared" si="89"/>
        <v>1</v>
      </c>
      <c r="Z220">
        <f t="shared" si="90"/>
        <v>173.30892707209398</v>
      </c>
      <c r="AA220">
        <f t="shared" si="91"/>
        <v>0.28350412657597152</v>
      </c>
      <c r="AB220" t="b">
        <f t="shared" si="92"/>
        <v>1</v>
      </c>
      <c r="AC220">
        <f t="shared" si="93"/>
        <v>58.306853034867899</v>
      </c>
      <c r="AD220" t="b">
        <f t="shared" si="94"/>
        <v>0</v>
      </c>
      <c r="AE220" t="str">
        <f t="shared" si="95"/>
        <v>Ov</v>
      </c>
      <c r="AF220">
        <f t="shared" si="96"/>
        <v>0.50118359189240647</v>
      </c>
      <c r="AG220">
        <f t="shared" si="97"/>
        <v>2.0047456012800251</v>
      </c>
      <c r="AH220">
        <f t="shared" si="98"/>
        <v>1.4805939805356676</v>
      </c>
      <c r="AI220" t="b">
        <f t="shared" si="99"/>
        <v>1</v>
      </c>
    </row>
    <row r="221" spans="1:35" x14ac:dyDescent="0.3">
      <c r="A221" t="s">
        <v>197</v>
      </c>
      <c r="B221">
        <v>181.46625030566901</v>
      </c>
      <c r="C221">
        <v>80.709355095924295</v>
      </c>
      <c r="D221">
        <v>125.514939349863</v>
      </c>
      <c r="E221">
        <v>123.794184031399</v>
      </c>
      <c r="F221">
        <v>69.180922225711896</v>
      </c>
      <c r="G221">
        <v>54.4156263915403</v>
      </c>
      <c r="H221">
        <v>54.583749705226097</v>
      </c>
      <c r="I221">
        <v>134.61287224584899</v>
      </c>
      <c r="K221" t="b">
        <f t="shared" si="75"/>
        <v>1</v>
      </c>
      <c r="L221" t="b">
        <f t="shared" si="76"/>
        <v>1</v>
      </c>
      <c r="M221" t="b">
        <f t="shared" si="77"/>
        <v>1</v>
      </c>
      <c r="N221" t="b">
        <f t="shared" si="78"/>
        <v>0</v>
      </c>
      <c r="O221" t="b">
        <f t="shared" si="79"/>
        <v>0</v>
      </c>
      <c r="P221" t="b">
        <f t="shared" si="80"/>
        <v>1</v>
      </c>
      <c r="Q221">
        <f t="shared" si="81"/>
        <v>0.16812331368579692</v>
      </c>
      <c r="R221" t="b">
        <f t="shared" si="82"/>
        <v>1</v>
      </c>
      <c r="S221">
        <f t="shared" si="83"/>
        <v>80.029122540622893</v>
      </c>
      <c r="T221" t="b">
        <f t="shared" si="84"/>
        <v>0</v>
      </c>
      <c r="U221">
        <f t="shared" si="85"/>
        <v>57.672066274270009</v>
      </c>
      <c r="V221" s="1">
        <f t="shared" si="86"/>
        <v>0.31781152791290324</v>
      </c>
      <c r="W221" t="b">
        <f t="shared" si="87"/>
        <v>1</v>
      </c>
      <c r="X221" s="2">
        <f t="shared" si="88"/>
        <v>1.3709565788559485E-2</v>
      </c>
      <c r="Y221" t="b">
        <f t="shared" si="89"/>
        <v>1</v>
      </c>
      <c r="Z221">
        <f t="shared" si="90"/>
        <v>44.805584253938704</v>
      </c>
      <c r="AA221">
        <f t="shared" si="91"/>
        <v>0.35697411388652844</v>
      </c>
      <c r="AB221" t="b">
        <f t="shared" si="92"/>
        <v>0</v>
      </c>
      <c r="AC221">
        <f t="shared" si="93"/>
        <v>80.19724585430869</v>
      </c>
      <c r="AD221" t="b">
        <f t="shared" si="94"/>
        <v>0</v>
      </c>
      <c r="AE221" t="str">
        <f t="shared" si="95"/>
        <v>Ov</v>
      </c>
      <c r="AF221">
        <f t="shared" si="96"/>
        <v>0.55523765460533714</v>
      </c>
      <c r="AG221">
        <f t="shared" si="97"/>
        <v>2.2483917767648323</v>
      </c>
      <c r="AH221">
        <f t="shared" si="98"/>
        <v>1.4658705635124356</v>
      </c>
      <c r="AI221" t="b">
        <f t="shared" si="99"/>
        <v>1</v>
      </c>
    </row>
    <row r="222" spans="1:35" x14ac:dyDescent="0.3">
      <c r="A222" t="s">
        <v>198</v>
      </c>
      <c r="B222">
        <v>937.30731353169301</v>
      </c>
      <c r="C222">
        <v>456.32992450638102</v>
      </c>
      <c r="D222">
        <v>638.42070768420399</v>
      </c>
      <c r="E222">
        <v>630.71388124885902</v>
      </c>
      <c r="F222">
        <v>344.05232160239802</v>
      </c>
      <c r="G222">
        <v>58.729767076003803</v>
      </c>
      <c r="H222">
        <v>48.8186894173908</v>
      </c>
      <c r="I222">
        <v>98.694168823253506</v>
      </c>
      <c r="K222" t="b">
        <f t="shared" si="75"/>
        <v>1</v>
      </c>
      <c r="L222" t="b">
        <f t="shared" si="76"/>
        <v>1</v>
      </c>
      <c r="M222" t="b">
        <f t="shared" si="77"/>
        <v>1</v>
      </c>
      <c r="N222" t="b">
        <f t="shared" si="78"/>
        <v>1</v>
      </c>
      <c r="O222" t="b">
        <f t="shared" si="79"/>
        <v>0</v>
      </c>
      <c r="P222" t="b">
        <f t="shared" si="80"/>
        <v>1</v>
      </c>
      <c r="Q222">
        <f t="shared" si="81"/>
        <v>9.9110776586130029</v>
      </c>
      <c r="R222" t="b">
        <f t="shared" si="82"/>
        <v>1</v>
      </c>
      <c r="S222">
        <f t="shared" si="83"/>
        <v>49.875479405862706</v>
      </c>
      <c r="T222" t="b">
        <f t="shared" si="84"/>
        <v>0</v>
      </c>
      <c r="U222">
        <f t="shared" si="85"/>
        <v>306.59343228283399</v>
      </c>
      <c r="V222" s="1">
        <f t="shared" si="86"/>
        <v>0.32710022407444622</v>
      </c>
      <c r="W222" t="b">
        <f t="shared" si="87"/>
        <v>1</v>
      </c>
      <c r="X222" s="2">
        <f t="shared" si="88"/>
        <v>1.2071704978525166E-2</v>
      </c>
      <c r="Y222" t="b">
        <f t="shared" si="89"/>
        <v>1</v>
      </c>
      <c r="Z222">
        <f t="shared" si="90"/>
        <v>182.09078317782297</v>
      </c>
      <c r="AA222">
        <f t="shared" si="91"/>
        <v>0.28522067186438216</v>
      </c>
      <c r="AB222" t="b">
        <f t="shared" si="92"/>
        <v>1</v>
      </c>
      <c r="AC222">
        <f t="shared" si="93"/>
        <v>39.964401747249703</v>
      </c>
      <c r="AD222" t="b">
        <f t="shared" si="94"/>
        <v>1</v>
      </c>
      <c r="AE222" t="str">
        <f t="shared" si="95"/>
        <v>Ov</v>
      </c>
      <c r="AF222">
        <f t="shared" si="96"/>
        <v>0.51314801675133714</v>
      </c>
      <c r="AG222">
        <f t="shared" si="97"/>
        <v>2.0540123783150808</v>
      </c>
      <c r="AH222">
        <f t="shared" si="98"/>
        <v>1.4861054138776157</v>
      </c>
      <c r="AI222" t="b">
        <f t="shared" si="99"/>
        <v>1</v>
      </c>
    </row>
    <row r="223" spans="1:35" x14ac:dyDescent="0.3">
      <c r="A223" t="s">
        <v>199</v>
      </c>
      <c r="B223">
        <v>324.78454396722702</v>
      </c>
      <c r="C223">
        <v>150.446003602621</v>
      </c>
      <c r="D223">
        <v>231.65923249462699</v>
      </c>
      <c r="E223">
        <v>228.63289352147001</v>
      </c>
      <c r="F223">
        <v>115.017389989514</v>
      </c>
      <c r="G223">
        <v>59.305627639201496</v>
      </c>
      <c r="H223">
        <v>44.218839038939798</v>
      </c>
      <c r="I223">
        <v>95.150769444877099</v>
      </c>
      <c r="K223" t="b">
        <f t="shared" si="75"/>
        <v>1</v>
      </c>
      <c r="L223" t="b">
        <f t="shared" si="76"/>
        <v>1</v>
      </c>
      <c r="M223" t="b">
        <f t="shared" si="77"/>
        <v>1</v>
      </c>
      <c r="N223" t="b">
        <f t="shared" si="78"/>
        <v>1</v>
      </c>
      <c r="O223" t="b">
        <f t="shared" si="79"/>
        <v>0</v>
      </c>
      <c r="P223" t="b">
        <f t="shared" si="80"/>
        <v>1</v>
      </c>
      <c r="Q223">
        <f t="shared" si="81"/>
        <v>15.086788600261698</v>
      </c>
      <c r="R223" t="b">
        <f t="shared" si="82"/>
        <v>0</v>
      </c>
      <c r="S223">
        <f t="shared" si="83"/>
        <v>50.931930405937301</v>
      </c>
      <c r="T223" t="b">
        <f t="shared" si="84"/>
        <v>0</v>
      </c>
      <c r="U223">
        <f t="shared" si="85"/>
        <v>96.151650445757014</v>
      </c>
      <c r="V223" s="1">
        <f t="shared" si="86"/>
        <v>0.29604749435200761</v>
      </c>
      <c r="W223" t="b">
        <f t="shared" si="87"/>
        <v>1</v>
      </c>
      <c r="X223" s="2">
        <f t="shared" si="88"/>
        <v>1.3063752912274599E-2</v>
      </c>
      <c r="Y223" t="b">
        <f t="shared" si="89"/>
        <v>1</v>
      </c>
      <c r="Z223">
        <f t="shared" si="90"/>
        <v>81.213228892005986</v>
      </c>
      <c r="AA223">
        <f t="shared" si="91"/>
        <v>0.35057195009005138</v>
      </c>
      <c r="AB223" t="b">
        <f t="shared" si="92"/>
        <v>0</v>
      </c>
      <c r="AC223">
        <f t="shared" si="93"/>
        <v>35.845141805675603</v>
      </c>
      <c r="AD223" t="b">
        <f t="shared" si="94"/>
        <v>1</v>
      </c>
      <c r="AE223" t="str">
        <f t="shared" si="95"/>
        <v>Unknown</v>
      </c>
      <c r="AF223">
        <f t="shared" si="96"/>
        <v>0.53678213327232094</v>
      </c>
      <c r="AG223">
        <f t="shared" si="97"/>
        <v>2.1588113754426694</v>
      </c>
      <c r="AH223">
        <f t="shared" si="98"/>
        <v>1.4205503808520352</v>
      </c>
      <c r="AI223" t="b">
        <f t="shared" si="99"/>
        <v>1</v>
      </c>
    </row>
    <row r="224" spans="1:35" x14ac:dyDescent="0.3">
      <c r="A224" t="s">
        <v>200</v>
      </c>
      <c r="B224">
        <v>364.08790147435502</v>
      </c>
      <c r="C224">
        <v>161.375338884229</v>
      </c>
      <c r="D224">
        <v>232.813229864627</v>
      </c>
      <c r="E224">
        <v>225.05554869853799</v>
      </c>
      <c r="F224">
        <v>127.062976511649</v>
      </c>
      <c r="G224">
        <v>49.858511563452602</v>
      </c>
      <c r="H224">
        <v>44.730412105245101</v>
      </c>
      <c r="I224">
        <v>92.637393243529303</v>
      </c>
      <c r="K224" t="b">
        <f t="shared" si="75"/>
        <v>1</v>
      </c>
      <c r="L224" t="b">
        <f t="shared" si="76"/>
        <v>1</v>
      </c>
      <c r="M224" t="b">
        <f t="shared" si="77"/>
        <v>1</v>
      </c>
      <c r="N224" t="b">
        <f t="shared" si="78"/>
        <v>1</v>
      </c>
      <c r="O224" t="b">
        <f t="shared" si="79"/>
        <v>0</v>
      </c>
      <c r="P224" t="b">
        <f t="shared" si="80"/>
        <v>0</v>
      </c>
      <c r="Q224">
        <f t="shared" si="81"/>
        <v>5.128099458207501</v>
      </c>
      <c r="R224" t="b">
        <f t="shared" si="82"/>
        <v>1</v>
      </c>
      <c r="S224">
        <f t="shared" si="83"/>
        <v>47.906981138284202</v>
      </c>
      <c r="T224" t="b">
        <f t="shared" si="84"/>
        <v>0</v>
      </c>
      <c r="U224">
        <f t="shared" si="85"/>
        <v>139.03235277581703</v>
      </c>
      <c r="V224" s="1">
        <f t="shared" si="86"/>
        <v>0.38186479751953512</v>
      </c>
      <c r="W224" t="b">
        <f t="shared" si="87"/>
        <v>0</v>
      </c>
      <c r="X224" s="2">
        <f t="shared" si="88"/>
        <v>3.3321479069724012E-2</v>
      </c>
      <c r="Y224" t="b">
        <f t="shared" si="89"/>
        <v>0</v>
      </c>
      <c r="Z224">
        <f t="shared" si="90"/>
        <v>71.437890980398009</v>
      </c>
      <c r="AA224">
        <f t="shared" si="91"/>
        <v>0.30684635500283519</v>
      </c>
      <c r="AB224" t="b">
        <f t="shared" si="92"/>
        <v>0</v>
      </c>
      <c r="AC224">
        <f t="shared" si="93"/>
        <v>42.778881680076701</v>
      </c>
      <c r="AD224" t="b">
        <f t="shared" si="94"/>
        <v>0</v>
      </c>
      <c r="AE224" t="str">
        <f t="shared" si="95"/>
        <v>Ov</v>
      </c>
      <c r="AF224">
        <f t="shared" si="96"/>
        <v>0.55676819188237803</v>
      </c>
      <c r="AG224">
        <f t="shared" si="97"/>
        <v>2.2561557669945618</v>
      </c>
      <c r="AH224">
        <f t="shared" si="98"/>
        <v>1.6177690511512379</v>
      </c>
      <c r="AI224" t="b">
        <f t="shared" si="99"/>
        <v>0</v>
      </c>
    </row>
    <row r="225" spans="1:35" x14ac:dyDescent="0.3">
      <c r="A225" t="s">
        <v>201</v>
      </c>
      <c r="B225">
        <v>162.012345208629</v>
      </c>
      <c r="C225">
        <v>79.025312400521301</v>
      </c>
      <c r="D225">
        <v>112.641022722629</v>
      </c>
      <c r="E225">
        <v>107.042047812997</v>
      </c>
      <c r="F225">
        <v>58.077534382926402</v>
      </c>
      <c r="G225">
        <v>60.472367912541898</v>
      </c>
      <c r="H225">
        <v>51.286437772770697</v>
      </c>
      <c r="I225">
        <v>102.893744044882</v>
      </c>
      <c r="K225" t="b">
        <f t="shared" si="75"/>
        <v>1</v>
      </c>
      <c r="L225" t="b">
        <f t="shared" si="76"/>
        <v>1</v>
      </c>
      <c r="M225" t="b">
        <f t="shared" si="77"/>
        <v>1</v>
      </c>
      <c r="N225" t="b">
        <f t="shared" si="78"/>
        <v>1</v>
      </c>
      <c r="O225" t="b">
        <f t="shared" si="79"/>
        <v>0</v>
      </c>
      <c r="P225" t="b">
        <f t="shared" si="80"/>
        <v>1</v>
      </c>
      <c r="Q225">
        <f t="shared" si="81"/>
        <v>9.1859301397712017</v>
      </c>
      <c r="R225" t="b">
        <f t="shared" si="82"/>
        <v>1</v>
      </c>
      <c r="S225">
        <f t="shared" si="83"/>
        <v>51.607306272111302</v>
      </c>
      <c r="T225" t="b">
        <f t="shared" si="84"/>
        <v>0</v>
      </c>
      <c r="U225">
        <f t="shared" si="85"/>
        <v>54.970297395632002</v>
      </c>
      <c r="V225" s="1">
        <f t="shared" si="86"/>
        <v>0.33929696730730496</v>
      </c>
      <c r="W225" t="b">
        <f t="shared" si="87"/>
        <v>1</v>
      </c>
      <c r="X225" s="2">
        <f t="shared" si="88"/>
        <v>4.9706357189414969E-2</v>
      </c>
      <c r="Y225" t="b">
        <f t="shared" si="89"/>
        <v>0</v>
      </c>
      <c r="Z225">
        <f t="shared" si="90"/>
        <v>33.615710322107702</v>
      </c>
      <c r="AA225">
        <f t="shared" si="91"/>
        <v>0.29843221864989761</v>
      </c>
      <c r="AB225" t="b">
        <f t="shared" si="92"/>
        <v>1</v>
      </c>
      <c r="AC225">
        <f t="shared" si="93"/>
        <v>42.4213761323401</v>
      </c>
      <c r="AD225" t="b">
        <f t="shared" si="94"/>
        <v>0</v>
      </c>
      <c r="AE225" t="str">
        <f t="shared" si="95"/>
        <v>Ov</v>
      </c>
      <c r="AF225">
        <f t="shared" si="96"/>
        <v>0.51222660039420065</v>
      </c>
      <c r="AG225">
        <f t="shared" si="97"/>
        <v>2.0501322966938411</v>
      </c>
      <c r="AH225">
        <f t="shared" si="98"/>
        <v>1.5135392915096821</v>
      </c>
      <c r="AI225" t="b">
        <f t="shared" si="99"/>
        <v>1</v>
      </c>
    </row>
    <row r="226" spans="1:35" x14ac:dyDescent="0.3">
      <c r="A226" t="s">
        <v>202</v>
      </c>
      <c r="B226">
        <v>256.15815427192598</v>
      </c>
      <c r="C226">
        <v>116.043095443029</v>
      </c>
      <c r="D226">
        <v>179.025137899681</v>
      </c>
      <c r="E226">
        <v>176.34341496069499</v>
      </c>
      <c r="F226">
        <v>84.380092438915895</v>
      </c>
      <c r="G226">
        <v>59.784550966375498</v>
      </c>
      <c r="H226">
        <v>41.4058541461551</v>
      </c>
      <c r="I226">
        <v>81.205936746315004</v>
      </c>
      <c r="K226" t="b">
        <f t="shared" si="75"/>
        <v>1</v>
      </c>
      <c r="L226" t="b">
        <f t="shared" si="76"/>
        <v>1</v>
      </c>
      <c r="M226" t="b">
        <f t="shared" si="77"/>
        <v>1</v>
      </c>
      <c r="N226" t="b">
        <f t="shared" si="78"/>
        <v>1</v>
      </c>
      <c r="O226" t="b">
        <f t="shared" si="79"/>
        <v>0</v>
      </c>
      <c r="P226" t="b">
        <f t="shared" si="80"/>
        <v>1</v>
      </c>
      <c r="Q226">
        <f t="shared" si="81"/>
        <v>18.378696820220398</v>
      </c>
      <c r="R226" t="b">
        <f t="shared" si="82"/>
        <v>0</v>
      </c>
      <c r="S226">
        <f t="shared" si="83"/>
        <v>39.800082600159904</v>
      </c>
      <c r="T226" t="b">
        <f t="shared" si="84"/>
        <v>1</v>
      </c>
      <c r="U226">
        <f t="shared" si="85"/>
        <v>79.814739311230994</v>
      </c>
      <c r="V226" s="1">
        <f t="shared" si="86"/>
        <v>0.31158383202005452</v>
      </c>
      <c r="W226" t="b">
        <f t="shared" si="87"/>
        <v>1</v>
      </c>
      <c r="X226" s="2">
        <f t="shared" si="88"/>
        <v>1.4979588735123615E-2</v>
      </c>
      <c r="Y226" t="b">
        <f t="shared" si="89"/>
        <v>1</v>
      </c>
      <c r="Z226">
        <f t="shared" si="90"/>
        <v>62.982042456651996</v>
      </c>
      <c r="AA226">
        <f t="shared" si="91"/>
        <v>0.3518055799065759</v>
      </c>
      <c r="AB226" t="b">
        <f t="shared" si="92"/>
        <v>0</v>
      </c>
      <c r="AC226">
        <f t="shared" si="93"/>
        <v>21.421385779939506</v>
      </c>
      <c r="AD226" t="b">
        <f t="shared" si="94"/>
        <v>1</v>
      </c>
      <c r="AE226" t="str">
        <f t="shared" si="95"/>
        <v>Unknown</v>
      </c>
      <c r="AF226">
        <f t="shared" si="96"/>
        <v>0.54698652567646588</v>
      </c>
      <c r="AG226">
        <f t="shared" si="97"/>
        <v>2.207439859251997</v>
      </c>
      <c r="AH226">
        <f t="shared" si="98"/>
        <v>1.4526096952870104</v>
      </c>
      <c r="AI226" t="b">
        <f t="shared" si="99"/>
        <v>1</v>
      </c>
    </row>
    <row r="227" spans="1:35" x14ac:dyDescent="0.3">
      <c r="A227" t="s">
        <v>203</v>
      </c>
      <c r="B227">
        <v>354.39102697444201</v>
      </c>
      <c r="C227">
        <v>157.09869509324301</v>
      </c>
      <c r="D227">
        <v>244.26420122482099</v>
      </c>
      <c r="E227">
        <v>243.82165613415</v>
      </c>
      <c r="F227">
        <v>113.282831885506</v>
      </c>
      <c r="G227">
        <v>61.393842811073498</v>
      </c>
      <c r="H227">
        <v>51.713299625322698</v>
      </c>
      <c r="I227">
        <v>161.56505117707701</v>
      </c>
      <c r="K227" t="b">
        <f t="shared" si="75"/>
        <v>1</v>
      </c>
      <c r="L227" t="b">
        <f t="shared" si="76"/>
        <v>1</v>
      </c>
      <c r="M227" t="b">
        <f t="shared" si="77"/>
        <v>1</v>
      </c>
      <c r="N227" t="b">
        <f t="shared" si="78"/>
        <v>1</v>
      </c>
      <c r="O227" t="b">
        <f t="shared" si="79"/>
        <v>0</v>
      </c>
      <c r="P227" t="b">
        <f t="shared" si="80"/>
        <v>1</v>
      </c>
      <c r="Q227">
        <f t="shared" si="81"/>
        <v>9.6805431857507998</v>
      </c>
      <c r="R227" t="b">
        <f t="shared" si="82"/>
        <v>1</v>
      </c>
      <c r="S227">
        <f t="shared" si="83"/>
        <v>109.85175155175432</v>
      </c>
      <c r="T227" t="b">
        <f t="shared" si="84"/>
        <v>0</v>
      </c>
      <c r="U227">
        <f t="shared" si="85"/>
        <v>110.56937084029201</v>
      </c>
      <c r="V227" s="1">
        <f t="shared" si="86"/>
        <v>0.31199822349978984</v>
      </c>
      <c r="W227" t="b">
        <f t="shared" si="87"/>
        <v>1</v>
      </c>
      <c r="X227" s="2">
        <f t="shared" si="88"/>
        <v>1.8117476423148511E-3</v>
      </c>
      <c r="Y227" t="b">
        <f t="shared" si="89"/>
        <v>1</v>
      </c>
      <c r="Z227">
        <f t="shared" si="90"/>
        <v>87.165506131577985</v>
      </c>
      <c r="AA227">
        <f t="shared" si="91"/>
        <v>0.35684928734747656</v>
      </c>
      <c r="AB227" t="b">
        <f t="shared" si="92"/>
        <v>0</v>
      </c>
      <c r="AC227">
        <f t="shared" si="93"/>
        <v>100.17120836600351</v>
      </c>
      <c r="AD227" t="b">
        <f t="shared" si="94"/>
        <v>0</v>
      </c>
      <c r="AE227" t="str">
        <f t="shared" si="95"/>
        <v>Ov</v>
      </c>
      <c r="AF227">
        <f t="shared" si="96"/>
        <v>0.55670803396336366</v>
      </c>
      <c r="AG227">
        <f t="shared" si="97"/>
        <v>2.2558495903743809</v>
      </c>
      <c r="AH227">
        <f t="shared" si="98"/>
        <v>1.4534846190178325</v>
      </c>
      <c r="AI227" t="b">
        <f t="shared" si="99"/>
        <v>1</v>
      </c>
    </row>
    <row r="228" spans="1:35" x14ac:dyDescent="0.3">
      <c r="A228" t="s">
        <v>204</v>
      </c>
      <c r="B228">
        <v>305.00655730656001</v>
      </c>
      <c r="C228">
        <v>133.73481222179899</v>
      </c>
      <c r="D228">
        <v>200.30227157972999</v>
      </c>
      <c r="E228">
        <v>196.124960165706</v>
      </c>
      <c r="F228">
        <v>101.01980003939801</v>
      </c>
      <c r="G228">
        <v>55.442677280061197</v>
      </c>
      <c r="H228">
        <v>41.804765718788097</v>
      </c>
      <c r="I228">
        <v>94.011126101017794</v>
      </c>
      <c r="K228" t="b">
        <f t="shared" si="75"/>
        <v>1</v>
      </c>
      <c r="L228" t="b">
        <f t="shared" si="76"/>
        <v>1</v>
      </c>
      <c r="M228" t="b">
        <f t="shared" si="77"/>
        <v>1</v>
      </c>
      <c r="N228" t="b">
        <f t="shared" si="78"/>
        <v>1</v>
      </c>
      <c r="O228" t="b">
        <f t="shared" si="79"/>
        <v>0</v>
      </c>
      <c r="P228" t="b">
        <f t="shared" si="80"/>
        <v>1</v>
      </c>
      <c r="Q228">
        <f t="shared" si="81"/>
        <v>13.6379115612731</v>
      </c>
      <c r="R228" t="b">
        <f t="shared" si="82"/>
        <v>0</v>
      </c>
      <c r="S228">
        <f t="shared" si="83"/>
        <v>52.206360382229697</v>
      </c>
      <c r="T228" t="b">
        <f t="shared" si="84"/>
        <v>0</v>
      </c>
      <c r="U228">
        <f t="shared" si="85"/>
        <v>108.88159714085401</v>
      </c>
      <c r="V228" s="1">
        <f t="shared" si="86"/>
        <v>0.35698116821605858</v>
      </c>
      <c r="W228" t="b">
        <f t="shared" si="87"/>
        <v>0</v>
      </c>
      <c r="X228" s="2">
        <f t="shared" si="88"/>
        <v>2.0855037644249671E-2</v>
      </c>
      <c r="Y228" t="b">
        <f t="shared" si="89"/>
        <v>1</v>
      </c>
      <c r="Z228">
        <f t="shared" si="90"/>
        <v>66.567459357931</v>
      </c>
      <c r="AA228">
        <f t="shared" si="91"/>
        <v>0.3323350196327351</v>
      </c>
      <c r="AB228" t="b">
        <f t="shared" si="92"/>
        <v>0</v>
      </c>
      <c r="AC228">
        <f t="shared" si="93"/>
        <v>38.568448820956597</v>
      </c>
      <c r="AD228" t="b">
        <f t="shared" si="94"/>
        <v>1</v>
      </c>
      <c r="AE228" t="str">
        <f t="shared" si="95"/>
        <v>Unknown</v>
      </c>
      <c r="AF228">
        <f t="shared" si="96"/>
        <v>0.5615346325574796</v>
      </c>
      <c r="AG228">
        <f t="shared" si="97"/>
        <v>2.2806818377305311</v>
      </c>
      <c r="AH228">
        <f t="shared" si="98"/>
        <v>1.5551644066561439</v>
      </c>
      <c r="AI228" t="b">
        <f t="shared" si="99"/>
        <v>1</v>
      </c>
    </row>
    <row r="229" spans="1:35" x14ac:dyDescent="0.3">
      <c r="A229" t="s">
        <v>205</v>
      </c>
      <c r="B229">
        <v>161.89502771858</v>
      </c>
      <c r="C229">
        <v>78.517513969814402</v>
      </c>
      <c r="D229">
        <v>107.01868995647401</v>
      </c>
      <c r="E229">
        <v>99.503768772845902</v>
      </c>
      <c r="F229">
        <v>57.0788927713213</v>
      </c>
      <c r="G229">
        <v>56.983786089732298</v>
      </c>
      <c r="H229">
        <v>44.154147471481899</v>
      </c>
      <c r="I229">
        <v>73.529914057724596</v>
      </c>
      <c r="K229" t="b">
        <f t="shared" si="75"/>
        <v>1</v>
      </c>
      <c r="L229" t="b">
        <f t="shared" si="76"/>
        <v>1</v>
      </c>
      <c r="M229" t="b">
        <f t="shared" si="77"/>
        <v>1</v>
      </c>
      <c r="N229" t="b">
        <f t="shared" si="78"/>
        <v>1</v>
      </c>
      <c r="O229" t="b">
        <f t="shared" si="79"/>
        <v>0</v>
      </c>
      <c r="P229" t="b">
        <f t="shared" si="80"/>
        <v>1</v>
      </c>
      <c r="Q229">
        <f t="shared" si="81"/>
        <v>12.829638618250399</v>
      </c>
      <c r="R229" t="b">
        <f t="shared" si="82"/>
        <v>0</v>
      </c>
      <c r="S229">
        <f t="shared" si="83"/>
        <v>29.375766586242698</v>
      </c>
      <c r="T229" t="b">
        <f t="shared" si="84"/>
        <v>1</v>
      </c>
      <c r="U229">
        <f t="shared" si="85"/>
        <v>62.391258945734094</v>
      </c>
      <c r="V229" s="1">
        <f t="shared" si="86"/>
        <v>0.38538094606702811</v>
      </c>
      <c r="W229" t="b">
        <f t="shared" si="87"/>
        <v>0</v>
      </c>
      <c r="X229" s="2">
        <f t="shared" si="88"/>
        <v>7.0220642643677722E-2</v>
      </c>
      <c r="Y229" t="b">
        <f t="shared" si="89"/>
        <v>0</v>
      </c>
      <c r="Z229">
        <f t="shared" si="90"/>
        <v>28.501175986659604</v>
      </c>
      <c r="AA229">
        <f t="shared" si="91"/>
        <v>0.26631961200657034</v>
      </c>
      <c r="AB229" t="b">
        <f t="shared" si="92"/>
        <v>1</v>
      </c>
      <c r="AC229">
        <f t="shared" si="93"/>
        <v>16.546127967992298</v>
      </c>
      <c r="AD229" t="b">
        <f t="shared" si="94"/>
        <v>1</v>
      </c>
      <c r="AE229" t="str">
        <f t="shared" si="95"/>
        <v>Unknown</v>
      </c>
      <c r="AF229">
        <f t="shared" si="96"/>
        <v>0.51500972527519273</v>
      </c>
      <c r="AG229">
        <f t="shared" si="97"/>
        <v>2.0618970154966902</v>
      </c>
      <c r="AH229">
        <f t="shared" si="98"/>
        <v>1.6270240787378132</v>
      </c>
      <c r="AI229" t="b">
        <f t="shared" si="99"/>
        <v>0</v>
      </c>
    </row>
    <row r="230" spans="1:35" x14ac:dyDescent="0.3">
      <c r="A230" t="s">
        <v>205</v>
      </c>
      <c r="B230">
        <v>161.69724796668601</v>
      </c>
      <c r="C230">
        <v>77.103826104804895</v>
      </c>
      <c r="D230">
        <v>107.01868995647401</v>
      </c>
      <c r="E230">
        <v>100.40418317978499</v>
      </c>
      <c r="F230">
        <v>57.0788927713213</v>
      </c>
      <c r="G230">
        <v>56.983786089732298</v>
      </c>
      <c r="H230">
        <v>45.434228442059599</v>
      </c>
      <c r="I230">
        <v>74.832219462307506</v>
      </c>
      <c r="K230" t="b">
        <f t="shared" si="75"/>
        <v>1</v>
      </c>
      <c r="L230" t="b">
        <f t="shared" si="76"/>
        <v>1</v>
      </c>
      <c r="M230" t="b">
        <f t="shared" si="77"/>
        <v>1</v>
      </c>
      <c r="N230" t="b">
        <f t="shared" si="78"/>
        <v>1</v>
      </c>
      <c r="O230" t="b">
        <f t="shared" si="79"/>
        <v>0</v>
      </c>
      <c r="P230" t="b">
        <f t="shared" si="80"/>
        <v>1</v>
      </c>
      <c r="Q230">
        <f t="shared" si="81"/>
        <v>11.5495576476727</v>
      </c>
      <c r="R230" t="b">
        <f t="shared" si="82"/>
        <v>0</v>
      </c>
      <c r="S230">
        <f t="shared" si="83"/>
        <v>29.397991020247908</v>
      </c>
      <c r="T230" t="b">
        <f t="shared" si="84"/>
        <v>1</v>
      </c>
      <c r="U230">
        <f t="shared" si="85"/>
        <v>61.293064786901013</v>
      </c>
      <c r="V230" s="1">
        <f t="shared" si="86"/>
        <v>0.37906065537694889</v>
      </c>
      <c r="W230" t="b">
        <f t="shared" si="87"/>
        <v>0</v>
      </c>
      <c r="X230" s="2">
        <f t="shared" si="88"/>
        <v>6.1807024356018786E-2</v>
      </c>
      <c r="Y230" t="b">
        <f t="shared" si="89"/>
        <v>0</v>
      </c>
      <c r="Z230">
        <f t="shared" si="90"/>
        <v>29.914863851669111</v>
      </c>
      <c r="AA230">
        <f t="shared" si="91"/>
        <v>0.27952934075193692</v>
      </c>
      <c r="AB230" t="b">
        <f t="shared" si="92"/>
        <v>1</v>
      </c>
      <c r="AC230">
        <f t="shared" si="93"/>
        <v>17.848433372575208</v>
      </c>
      <c r="AD230" t="b">
        <f t="shared" si="94"/>
        <v>1</v>
      </c>
      <c r="AE230" t="str">
        <f t="shared" si="95"/>
        <v>Unknown</v>
      </c>
      <c r="AF230">
        <f t="shared" si="96"/>
        <v>0.52315931733921428</v>
      </c>
      <c r="AG230">
        <f t="shared" si="97"/>
        <v>2.0971364993858521</v>
      </c>
      <c r="AH230">
        <f t="shared" si="98"/>
        <v>1.6104632580611595</v>
      </c>
      <c r="AI230" t="b">
        <f t="shared" si="99"/>
        <v>0</v>
      </c>
    </row>
    <row r="231" spans="1:35" x14ac:dyDescent="0.3">
      <c r="A231" t="s">
        <v>206</v>
      </c>
      <c r="B231">
        <v>239.01464390283701</v>
      </c>
      <c r="C231">
        <v>107.298648640138</v>
      </c>
      <c r="D231">
        <v>154.434452114805</v>
      </c>
      <c r="E231">
        <v>152.39750654128099</v>
      </c>
      <c r="F231">
        <v>78.160092118676502</v>
      </c>
      <c r="G231">
        <v>59.263321616844202</v>
      </c>
      <c r="H231">
        <v>44.839259625935497</v>
      </c>
      <c r="I231">
        <v>90.638011261958795</v>
      </c>
      <c r="K231" t="b">
        <f t="shared" si="75"/>
        <v>1</v>
      </c>
      <c r="L231" t="b">
        <f t="shared" si="76"/>
        <v>1</v>
      </c>
      <c r="M231" t="b">
        <f t="shared" si="77"/>
        <v>1</v>
      </c>
      <c r="N231" t="b">
        <f t="shared" si="78"/>
        <v>1</v>
      </c>
      <c r="O231" t="b">
        <f t="shared" si="79"/>
        <v>0</v>
      </c>
      <c r="P231" t="b">
        <f t="shared" si="80"/>
        <v>1</v>
      </c>
      <c r="Q231">
        <f t="shared" si="81"/>
        <v>14.424061990908704</v>
      </c>
      <c r="R231" t="b">
        <f t="shared" si="82"/>
        <v>0</v>
      </c>
      <c r="S231">
        <f t="shared" si="83"/>
        <v>45.798751636023297</v>
      </c>
      <c r="T231" t="b">
        <f t="shared" si="84"/>
        <v>0</v>
      </c>
      <c r="U231">
        <f t="shared" si="85"/>
        <v>86.617137361556019</v>
      </c>
      <c r="V231" s="1">
        <f t="shared" si="86"/>
        <v>0.36239259631626242</v>
      </c>
      <c r="W231" t="b">
        <f t="shared" si="87"/>
        <v>0</v>
      </c>
      <c r="X231" s="2">
        <f t="shared" si="88"/>
        <v>1.3189709586367188E-2</v>
      </c>
      <c r="Y231" t="b">
        <f t="shared" si="89"/>
        <v>1</v>
      </c>
      <c r="Z231">
        <f t="shared" si="90"/>
        <v>47.135803474667</v>
      </c>
      <c r="AA231">
        <f t="shared" si="91"/>
        <v>0.30521559683862981</v>
      </c>
      <c r="AB231" t="b">
        <f t="shared" si="92"/>
        <v>0</v>
      </c>
      <c r="AC231">
        <f t="shared" si="93"/>
        <v>31.374689645114593</v>
      </c>
      <c r="AD231" t="b">
        <f t="shared" si="94"/>
        <v>1</v>
      </c>
      <c r="AE231" t="str">
        <f t="shared" si="95"/>
        <v>Unknown</v>
      </c>
      <c r="AF231">
        <f t="shared" si="96"/>
        <v>0.55107918540858736</v>
      </c>
      <c r="AG231">
        <f t="shared" si="97"/>
        <v>2.2275643443045845</v>
      </c>
      <c r="AH231">
        <f t="shared" si="98"/>
        <v>1.5683632188436982</v>
      </c>
      <c r="AI231" t="b">
        <f t="shared" si="99"/>
        <v>1</v>
      </c>
    </row>
    <row r="232" spans="1:35" x14ac:dyDescent="0.3">
      <c r="A232" t="s">
        <v>207</v>
      </c>
      <c r="B232">
        <v>188.59745491389799</v>
      </c>
      <c r="C232">
        <v>83.868945385046999</v>
      </c>
      <c r="D232">
        <v>118.06777714516301</v>
      </c>
      <c r="E232">
        <v>117.613774703475</v>
      </c>
      <c r="F232">
        <v>60.207972893961397</v>
      </c>
      <c r="G232">
        <v>58.350231768858698</v>
      </c>
      <c r="H232">
        <v>34.574823411698098</v>
      </c>
      <c r="I232">
        <v>72.986301003426107</v>
      </c>
      <c r="K232" t="b">
        <f t="shared" si="75"/>
        <v>1</v>
      </c>
      <c r="L232" t="b">
        <f t="shared" si="76"/>
        <v>1</v>
      </c>
      <c r="M232" t="b">
        <f t="shared" si="77"/>
        <v>1</v>
      </c>
      <c r="N232" t="b">
        <f t="shared" si="78"/>
        <v>1</v>
      </c>
      <c r="O232" t="b">
        <f t="shared" si="79"/>
        <v>0</v>
      </c>
      <c r="P232" t="b">
        <f t="shared" si="80"/>
        <v>1</v>
      </c>
      <c r="Q232">
        <f t="shared" si="81"/>
        <v>23.7754083571606</v>
      </c>
      <c r="R232" t="b">
        <f t="shared" si="82"/>
        <v>0</v>
      </c>
      <c r="S232">
        <f t="shared" si="83"/>
        <v>38.411477591728008</v>
      </c>
      <c r="T232" t="b">
        <f t="shared" si="84"/>
        <v>1</v>
      </c>
      <c r="U232">
        <f t="shared" si="85"/>
        <v>70.983680210422989</v>
      </c>
      <c r="V232" s="1">
        <f t="shared" si="86"/>
        <v>0.37637666024088062</v>
      </c>
      <c r="W232" t="b">
        <f t="shared" si="87"/>
        <v>0</v>
      </c>
      <c r="X232" s="2">
        <f t="shared" si="88"/>
        <v>3.8452696634562154E-3</v>
      </c>
      <c r="Y232" t="b">
        <f t="shared" si="89"/>
        <v>1</v>
      </c>
      <c r="Z232">
        <f t="shared" si="90"/>
        <v>34.198831760116008</v>
      </c>
      <c r="AA232">
        <f t="shared" si="91"/>
        <v>0.28965423578754201</v>
      </c>
      <c r="AB232" t="b">
        <f t="shared" si="92"/>
        <v>1</v>
      </c>
      <c r="AC232">
        <f t="shared" si="93"/>
        <v>14.636069234567408</v>
      </c>
      <c r="AD232" t="b">
        <f t="shared" si="94"/>
        <v>1</v>
      </c>
      <c r="AE232" t="str">
        <f t="shared" si="95"/>
        <v>Unknown</v>
      </c>
      <c r="AF232">
        <f t="shared" si="96"/>
        <v>0.55530181770832265</v>
      </c>
      <c r="AG232">
        <f t="shared" si="97"/>
        <v>2.2487161850913537</v>
      </c>
      <c r="AH232">
        <f t="shared" si="98"/>
        <v>1.6035320300652312</v>
      </c>
      <c r="AI232" t="b">
        <f t="shared" si="99"/>
        <v>0</v>
      </c>
    </row>
    <row r="233" spans="1:35" x14ac:dyDescent="0.3">
      <c r="A233" t="s">
        <v>208</v>
      </c>
      <c r="B233">
        <v>337.01335285118898</v>
      </c>
      <c r="C233">
        <v>148.66068747318499</v>
      </c>
      <c r="D233">
        <v>225.49944567559299</v>
      </c>
      <c r="E233">
        <v>221.03619613085999</v>
      </c>
      <c r="F233">
        <v>114.109596441316</v>
      </c>
      <c r="G233">
        <v>55.418131602969197</v>
      </c>
      <c r="H233">
        <v>38.797926515305299</v>
      </c>
      <c r="I233">
        <v>94.9993130165563</v>
      </c>
      <c r="K233" t="b">
        <f t="shared" si="75"/>
        <v>1</v>
      </c>
      <c r="L233" t="b">
        <f t="shared" si="76"/>
        <v>1</v>
      </c>
      <c r="M233" t="b">
        <f t="shared" si="77"/>
        <v>1</v>
      </c>
      <c r="N233" t="b">
        <f t="shared" si="78"/>
        <v>1</v>
      </c>
      <c r="O233" t="b">
        <f t="shared" si="79"/>
        <v>0</v>
      </c>
      <c r="P233" t="b">
        <f t="shared" si="80"/>
        <v>1</v>
      </c>
      <c r="Q233">
        <f t="shared" si="81"/>
        <v>16.620205087663898</v>
      </c>
      <c r="R233" t="b">
        <f t="shared" si="82"/>
        <v>0</v>
      </c>
      <c r="S233">
        <f t="shared" si="83"/>
        <v>56.201386501251001</v>
      </c>
      <c r="T233" t="b">
        <f t="shared" si="84"/>
        <v>0</v>
      </c>
      <c r="U233">
        <f t="shared" si="85"/>
        <v>115.97715672032899</v>
      </c>
      <c r="V233" s="1">
        <f t="shared" si="86"/>
        <v>0.34413223018952505</v>
      </c>
      <c r="W233" t="b">
        <f t="shared" si="87"/>
        <v>1</v>
      </c>
      <c r="X233" s="2">
        <f t="shared" si="88"/>
        <v>1.9792729562421642E-2</v>
      </c>
      <c r="Y233" t="b">
        <f t="shared" si="89"/>
        <v>1</v>
      </c>
      <c r="Z233">
        <f t="shared" si="90"/>
        <v>76.838758202408002</v>
      </c>
      <c r="AA233">
        <f t="shared" si="91"/>
        <v>0.34074921103331418</v>
      </c>
      <c r="AB233" t="b">
        <f t="shared" si="92"/>
        <v>0</v>
      </c>
      <c r="AC233">
        <f t="shared" si="93"/>
        <v>39.581181413587103</v>
      </c>
      <c r="AD233" t="b">
        <f t="shared" si="94"/>
        <v>1</v>
      </c>
      <c r="AE233" t="str">
        <f t="shared" si="95"/>
        <v>Unknown</v>
      </c>
      <c r="AF233">
        <f t="shared" si="96"/>
        <v>0.55888784163745775</v>
      </c>
      <c r="AG233">
        <f t="shared" si="97"/>
        <v>2.2669971367647452</v>
      </c>
      <c r="AH233">
        <f t="shared" si="98"/>
        <v>1.5246975778196394</v>
      </c>
      <c r="AI233" t="b">
        <f t="shared" si="99"/>
        <v>1</v>
      </c>
    </row>
    <row r="234" spans="1:35" x14ac:dyDescent="0.3">
      <c r="A234" t="s">
        <v>209</v>
      </c>
      <c r="B234">
        <v>164.01219466856699</v>
      </c>
      <c r="C234">
        <v>80.622577482985406</v>
      </c>
      <c r="D234">
        <v>103.097041664637</v>
      </c>
      <c r="E234">
        <v>100.319489631875</v>
      </c>
      <c r="F234">
        <v>55.901699437494699</v>
      </c>
      <c r="G234">
        <v>62.969139740156997</v>
      </c>
      <c r="H234">
        <v>84.462315411567204</v>
      </c>
      <c r="I234">
        <v>133.93028610071499</v>
      </c>
      <c r="K234" t="b">
        <f t="shared" si="75"/>
        <v>1</v>
      </c>
      <c r="L234" t="b">
        <f t="shared" si="76"/>
        <v>1</v>
      </c>
      <c r="M234" t="b">
        <f t="shared" si="77"/>
        <v>1</v>
      </c>
      <c r="N234" t="b">
        <f t="shared" si="78"/>
        <v>0</v>
      </c>
      <c r="O234" t="b">
        <f t="shared" si="79"/>
        <v>0</v>
      </c>
      <c r="P234" t="b">
        <f t="shared" si="80"/>
        <v>1</v>
      </c>
      <c r="Q234">
        <f t="shared" si="81"/>
        <v>21.493175671410206</v>
      </c>
      <c r="R234" t="b">
        <f t="shared" si="82"/>
        <v>0</v>
      </c>
      <c r="S234">
        <f t="shared" si="83"/>
        <v>49.467970689147791</v>
      </c>
      <c r="T234" t="b">
        <f t="shared" si="84"/>
        <v>0</v>
      </c>
      <c r="U234">
        <f t="shared" si="85"/>
        <v>63.69270503669199</v>
      </c>
      <c r="V234" s="1">
        <f t="shared" si="86"/>
        <v>0.38834127648496569</v>
      </c>
      <c r="W234" t="b">
        <f t="shared" si="87"/>
        <v>0</v>
      </c>
      <c r="X234" s="2">
        <f t="shared" si="88"/>
        <v>2.6941141936905087E-2</v>
      </c>
      <c r="Y234" t="b">
        <f t="shared" si="89"/>
        <v>1</v>
      </c>
      <c r="Z234">
        <f t="shared" si="90"/>
        <v>22.474464181651598</v>
      </c>
      <c r="AA234">
        <f t="shared" si="91"/>
        <v>0.21799329853477739</v>
      </c>
      <c r="AB234" t="b">
        <f t="shared" si="92"/>
        <v>1</v>
      </c>
      <c r="AC234">
        <f t="shared" si="93"/>
        <v>70.96114636055799</v>
      </c>
      <c r="AD234" t="b">
        <f t="shared" si="94"/>
        <v>0</v>
      </c>
      <c r="AE234" t="str">
        <f t="shared" si="95"/>
        <v>Unknown</v>
      </c>
      <c r="AF234">
        <f t="shared" si="96"/>
        <v>0.50843546941185613</v>
      </c>
      <c r="AG234">
        <f t="shared" si="97"/>
        <v>2.034320903510932</v>
      </c>
      <c r="AH234">
        <f t="shared" si="98"/>
        <v>1.6348986151186977</v>
      </c>
      <c r="AI234" t="b">
        <f t="shared" si="99"/>
        <v>0</v>
      </c>
    </row>
    <row r="235" spans="1:35" x14ac:dyDescent="0.3">
      <c r="A235" t="s">
        <v>210</v>
      </c>
      <c r="B235">
        <v>170.66048165876001</v>
      </c>
      <c r="C235">
        <v>80.448741444475004</v>
      </c>
      <c r="D235">
        <v>120.208152801713</v>
      </c>
      <c r="E235">
        <v>116.275534829989</v>
      </c>
      <c r="F235">
        <v>62.201286160335897</v>
      </c>
      <c r="G235">
        <v>59.915424385745098</v>
      </c>
      <c r="H235">
        <v>50.228081914044402</v>
      </c>
      <c r="I235">
        <v>93.664184320740702</v>
      </c>
      <c r="K235" t="b">
        <f t="shared" si="75"/>
        <v>1</v>
      </c>
      <c r="L235" t="b">
        <f t="shared" si="76"/>
        <v>1</v>
      </c>
      <c r="M235" t="b">
        <f t="shared" si="77"/>
        <v>1</v>
      </c>
      <c r="N235" t="b">
        <f t="shared" si="78"/>
        <v>1</v>
      </c>
      <c r="O235" t="b">
        <f t="shared" si="79"/>
        <v>0</v>
      </c>
      <c r="P235" t="b">
        <f t="shared" si="80"/>
        <v>1</v>
      </c>
      <c r="Q235">
        <f t="shared" si="81"/>
        <v>9.6873424717006955</v>
      </c>
      <c r="R235" t="b">
        <f t="shared" si="82"/>
        <v>1</v>
      </c>
      <c r="S235">
        <f t="shared" si="83"/>
        <v>43.4361024066963</v>
      </c>
      <c r="T235" t="b">
        <f t="shared" si="84"/>
        <v>0</v>
      </c>
      <c r="U235">
        <f t="shared" si="85"/>
        <v>54.384946828771007</v>
      </c>
      <c r="V235" s="1">
        <f t="shared" si="86"/>
        <v>0.31867334663636482</v>
      </c>
      <c r="W235" t="b">
        <f t="shared" si="87"/>
        <v>1</v>
      </c>
      <c r="X235" s="2">
        <f t="shared" si="88"/>
        <v>3.2715068654377982E-2</v>
      </c>
      <c r="Y235" t="b">
        <f t="shared" si="89"/>
        <v>0</v>
      </c>
      <c r="Z235">
        <f t="shared" si="90"/>
        <v>39.759411357237994</v>
      </c>
      <c r="AA235">
        <f t="shared" si="91"/>
        <v>0.33075469866692281</v>
      </c>
      <c r="AB235" t="b">
        <f t="shared" si="92"/>
        <v>0</v>
      </c>
      <c r="AC235">
        <f t="shared" si="93"/>
        <v>33.748759934995604</v>
      </c>
      <c r="AD235" t="b">
        <f t="shared" si="94"/>
        <v>1</v>
      </c>
      <c r="AE235" t="str">
        <f t="shared" si="95"/>
        <v>Ov</v>
      </c>
      <c r="AF235">
        <f t="shared" si="96"/>
        <v>0.52860357205990827</v>
      </c>
      <c r="AG235">
        <f t="shared" si="97"/>
        <v>2.1213567620140874</v>
      </c>
      <c r="AH235">
        <f t="shared" si="98"/>
        <v>1.4677247617763218</v>
      </c>
      <c r="AI235" t="b">
        <f t="shared" si="99"/>
        <v>1</v>
      </c>
    </row>
    <row r="236" spans="1:35" x14ac:dyDescent="0.3">
      <c r="A236" t="s">
        <v>211</v>
      </c>
      <c r="B236">
        <v>237.608922391395</v>
      </c>
      <c r="C236">
        <v>113.070774296455</v>
      </c>
      <c r="D236">
        <v>159.11316727411301</v>
      </c>
      <c r="E236">
        <v>155.116085561749</v>
      </c>
      <c r="F236">
        <v>79</v>
      </c>
      <c r="G236">
        <v>64.099458694850199</v>
      </c>
      <c r="H236">
        <v>52.683981829733902</v>
      </c>
      <c r="I236">
        <v>87.201712161550105</v>
      </c>
      <c r="K236" t="b">
        <f t="shared" si="75"/>
        <v>1</v>
      </c>
      <c r="L236" t="b">
        <f t="shared" si="76"/>
        <v>1</v>
      </c>
      <c r="M236" t="b">
        <f t="shared" si="77"/>
        <v>1</v>
      </c>
      <c r="N236" t="b">
        <f t="shared" si="78"/>
        <v>1</v>
      </c>
      <c r="O236" t="b">
        <f t="shared" si="79"/>
        <v>0</v>
      </c>
      <c r="P236" t="b">
        <f t="shared" si="80"/>
        <v>1</v>
      </c>
      <c r="Q236">
        <f t="shared" si="81"/>
        <v>11.415476865116297</v>
      </c>
      <c r="R236" t="b">
        <f t="shared" si="82"/>
        <v>0</v>
      </c>
      <c r="S236">
        <f t="shared" si="83"/>
        <v>34.517730331816203</v>
      </c>
      <c r="T236" t="b">
        <f t="shared" si="84"/>
        <v>1</v>
      </c>
      <c r="U236">
        <f t="shared" si="85"/>
        <v>82.492836829645995</v>
      </c>
      <c r="V236" s="1">
        <f t="shared" si="86"/>
        <v>0.34717903687876611</v>
      </c>
      <c r="W236" t="b">
        <f t="shared" si="87"/>
        <v>1</v>
      </c>
      <c r="X236" s="2">
        <f t="shared" si="88"/>
        <v>2.5120998977275179E-2</v>
      </c>
      <c r="Y236" t="b">
        <f t="shared" si="89"/>
        <v>1</v>
      </c>
      <c r="Z236">
        <f t="shared" si="90"/>
        <v>46.042392977658011</v>
      </c>
      <c r="AA236">
        <f t="shared" si="91"/>
        <v>0.28936884210430081</v>
      </c>
      <c r="AB236" t="b">
        <f t="shared" si="92"/>
        <v>1</v>
      </c>
      <c r="AC236">
        <f t="shared" si="93"/>
        <v>23.102253466699906</v>
      </c>
      <c r="AD236" t="b">
        <f t="shared" si="94"/>
        <v>1</v>
      </c>
      <c r="AE236" t="str">
        <f t="shared" si="95"/>
        <v>Sq</v>
      </c>
      <c r="AF236">
        <f t="shared" si="96"/>
        <v>0.52413077270641306</v>
      </c>
      <c r="AG236">
        <f t="shared" si="97"/>
        <v>2.1014176640235895</v>
      </c>
      <c r="AH236">
        <f t="shared" si="98"/>
        <v>1.5318135545446512</v>
      </c>
      <c r="AI236" t="b">
        <f t="shared" si="99"/>
        <v>1</v>
      </c>
    </row>
    <row r="237" spans="1:35" x14ac:dyDescent="0.3">
      <c r="A237" t="s">
        <v>212</v>
      </c>
      <c r="B237">
        <v>224.00223213173501</v>
      </c>
      <c r="C237">
        <v>104.63746938836</v>
      </c>
      <c r="D237">
        <v>155.72411502397401</v>
      </c>
      <c r="E237">
        <v>150.013332740793</v>
      </c>
      <c r="F237">
        <v>85.005882149413594</v>
      </c>
      <c r="G237">
        <v>53.378411880913497</v>
      </c>
      <c r="H237">
        <v>48.213140773799303</v>
      </c>
      <c r="I237">
        <v>92.9160314247315</v>
      </c>
      <c r="K237" t="b">
        <f t="shared" si="75"/>
        <v>1</v>
      </c>
      <c r="L237" t="b">
        <f t="shared" si="76"/>
        <v>1</v>
      </c>
      <c r="M237" t="b">
        <f t="shared" si="77"/>
        <v>1</v>
      </c>
      <c r="N237" t="b">
        <f t="shared" si="78"/>
        <v>1</v>
      </c>
      <c r="O237" t="b">
        <f t="shared" si="79"/>
        <v>0</v>
      </c>
      <c r="P237" t="b">
        <f t="shared" si="80"/>
        <v>1</v>
      </c>
      <c r="Q237">
        <f t="shared" si="81"/>
        <v>5.1652711071141937</v>
      </c>
      <c r="R237" t="b">
        <f t="shared" si="82"/>
        <v>1</v>
      </c>
      <c r="S237">
        <f t="shared" si="83"/>
        <v>44.702890650932197</v>
      </c>
      <c r="T237" t="b">
        <f t="shared" si="84"/>
        <v>0</v>
      </c>
      <c r="U237">
        <f t="shared" si="85"/>
        <v>73.988899390942009</v>
      </c>
      <c r="V237" s="1">
        <f t="shared" si="86"/>
        <v>0.33030429512608322</v>
      </c>
      <c r="W237" t="b">
        <f t="shared" si="87"/>
        <v>1</v>
      </c>
      <c r="X237" s="2">
        <f t="shared" si="88"/>
        <v>3.6672433696616727E-2</v>
      </c>
      <c r="Y237" t="b">
        <f t="shared" si="89"/>
        <v>0</v>
      </c>
      <c r="Z237">
        <f t="shared" si="90"/>
        <v>51.086645635614005</v>
      </c>
      <c r="AA237">
        <f t="shared" si="91"/>
        <v>0.32805866726389243</v>
      </c>
      <c r="AB237" t="b">
        <f t="shared" si="92"/>
        <v>0</v>
      </c>
      <c r="AC237">
        <f t="shared" si="93"/>
        <v>39.537619543818003</v>
      </c>
      <c r="AD237" t="b">
        <f t="shared" si="94"/>
        <v>1</v>
      </c>
      <c r="AE237" t="str">
        <f t="shared" si="95"/>
        <v>Ov</v>
      </c>
      <c r="AF237">
        <f t="shared" si="96"/>
        <v>0.53287309509119962</v>
      </c>
      <c r="AG237">
        <f t="shared" si="97"/>
        <v>2.1407458861639221</v>
      </c>
      <c r="AH237">
        <f t="shared" si="98"/>
        <v>1.4932154898444054</v>
      </c>
      <c r="AI237" t="b">
        <f t="shared" si="99"/>
        <v>1</v>
      </c>
    </row>
    <row r="238" spans="1:35" x14ac:dyDescent="0.3">
      <c r="A238" t="s">
        <v>213</v>
      </c>
      <c r="B238">
        <v>301.87745858212003</v>
      </c>
      <c r="C238">
        <v>133.30416347586399</v>
      </c>
      <c r="D238">
        <v>196.59603251337501</v>
      </c>
      <c r="E238">
        <v>195.36888186197899</v>
      </c>
      <c r="F238">
        <v>98.127468121826098</v>
      </c>
      <c r="G238">
        <v>58.892397176656097</v>
      </c>
      <c r="H238">
        <v>44.024666441513602</v>
      </c>
      <c r="I238">
        <v>90.211122948576204</v>
      </c>
      <c r="K238" t="b">
        <f t="shared" si="75"/>
        <v>1</v>
      </c>
      <c r="L238" t="b">
        <f t="shared" si="76"/>
        <v>1</v>
      </c>
      <c r="M238" t="b">
        <f t="shared" si="77"/>
        <v>1</v>
      </c>
      <c r="N238" t="b">
        <f t="shared" si="78"/>
        <v>1</v>
      </c>
      <c r="O238" t="b">
        <f t="shared" si="79"/>
        <v>0</v>
      </c>
      <c r="P238" t="b">
        <f t="shared" si="80"/>
        <v>1</v>
      </c>
      <c r="Q238">
        <f t="shared" si="81"/>
        <v>14.867730735142494</v>
      </c>
      <c r="R238" t="b">
        <f t="shared" si="82"/>
        <v>0</v>
      </c>
      <c r="S238">
        <f t="shared" si="83"/>
        <v>46.186456507062601</v>
      </c>
      <c r="T238" t="b">
        <f t="shared" si="84"/>
        <v>0</v>
      </c>
      <c r="U238">
        <f t="shared" si="85"/>
        <v>106.50857672014104</v>
      </c>
      <c r="V238" s="1">
        <f t="shared" si="86"/>
        <v>0.35282056904943565</v>
      </c>
      <c r="W238" t="b">
        <f t="shared" si="87"/>
        <v>0</v>
      </c>
      <c r="X238" s="2">
        <f t="shared" si="88"/>
        <v>6.241990927830802E-3</v>
      </c>
      <c r="Y238" t="b">
        <f t="shared" si="89"/>
        <v>1</v>
      </c>
      <c r="Z238">
        <f t="shared" si="90"/>
        <v>63.29186903751102</v>
      </c>
      <c r="AA238">
        <f t="shared" si="91"/>
        <v>0.3219386893436168</v>
      </c>
      <c r="AB238" t="b">
        <f t="shared" si="92"/>
        <v>0</v>
      </c>
      <c r="AC238">
        <f t="shared" si="93"/>
        <v>31.318725771920107</v>
      </c>
      <c r="AD238" t="b">
        <f t="shared" si="94"/>
        <v>1</v>
      </c>
      <c r="AE238" t="str">
        <f t="shared" si="95"/>
        <v>Unknown</v>
      </c>
      <c r="AF238">
        <f t="shared" si="96"/>
        <v>0.55841630540426346</v>
      </c>
      <c r="AG238">
        <f t="shared" si="97"/>
        <v>2.2645763696403818</v>
      </c>
      <c r="AH238">
        <f t="shared" si="98"/>
        <v>1.5451665367844274</v>
      </c>
      <c r="AI238" t="b">
        <f t="shared" si="99"/>
        <v>1</v>
      </c>
    </row>
    <row r="239" spans="1:35" x14ac:dyDescent="0.3">
      <c r="A239" t="s">
        <v>214</v>
      </c>
      <c r="B239">
        <v>285.39446385660602</v>
      </c>
      <c r="C239">
        <v>143.055933117085</v>
      </c>
      <c r="D239">
        <v>194.010309004444</v>
      </c>
      <c r="E239">
        <v>187.21645226849</v>
      </c>
      <c r="F239">
        <v>103.004854254544</v>
      </c>
      <c r="G239">
        <v>62.981225933899502</v>
      </c>
      <c r="H239">
        <v>52.038550863912</v>
      </c>
      <c r="I239">
        <v>98.512364018080106</v>
      </c>
      <c r="K239" t="b">
        <f t="shared" si="75"/>
        <v>1</v>
      </c>
      <c r="L239" t="b">
        <f t="shared" si="76"/>
        <v>1</v>
      </c>
      <c r="M239" t="b">
        <f t="shared" si="77"/>
        <v>1</v>
      </c>
      <c r="N239" t="b">
        <f t="shared" si="78"/>
        <v>1</v>
      </c>
      <c r="O239" t="b">
        <f t="shared" si="79"/>
        <v>0</v>
      </c>
      <c r="P239" t="b">
        <f t="shared" si="80"/>
        <v>1</v>
      </c>
      <c r="Q239">
        <f t="shared" si="81"/>
        <v>10.942675069987502</v>
      </c>
      <c r="R239" t="b">
        <f t="shared" si="82"/>
        <v>0</v>
      </c>
      <c r="S239">
        <f t="shared" si="83"/>
        <v>46.473813154168106</v>
      </c>
      <c r="T239" t="b">
        <f t="shared" si="84"/>
        <v>0</v>
      </c>
      <c r="U239">
        <f t="shared" si="85"/>
        <v>98.178011588116021</v>
      </c>
      <c r="V239" s="1">
        <f t="shared" si="86"/>
        <v>0.34400811515897067</v>
      </c>
      <c r="W239" t="b">
        <f t="shared" si="87"/>
        <v>1</v>
      </c>
      <c r="X239" s="2">
        <f t="shared" si="88"/>
        <v>3.5018019252772668E-2</v>
      </c>
      <c r="Y239" t="b">
        <f t="shared" si="89"/>
        <v>0</v>
      </c>
      <c r="Z239">
        <f t="shared" si="90"/>
        <v>50.954375887358992</v>
      </c>
      <c r="AA239">
        <f t="shared" si="91"/>
        <v>0.26263746575545033</v>
      </c>
      <c r="AB239" t="b">
        <f t="shared" si="92"/>
        <v>1</v>
      </c>
      <c r="AC239">
        <f t="shared" si="93"/>
        <v>35.531138084180604</v>
      </c>
      <c r="AD239" t="b">
        <f t="shared" si="94"/>
        <v>1</v>
      </c>
      <c r="AE239" t="str">
        <f t="shared" si="95"/>
        <v>Unknown</v>
      </c>
      <c r="AF239">
        <f t="shared" si="96"/>
        <v>0.49874313893852468</v>
      </c>
      <c r="AG239">
        <f t="shared" si="97"/>
        <v>1.9949851616641665</v>
      </c>
      <c r="AH239">
        <f t="shared" si="98"/>
        <v>1.5244091018631067</v>
      </c>
      <c r="AI239" t="b">
        <f t="shared" si="99"/>
        <v>1</v>
      </c>
    </row>
    <row r="240" spans="1:35" x14ac:dyDescent="0.3">
      <c r="A240" t="s">
        <v>215</v>
      </c>
      <c r="B240">
        <v>203.48218595247999</v>
      </c>
      <c r="C240">
        <v>85.796270315206598</v>
      </c>
      <c r="D240">
        <v>131.034346642397</v>
      </c>
      <c r="E240">
        <v>134.45073447177501</v>
      </c>
      <c r="F240">
        <v>58.034472514187598</v>
      </c>
      <c r="G240">
        <v>59.847009278041298</v>
      </c>
      <c r="H240">
        <v>46.093819927949298</v>
      </c>
      <c r="I240">
        <v>103.94323092055301</v>
      </c>
      <c r="K240" t="b">
        <f t="shared" si="75"/>
        <v>1</v>
      </c>
      <c r="L240" t="b">
        <f t="shared" si="76"/>
        <v>1</v>
      </c>
      <c r="M240" t="b">
        <f t="shared" si="77"/>
        <v>0</v>
      </c>
      <c r="N240" t="b">
        <f t="shared" si="78"/>
        <v>1</v>
      </c>
      <c r="O240" t="b">
        <f t="shared" si="79"/>
        <v>0</v>
      </c>
      <c r="P240" t="b">
        <f t="shared" si="80"/>
        <v>1</v>
      </c>
      <c r="Q240">
        <f t="shared" si="81"/>
        <v>13.753189350092001</v>
      </c>
      <c r="R240" t="b">
        <f t="shared" si="82"/>
        <v>0</v>
      </c>
      <c r="S240">
        <f t="shared" si="83"/>
        <v>57.849410992603708</v>
      </c>
      <c r="T240" t="b">
        <f t="shared" si="84"/>
        <v>0</v>
      </c>
      <c r="U240">
        <f t="shared" si="85"/>
        <v>69.031451480704987</v>
      </c>
      <c r="V240" s="1">
        <f t="shared" si="86"/>
        <v>0.33925058922271545</v>
      </c>
      <c r="W240" t="b">
        <f t="shared" si="87"/>
        <v>1</v>
      </c>
      <c r="X240" s="2">
        <f t="shared" si="88"/>
        <v>2.6072460518321964E-2</v>
      </c>
      <c r="Y240" t="b">
        <f t="shared" si="89"/>
        <v>1</v>
      </c>
      <c r="Z240">
        <f t="shared" si="90"/>
        <v>45.238076327190399</v>
      </c>
      <c r="AA240">
        <f t="shared" si="91"/>
        <v>0.34523830954527257</v>
      </c>
      <c r="AB240" t="b">
        <f t="shared" si="92"/>
        <v>0</v>
      </c>
      <c r="AC240">
        <f t="shared" si="93"/>
        <v>44.096221642511708</v>
      </c>
      <c r="AD240" t="b">
        <f t="shared" si="94"/>
        <v>0</v>
      </c>
      <c r="AE240" t="str">
        <f t="shared" si="95"/>
        <v>Unknown</v>
      </c>
      <c r="AF240">
        <f t="shared" si="96"/>
        <v>0.57835979639395585</v>
      </c>
      <c r="AG240">
        <f t="shared" si="97"/>
        <v>2.3716903451036688</v>
      </c>
      <c r="AH240">
        <f t="shared" si="98"/>
        <v>1.5134330559956639</v>
      </c>
      <c r="AI240" t="b">
        <f t="shared" si="99"/>
        <v>1</v>
      </c>
    </row>
    <row r="241" spans="1:35" x14ac:dyDescent="0.3">
      <c r="A241" t="s">
        <v>216</v>
      </c>
      <c r="B241">
        <v>211.03791128610001</v>
      </c>
      <c r="C241">
        <v>93.722996110879805</v>
      </c>
      <c r="D241">
        <v>137.29530217745901</v>
      </c>
      <c r="E241">
        <v>138.00362314084299</v>
      </c>
      <c r="F241">
        <v>71</v>
      </c>
      <c r="G241">
        <v>58.122330483374597</v>
      </c>
      <c r="H241">
        <v>45.967379015296103</v>
      </c>
      <c r="I241">
        <v>89.083789890918993</v>
      </c>
      <c r="K241" t="b">
        <f t="shared" si="75"/>
        <v>1</v>
      </c>
      <c r="L241" t="b">
        <f t="shared" si="76"/>
        <v>1</v>
      </c>
      <c r="M241" t="b">
        <f t="shared" si="77"/>
        <v>0</v>
      </c>
      <c r="N241" t="b">
        <f t="shared" si="78"/>
        <v>1</v>
      </c>
      <c r="O241" t="b">
        <f t="shared" si="79"/>
        <v>0</v>
      </c>
      <c r="P241" t="b">
        <f t="shared" si="80"/>
        <v>1</v>
      </c>
      <c r="Q241">
        <f t="shared" si="81"/>
        <v>12.154951468078494</v>
      </c>
      <c r="R241" t="b">
        <f t="shared" si="82"/>
        <v>0</v>
      </c>
      <c r="S241">
        <f t="shared" si="83"/>
        <v>43.11641087562289</v>
      </c>
      <c r="T241" t="b">
        <f t="shared" si="84"/>
        <v>0</v>
      </c>
      <c r="U241">
        <f t="shared" si="85"/>
        <v>73.034288145257023</v>
      </c>
      <c r="V241" s="1">
        <f t="shared" si="86"/>
        <v>0.34607188680068884</v>
      </c>
      <c r="W241" t="b">
        <f t="shared" si="87"/>
        <v>1</v>
      </c>
      <c r="X241" s="2">
        <f t="shared" si="88"/>
        <v>5.1591056077683788E-3</v>
      </c>
      <c r="Y241" t="b">
        <f t="shared" si="89"/>
        <v>1</v>
      </c>
      <c r="Z241">
        <f t="shared" si="90"/>
        <v>43.572306066579202</v>
      </c>
      <c r="AA241">
        <f t="shared" si="91"/>
        <v>0.31736195904402076</v>
      </c>
      <c r="AB241" t="b">
        <f t="shared" si="92"/>
        <v>0</v>
      </c>
      <c r="AC241">
        <f t="shared" si="93"/>
        <v>30.961459407544396</v>
      </c>
      <c r="AD241" t="b">
        <f t="shared" si="94"/>
        <v>1</v>
      </c>
      <c r="AE241" t="str">
        <f t="shared" si="95"/>
        <v>Unknown</v>
      </c>
      <c r="AF241">
        <f t="shared" si="96"/>
        <v>0.55589497858599746</v>
      </c>
      <c r="AG241">
        <f t="shared" si="97"/>
        <v>2.2517196423856296</v>
      </c>
      <c r="AH241">
        <f t="shared" si="98"/>
        <v>1.5292200775824565</v>
      </c>
      <c r="AI241" t="b">
        <f t="shared" si="99"/>
        <v>1</v>
      </c>
    </row>
    <row r="242" spans="1:35" x14ac:dyDescent="0.3">
      <c r="A242" t="s">
        <v>217</v>
      </c>
      <c r="B242">
        <v>148.16544806397999</v>
      </c>
      <c r="C242">
        <v>69.115844782509896</v>
      </c>
      <c r="D242">
        <v>98.478424032881406</v>
      </c>
      <c r="E242">
        <v>96.519428096109195</v>
      </c>
      <c r="F242">
        <v>49.819674828324601</v>
      </c>
      <c r="G242">
        <v>61.309084929224298</v>
      </c>
      <c r="H242">
        <v>49.379420340741198</v>
      </c>
      <c r="I242">
        <v>146.67673783095299</v>
      </c>
      <c r="K242" t="b">
        <f t="shared" si="75"/>
        <v>1</v>
      </c>
      <c r="L242" t="b">
        <f t="shared" si="76"/>
        <v>1</v>
      </c>
      <c r="M242" t="b">
        <f t="shared" si="77"/>
        <v>1</v>
      </c>
      <c r="N242" t="b">
        <f t="shared" si="78"/>
        <v>1</v>
      </c>
      <c r="O242" t="b">
        <f t="shared" si="79"/>
        <v>0</v>
      </c>
      <c r="P242" t="b">
        <f t="shared" si="80"/>
        <v>1</v>
      </c>
      <c r="Q242">
        <f t="shared" si="81"/>
        <v>11.929664588483099</v>
      </c>
      <c r="R242" t="b">
        <f t="shared" si="82"/>
        <v>0</v>
      </c>
      <c r="S242">
        <f t="shared" si="83"/>
        <v>97.297317490211782</v>
      </c>
      <c r="T242" t="b">
        <f t="shared" si="84"/>
        <v>0</v>
      </c>
      <c r="U242">
        <f t="shared" si="85"/>
        <v>51.646019967870799</v>
      </c>
      <c r="V242" s="1">
        <f t="shared" si="86"/>
        <v>0.34856993072750198</v>
      </c>
      <c r="W242" t="b">
        <f t="shared" si="87"/>
        <v>1</v>
      </c>
      <c r="X242" s="2">
        <f t="shared" si="88"/>
        <v>1.9892641012594938E-2</v>
      </c>
      <c r="Y242" t="b">
        <f t="shared" si="89"/>
        <v>1</v>
      </c>
      <c r="Z242">
        <f t="shared" si="90"/>
        <v>29.36257925037151</v>
      </c>
      <c r="AA242">
        <f t="shared" si="91"/>
        <v>0.2981625623960788</v>
      </c>
      <c r="AB242" t="b">
        <f t="shared" si="92"/>
        <v>1</v>
      </c>
      <c r="AC242">
        <f t="shared" si="93"/>
        <v>85.36765290172869</v>
      </c>
      <c r="AD242" t="b">
        <f t="shared" si="94"/>
        <v>0</v>
      </c>
      <c r="AE242" t="str">
        <f t="shared" si="95"/>
        <v>Unknown</v>
      </c>
      <c r="AF242">
        <f t="shared" si="96"/>
        <v>0.5335225203607209</v>
      </c>
      <c r="AG242">
        <f t="shared" si="97"/>
        <v>2.1437262111201743</v>
      </c>
      <c r="AH242">
        <f t="shared" si="98"/>
        <v>1.5350841896456773</v>
      </c>
      <c r="AI242" t="b">
        <f t="shared" si="99"/>
        <v>1</v>
      </c>
    </row>
    <row r="243" spans="1:35" x14ac:dyDescent="0.3">
      <c r="A243" t="s">
        <v>218</v>
      </c>
      <c r="B243">
        <v>179.025137899681</v>
      </c>
      <c r="C243">
        <v>80.454956342042706</v>
      </c>
      <c r="D243">
        <v>109.635760589325</v>
      </c>
      <c r="E243">
        <v>110.385687478042</v>
      </c>
      <c r="F243">
        <v>59.481089431852197</v>
      </c>
      <c r="G243">
        <v>56.7867931684534</v>
      </c>
      <c r="H243">
        <v>36.475858026413697</v>
      </c>
      <c r="I243">
        <v>75.730629451241697</v>
      </c>
      <c r="K243" t="b">
        <f t="shared" si="75"/>
        <v>1</v>
      </c>
      <c r="L243" t="b">
        <f t="shared" si="76"/>
        <v>1</v>
      </c>
      <c r="M243" t="b">
        <f t="shared" si="77"/>
        <v>0</v>
      </c>
      <c r="N243" t="b">
        <f t="shared" si="78"/>
        <v>1</v>
      </c>
      <c r="O243" t="b">
        <f t="shared" si="79"/>
        <v>0</v>
      </c>
      <c r="P243" t="b">
        <f t="shared" si="80"/>
        <v>1</v>
      </c>
      <c r="Q243">
        <f t="shared" si="81"/>
        <v>20.310935142039703</v>
      </c>
      <c r="R243" t="b">
        <f t="shared" si="82"/>
        <v>0</v>
      </c>
      <c r="S243">
        <f t="shared" si="83"/>
        <v>39.254771424828</v>
      </c>
      <c r="T243" t="b">
        <f t="shared" si="84"/>
        <v>1</v>
      </c>
      <c r="U243">
        <f t="shared" si="85"/>
        <v>68.639450421638998</v>
      </c>
      <c r="V243" s="1">
        <f t="shared" si="86"/>
        <v>0.3834067730762033</v>
      </c>
      <c r="W243" t="b">
        <f t="shared" si="87"/>
        <v>0</v>
      </c>
      <c r="X243" s="2">
        <f t="shared" si="88"/>
        <v>6.8401667912542192E-3</v>
      </c>
      <c r="Y243" t="b">
        <f t="shared" si="89"/>
        <v>1</v>
      </c>
      <c r="Z243">
        <f t="shared" si="90"/>
        <v>29.180804247282296</v>
      </c>
      <c r="AA243">
        <f t="shared" si="91"/>
        <v>0.26616137007146889</v>
      </c>
      <c r="AB243" t="b">
        <f t="shared" si="92"/>
        <v>1</v>
      </c>
      <c r="AC243">
        <f t="shared" si="93"/>
        <v>18.943836282788297</v>
      </c>
      <c r="AD243" t="b">
        <f t="shared" si="94"/>
        <v>1</v>
      </c>
      <c r="AE243" t="str">
        <f t="shared" si="95"/>
        <v>Unknown</v>
      </c>
      <c r="AF243">
        <f t="shared" si="96"/>
        <v>0.55059408256327302</v>
      </c>
      <c r="AG243">
        <f t="shared" si="97"/>
        <v>2.2251598414718083</v>
      </c>
      <c r="AH243">
        <f t="shared" si="98"/>
        <v>1.6218147659341506</v>
      </c>
      <c r="AI243" t="b">
        <f t="shared" si="99"/>
        <v>0</v>
      </c>
    </row>
    <row r="244" spans="1:35" x14ac:dyDescent="0.3">
      <c r="A244" t="s">
        <v>219</v>
      </c>
      <c r="B244">
        <v>122.065556157337</v>
      </c>
      <c r="C244">
        <v>51.739733281106098</v>
      </c>
      <c r="D244">
        <v>77.3175271203108</v>
      </c>
      <c r="E244">
        <v>77.006493232713794</v>
      </c>
      <c r="F244">
        <v>41.194659848091902</v>
      </c>
      <c r="G244">
        <v>51.683864108034101</v>
      </c>
      <c r="H244">
        <v>151.59375501689399</v>
      </c>
      <c r="I244">
        <v>145.66666856493401</v>
      </c>
      <c r="K244" t="b">
        <f t="shared" si="75"/>
        <v>1</v>
      </c>
      <c r="L244" t="b">
        <f t="shared" si="76"/>
        <v>1</v>
      </c>
      <c r="M244" t="b">
        <f t="shared" si="77"/>
        <v>1</v>
      </c>
      <c r="N244" t="b">
        <f t="shared" si="78"/>
        <v>0</v>
      </c>
      <c r="O244" t="b">
        <f t="shared" si="79"/>
        <v>1</v>
      </c>
      <c r="P244" t="b">
        <f t="shared" si="80"/>
        <v>1</v>
      </c>
      <c r="Q244">
        <f t="shared" si="81"/>
        <v>99.909890908859893</v>
      </c>
      <c r="R244" t="b">
        <f t="shared" si="82"/>
        <v>0</v>
      </c>
      <c r="S244">
        <f t="shared" si="83"/>
        <v>5.9270864519599797</v>
      </c>
      <c r="T244" t="b">
        <f t="shared" si="84"/>
        <v>1</v>
      </c>
      <c r="U244">
        <f t="shared" si="85"/>
        <v>45.059062924623206</v>
      </c>
      <c r="V244" s="1">
        <f t="shared" si="86"/>
        <v>0.36913822656527367</v>
      </c>
      <c r="W244" t="b">
        <f t="shared" si="87"/>
        <v>0</v>
      </c>
      <c r="X244" s="2">
        <f t="shared" si="88"/>
        <v>4.0228121511571117E-3</v>
      </c>
      <c r="Y244" t="b">
        <f t="shared" si="89"/>
        <v>1</v>
      </c>
      <c r="Z244">
        <f t="shared" si="90"/>
        <v>25.577793839204702</v>
      </c>
      <c r="AA244">
        <f t="shared" si="91"/>
        <v>0.33081494962201896</v>
      </c>
      <c r="AB244" t="b">
        <f t="shared" si="92"/>
        <v>0</v>
      </c>
      <c r="AC244">
        <f t="shared" si="93"/>
        <v>93.982804456899913</v>
      </c>
      <c r="AD244" t="b">
        <f t="shared" si="94"/>
        <v>0</v>
      </c>
      <c r="AE244" t="str">
        <f t="shared" si="95"/>
        <v>Ob</v>
      </c>
      <c r="AF244">
        <f t="shared" si="96"/>
        <v>0.57613158936976527</v>
      </c>
      <c r="AG244">
        <f t="shared" si="97"/>
        <v>2.3592227562160999</v>
      </c>
      <c r="AH244">
        <f t="shared" si="98"/>
        <v>1.585133292441387</v>
      </c>
      <c r="AI244" t="b">
        <f t="shared" si="99"/>
        <v>1</v>
      </c>
    </row>
    <row r="245" spans="1:35" x14ac:dyDescent="0.3">
      <c r="A245" t="s">
        <v>220</v>
      </c>
      <c r="B245">
        <v>159.45218719101899</v>
      </c>
      <c r="C245">
        <v>71.505244562898994</v>
      </c>
      <c r="D245">
        <v>100.284595028349</v>
      </c>
      <c r="E245">
        <v>98.325988426254796</v>
      </c>
      <c r="F245">
        <v>55</v>
      </c>
      <c r="G245">
        <v>59.133791824747902</v>
      </c>
      <c r="H245">
        <v>43.944760347991398</v>
      </c>
      <c r="I245">
        <v>101.713919247283</v>
      </c>
      <c r="K245" t="b">
        <f t="shared" si="75"/>
        <v>1</v>
      </c>
      <c r="L245" t="b">
        <f t="shared" si="76"/>
        <v>1</v>
      </c>
      <c r="M245" t="b">
        <f t="shared" si="77"/>
        <v>1</v>
      </c>
      <c r="N245" t="b">
        <f t="shared" si="78"/>
        <v>1</v>
      </c>
      <c r="O245" t="b">
        <f t="shared" si="79"/>
        <v>0</v>
      </c>
      <c r="P245" t="b">
        <f t="shared" si="80"/>
        <v>1</v>
      </c>
      <c r="Q245">
        <f t="shared" si="81"/>
        <v>15.189031476756504</v>
      </c>
      <c r="R245" t="b">
        <f t="shared" si="82"/>
        <v>0</v>
      </c>
      <c r="S245">
        <f t="shared" si="83"/>
        <v>57.769158899291604</v>
      </c>
      <c r="T245" t="b">
        <f t="shared" si="84"/>
        <v>0</v>
      </c>
      <c r="U245">
        <f t="shared" si="85"/>
        <v>61.126198764764197</v>
      </c>
      <c r="V245" s="1">
        <f t="shared" si="86"/>
        <v>0.38335127188651746</v>
      </c>
      <c r="W245" t="b">
        <f t="shared" si="87"/>
        <v>0</v>
      </c>
      <c r="X245" s="2">
        <f t="shared" si="88"/>
        <v>1.9530483236638061E-2</v>
      </c>
      <c r="Y245" t="b">
        <f t="shared" si="89"/>
        <v>1</v>
      </c>
      <c r="Z245">
        <f t="shared" si="90"/>
        <v>28.779350465450008</v>
      </c>
      <c r="AA245">
        <f t="shared" si="91"/>
        <v>0.28697678299757307</v>
      </c>
      <c r="AB245" t="b">
        <f t="shared" si="92"/>
        <v>1</v>
      </c>
      <c r="AC245">
        <f t="shared" si="93"/>
        <v>42.580127422535099</v>
      </c>
      <c r="AD245" t="b">
        <f t="shared" si="94"/>
        <v>0</v>
      </c>
      <c r="AE245" t="str">
        <f t="shared" si="95"/>
        <v>Unknown</v>
      </c>
      <c r="AF245">
        <f t="shared" si="96"/>
        <v>0.55155682827205232</v>
      </c>
      <c r="AG245">
        <f t="shared" si="97"/>
        <v>2.2299369530966109</v>
      </c>
      <c r="AH245">
        <f t="shared" si="98"/>
        <v>1.6216687952301572</v>
      </c>
      <c r="AI245" t="b">
        <f t="shared" si="99"/>
        <v>0</v>
      </c>
    </row>
    <row r="246" spans="1:35" x14ac:dyDescent="0.3">
      <c r="A246" t="s">
        <v>221</v>
      </c>
      <c r="B246">
        <v>280.401497856199</v>
      </c>
      <c r="C246">
        <v>120.104121494643</v>
      </c>
      <c r="D246">
        <v>193.03885619221799</v>
      </c>
      <c r="E246">
        <v>191.06543381784101</v>
      </c>
      <c r="F246">
        <v>98.020406038742706</v>
      </c>
      <c r="G246">
        <v>55.0315777323611</v>
      </c>
      <c r="H246">
        <v>44.821356282557197</v>
      </c>
      <c r="I246">
        <v>90.417111923450506</v>
      </c>
      <c r="K246" t="b">
        <f t="shared" si="75"/>
        <v>1</v>
      </c>
      <c r="L246" t="b">
        <f t="shared" si="76"/>
        <v>1</v>
      </c>
      <c r="M246" t="b">
        <f t="shared" si="77"/>
        <v>1</v>
      </c>
      <c r="N246" t="b">
        <f t="shared" si="78"/>
        <v>1</v>
      </c>
      <c r="O246" t="b">
        <f t="shared" si="79"/>
        <v>0</v>
      </c>
      <c r="P246" t="b">
        <f t="shared" si="80"/>
        <v>1</v>
      </c>
      <c r="Q246">
        <f t="shared" si="81"/>
        <v>10.210221449803903</v>
      </c>
      <c r="R246" t="b">
        <f t="shared" si="82"/>
        <v>0</v>
      </c>
      <c r="S246">
        <f t="shared" si="83"/>
        <v>45.595755640893309</v>
      </c>
      <c r="T246" t="b">
        <f t="shared" si="84"/>
        <v>0</v>
      </c>
      <c r="U246">
        <f t="shared" si="85"/>
        <v>89.336064038357989</v>
      </c>
      <c r="V246" s="1">
        <f t="shared" si="86"/>
        <v>0.31860052361122931</v>
      </c>
      <c r="W246" t="b">
        <f t="shared" si="87"/>
        <v>1</v>
      </c>
      <c r="X246" s="2">
        <f t="shared" si="88"/>
        <v>1.0222928239959884E-2</v>
      </c>
      <c r="Y246" t="b">
        <f t="shared" si="89"/>
        <v>1</v>
      </c>
      <c r="Z246">
        <f t="shared" si="90"/>
        <v>72.934734697574996</v>
      </c>
      <c r="AA246">
        <f t="shared" si="91"/>
        <v>0.37782411342590222</v>
      </c>
      <c r="AB246" t="b">
        <f t="shared" si="92"/>
        <v>0</v>
      </c>
      <c r="AC246">
        <f t="shared" si="93"/>
        <v>35.385534191089405</v>
      </c>
      <c r="AD246" t="b">
        <f t="shared" si="94"/>
        <v>1</v>
      </c>
      <c r="AE246" t="str">
        <f t="shared" si="95"/>
        <v>Unknown</v>
      </c>
      <c r="AF246">
        <f t="shared" si="96"/>
        <v>0.57167089900412327</v>
      </c>
      <c r="AG246">
        <f t="shared" si="97"/>
        <v>2.3346534187730246</v>
      </c>
      <c r="AH246">
        <f t="shared" si="98"/>
        <v>1.4675679020179531</v>
      </c>
      <c r="AI246" t="b">
        <f t="shared" si="99"/>
        <v>1</v>
      </c>
    </row>
    <row r="247" spans="1:35" x14ac:dyDescent="0.3">
      <c r="A247" t="s">
        <v>222</v>
      </c>
      <c r="B247">
        <v>97.867257037274697</v>
      </c>
      <c r="C247">
        <v>43.139309220245899</v>
      </c>
      <c r="D247">
        <v>64.195015382816095</v>
      </c>
      <c r="E247">
        <v>65.490457320131696</v>
      </c>
      <c r="F247">
        <v>33.136083051561698</v>
      </c>
      <c r="G247">
        <v>58.358741406804597</v>
      </c>
      <c r="H247">
        <v>70.162609795452497</v>
      </c>
      <c r="I247">
        <v>166.22402109924801</v>
      </c>
      <c r="K247" t="b">
        <f t="shared" si="75"/>
        <v>1</v>
      </c>
      <c r="L247" t="b">
        <f t="shared" si="76"/>
        <v>1</v>
      </c>
      <c r="M247" t="b">
        <f t="shared" si="77"/>
        <v>0</v>
      </c>
      <c r="N247" t="b">
        <f t="shared" si="78"/>
        <v>0</v>
      </c>
      <c r="O247" t="b">
        <f t="shared" si="79"/>
        <v>0</v>
      </c>
      <c r="P247" t="b">
        <f t="shared" si="80"/>
        <v>1</v>
      </c>
      <c r="Q247">
        <f t="shared" si="81"/>
        <v>11.803868388647899</v>
      </c>
      <c r="R247" t="b">
        <f t="shared" si="82"/>
        <v>0</v>
      </c>
      <c r="S247">
        <f t="shared" si="83"/>
        <v>96.061411303795509</v>
      </c>
      <c r="T247" t="b">
        <f t="shared" si="84"/>
        <v>0</v>
      </c>
      <c r="U247">
        <f t="shared" si="85"/>
        <v>32.376799717143001</v>
      </c>
      <c r="V247" s="1">
        <f t="shared" si="86"/>
        <v>0.33082361452933795</v>
      </c>
      <c r="W247" t="b">
        <f t="shared" si="87"/>
        <v>1</v>
      </c>
      <c r="X247" s="2">
        <f t="shared" si="88"/>
        <v>2.0179790122183988E-2</v>
      </c>
      <c r="Y247" t="b">
        <f t="shared" si="89"/>
        <v>1</v>
      </c>
      <c r="Z247">
        <f t="shared" si="90"/>
        <v>21.055706162570196</v>
      </c>
      <c r="AA247">
        <f t="shared" si="91"/>
        <v>0.32799596724150715</v>
      </c>
      <c r="AB247" t="b">
        <f t="shared" si="92"/>
        <v>0</v>
      </c>
      <c r="AC247">
        <f t="shared" si="93"/>
        <v>107.86527969244341</v>
      </c>
      <c r="AD247" t="b">
        <f t="shared" si="94"/>
        <v>0</v>
      </c>
      <c r="AE247" t="str">
        <f t="shared" si="95"/>
        <v>Unknown</v>
      </c>
      <c r="AF247">
        <f t="shared" si="96"/>
        <v>0.5592059027074251</v>
      </c>
      <c r="AG247">
        <f t="shared" si="97"/>
        <v>2.2686329198647481</v>
      </c>
      <c r="AH247">
        <f t="shared" si="98"/>
        <v>1.494374311037074</v>
      </c>
      <c r="AI247" t="b">
        <f t="shared" si="99"/>
        <v>1</v>
      </c>
    </row>
    <row r="248" spans="1:35" x14ac:dyDescent="0.3">
      <c r="A248" t="s">
        <v>222</v>
      </c>
      <c r="B248">
        <v>97.867257037274697</v>
      </c>
      <c r="C248">
        <v>42.426406871192803</v>
      </c>
      <c r="D248">
        <v>65.122960620659697</v>
      </c>
      <c r="E248">
        <v>65.490457320131696</v>
      </c>
      <c r="F248">
        <v>33.136083051561698</v>
      </c>
      <c r="G248">
        <v>58.358741406804597</v>
      </c>
      <c r="H248">
        <v>70.162609795452497</v>
      </c>
      <c r="I248">
        <v>166.22402109924801</v>
      </c>
      <c r="K248" t="b">
        <f t="shared" si="75"/>
        <v>1</v>
      </c>
      <c r="L248" t="b">
        <f t="shared" si="76"/>
        <v>1</v>
      </c>
      <c r="M248" t="b">
        <f t="shared" si="77"/>
        <v>0</v>
      </c>
      <c r="N248" t="b">
        <f t="shared" si="78"/>
        <v>0</v>
      </c>
      <c r="O248" t="b">
        <f t="shared" si="79"/>
        <v>0</v>
      </c>
      <c r="P248" t="b">
        <f t="shared" si="80"/>
        <v>1</v>
      </c>
      <c r="Q248">
        <f t="shared" si="81"/>
        <v>11.803868388647899</v>
      </c>
      <c r="R248" t="b">
        <f t="shared" si="82"/>
        <v>0</v>
      </c>
      <c r="S248">
        <f t="shared" si="83"/>
        <v>96.061411303795509</v>
      </c>
      <c r="T248" t="b">
        <f t="shared" si="84"/>
        <v>0</v>
      </c>
      <c r="U248">
        <f t="shared" si="85"/>
        <v>32.376799717143001</v>
      </c>
      <c r="V248" s="1">
        <f t="shared" si="86"/>
        <v>0.33082361452933795</v>
      </c>
      <c r="W248" t="b">
        <f t="shared" si="87"/>
        <v>1</v>
      </c>
      <c r="X248" s="2">
        <f t="shared" si="88"/>
        <v>5.6431202753919997E-3</v>
      </c>
      <c r="Y248" t="b">
        <f t="shared" si="89"/>
        <v>1</v>
      </c>
      <c r="Z248">
        <f t="shared" si="90"/>
        <v>22.696553749466894</v>
      </c>
      <c r="AA248">
        <f t="shared" si="91"/>
        <v>0.34851845697977385</v>
      </c>
      <c r="AB248" t="b">
        <f t="shared" si="92"/>
        <v>0</v>
      </c>
      <c r="AC248">
        <f t="shared" si="93"/>
        <v>107.86527969244341</v>
      </c>
      <c r="AD248" t="b">
        <f t="shared" si="94"/>
        <v>0</v>
      </c>
      <c r="AE248" t="str">
        <f t="shared" si="95"/>
        <v>Unknown</v>
      </c>
      <c r="AF248">
        <f t="shared" si="96"/>
        <v>0.56649028331269302</v>
      </c>
      <c r="AG248">
        <f t="shared" si="97"/>
        <v>2.3067533702394627</v>
      </c>
      <c r="AH248">
        <f t="shared" si="98"/>
        <v>1.494374311037074</v>
      </c>
      <c r="AI248" t="b">
        <f t="shared" si="99"/>
        <v>1</v>
      </c>
    </row>
    <row r="249" spans="1:35" x14ac:dyDescent="0.3">
      <c r="A249" t="s">
        <v>223</v>
      </c>
      <c r="B249">
        <v>554.23641165120102</v>
      </c>
      <c r="C249">
        <v>274.88179277645798</v>
      </c>
      <c r="D249">
        <v>347.14406231419201</v>
      </c>
      <c r="E249">
        <v>339.094382141609</v>
      </c>
      <c r="F249">
        <v>178.28067758453199</v>
      </c>
      <c r="G249">
        <v>66.721699215694301</v>
      </c>
      <c r="H249">
        <v>44.207969546121802</v>
      </c>
      <c r="I249">
        <v>80.621521025873193</v>
      </c>
      <c r="K249" t="b">
        <f t="shared" si="75"/>
        <v>1</v>
      </c>
      <c r="L249" t="b">
        <f t="shared" si="76"/>
        <v>1</v>
      </c>
      <c r="M249" t="b">
        <f t="shared" si="77"/>
        <v>1</v>
      </c>
      <c r="N249" t="b">
        <f t="shared" si="78"/>
        <v>1</v>
      </c>
      <c r="O249" t="b">
        <f t="shared" si="79"/>
        <v>0</v>
      </c>
      <c r="P249" t="b">
        <f t="shared" si="80"/>
        <v>1</v>
      </c>
      <c r="Q249">
        <f t="shared" si="81"/>
        <v>22.513729669572498</v>
      </c>
      <c r="R249" t="b">
        <f t="shared" si="82"/>
        <v>0</v>
      </c>
      <c r="S249">
        <f t="shared" si="83"/>
        <v>36.413551479751391</v>
      </c>
      <c r="T249" t="b">
        <f t="shared" si="84"/>
        <v>1</v>
      </c>
      <c r="U249">
        <f t="shared" si="85"/>
        <v>215.14202950959202</v>
      </c>
      <c r="V249" s="1">
        <f t="shared" si="86"/>
        <v>0.3881773643644833</v>
      </c>
      <c r="W249" t="b">
        <f t="shared" si="87"/>
        <v>0</v>
      </c>
      <c r="X249" s="2">
        <f t="shared" si="88"/>
        <v>2.3188298595461589E-2</v>
      </c>
      <c r="Y249" t="b">
        <f t="shared" si="89"/>
        <v>1</v>
      </c>
      <c r="Z249">
        <f t="shared" si="90"/>
        <v>72.262269537734028</v>
      </c>
      <c r="AA249">
        <f t="shared" si="91"/>
        <v>0.2081621936898668</v>
      </c>
      <c r="AB249" t="b">
        <f t="shared" si="92"/>
        <v>1</v>
      </c>
      <c r="AC249">
        <f t="shared" si="93"/>
        <v>13.899821810178892</v>
      </c>
      <c r="AD249" t="b">
        <f t="shared" si="94"/>
        <v>1</v>
      </c>
      <c r="AE249" t="str">
        <f t="shared" si="95"/>
        <v>Unknown</v>
      </c>
      <c r="AF249">
        <f t="shared" si="96"/>
        <v>0.50403512472679257</v>
      </c>
      <c r="AG249">
        <f t="shared" si="97"/>
        <v>2.0162718165255948</v>
      </c>
      <c r="AH249">
        <f t="shared" si="98"/>
        <v>1.6344606128560004</v>
      </c>
      <c r="AI249" t="b">
        <f t="shared" si="99"/>
        <v>0</v>
      </c>
    </row>
    <row r="250" spans="1:35" x14ac:dyDescent="0.3">
      <c r="A250" t="s">
        <v>224</v>
      </c>
      <c r="B250">
        <v>450.93347624677398</v>
      </c>
      <c r="C250">
        <v>203.403539792207</v>
      </c>
      <c r="D250">
        <v>302.502892548153</v>
      </c>
      <c r="E250">
        <v>298.22474746405601</v>
      </c>
      <c r="F250">
        <v>158.256121524571</v>
      </c>
      <c r="G250">
        <v>52.257988188449602</v>
      </c>
      <c r="H250">
        <v>47.474541400073903</v>
      </c>
      <c r="I250">
        <v>90.087483021456407</v>
      </c>
      <c r="K250" t="b">
        <f t="shared" si="75"/>
        <v>1</v>
      </c>
      <c r="L250" t="b">
        <f t="shared" si="76"/>
        <v>1</v>
      </c>
      <c r="M250" t="b">
        <f t="shared" si="77"/>
        <v>1</v>
      </c>
      <c r="N250" t="b">
        <f t="shared" si="78"/>
        <v>1</v>
      </c>
      <c r="O250" t="b">
        <f t="shared" si="79"/>
        <v>0</v>
      </c>
      <c r="P250" t="b">
        <f t="shared" si="80"/>
        <v>1</v>
      </c>
      <c r="Q250">
        <f t="shared" si="81"/>
        <v>4.7834467883756986</v>
      </c>
      <c r="R250" t="b">
        <f t="shared" si="82"/>
        <v>1</v>
      </c>
      <c r="S250">
        <f t="shared" si="83"/>
        <v>42.612941621382504</v>
      </c>
      <c r="T250" t="b">
        <f t="shared" si="84"/>
        <v>0</v>
      </c>
      <c r="U250">
        <f t="shared" si="85"/>
        <v>152.70872878271797</v>
      </c>
      <c r="V250" s="1">
        <f t="shared" si="86"/>
        <v>0.33865023740031203</v>
      </c>
      <c r="W250" t="b">
        <f t="shared" si="87"/>
        <v>1</v>
      </c>
      <c r="X250" s="2">
        <f t="shared" si="88"/>
        <v>1.4142493144643196E-2</v>
      </c>
      <c r="Y250" t="b">
        <f t="shared" si="89"/>
        <v>1</v>
      </c>
      <c r="Z250">
        <f t="shared" si="90"/>
        <v>99.099352755946001</v>
      </c>
      <c r="AA250">
        <f t="shared" si="91"/>
        <v>0.32759803359622808</v>
      </c>
      <c r="AB250" t="b">
        <f t="shared" si="92"/>
        <v>0</v>
      </c>
      <c r="AC250">
        <f t="shared" si="93"/>
        <v>37.829494833006805</v>
      </c>
      <c r="AD250" t="b">
        <f t="shared" si="94"/>
        <v>1</v>
      </c>
      <c r="AE250" t="str">
        <f t="shared" si="95"/>
        <v>Ov</v>
      </c>
      <c r="AF250">
        <f t="shared" si="96"/>
        <v>0.54892783413379997</v>
      </c>
      <c r="AG250">
        <f t="shared" si="97"/>
        <v>2.2169401609600237</v>
      </c>
      <c r="AH250">
        <f t="shared" si="98"/>
        <v>1.5120592106499258</v>
      </c>
      <c r="AI250" t="b">
        <f t="shared" si="99"/>
        <v>1</v>
      </c>
    </row>
    <row r="251" spans="1:35" x14ac:dyDescent="0.3">
      <c r="A251" t="s">
        <v>225</v>
      </c>
      <c r="B251">
        <v>151.419945845981</v>
      </c>
      <c r="C251">
        <v>72.470683727973693</v>
      </c>
      <c r="D251">
        <v>105.019045891685</v>
      </c>
      <c r="E251">
        <v>101.434708063857</v>
      </c>
      <c r="F251">
        <v>55.443665102516398</v>
      </c>
      <c r="G251">
        <v>58.321837461873301</v>
      </c>
      <c r="H251">
        <v>59.861298468136901</v>
      </c>
      <c r="I251">
        <v>171.51105611949501</v>
      </c>
      <c r="K251" t="b">
        <f t="shared" si="75"/>
        <v>1</v>
      </c>
      <c r="L251" t="b">
        <f t="shared" si="76"/>
        <v>1</v>
      </c>
      <c r="M251" t="b">
        <f t="shared" si="77"/>
        <v>1</v>
      </c>
      <c r="N251" t="b">
        <f t="shared" si="78"/>
        <v>0</v>
      </c>
      <c r="O251" t="b">
        <f t="shared" si="79"/>
        <v>0</v>
      </c>
      <c r="P251" t="b">
        <f t="shared" si="80"/>
        <v>1</v>
      </c>
      <c r="Q251">
        <f t="shared" si="81"/>
        <v>1.5394610062636005</v>
      </c>
      <c r="R251" t="b">
        <f t="shared" si="82"/>
        <v>1</v>
      </c>
      <c r="S251">
        <f t="shared" si="83"/>
        <v>111.6497576513581</v>
      </c>
      <c r="T251" t="b">
        <f t="shared" si="84"/>
        <v>0</v>
      </c>
      <c r="U251">
        <f t="shared" si="85"/>
        <v>49.985237782124003</v>
      </c>
      <c r="V251" s="1">
        <f t="shared" si="86"/>
        <v>0.33010999642654221</v>
      </c>
      <c r="W251" t="b">
        <f t="shared" si="87"/>
        <v>1</v>
      </c>
      <c r="X251" s="2">
        <f t="shared" si="88"/>
        <v>3.413035985420039E-2</v>
      </c>
      <c r="Y251" t="b">
        <f t="shared" si="89"/>
        <v>0</v>
      </c>
      <c r="Z251">
        <f t="shared" si="90"/>
        <v>32.548362163711303</v>
      </c>
      <c r="AA251">
        <f t="shared" si="91"/>
        <v>0.30992818385801346</v>
      </c>
      <c r="AB251" t="b">
        <f t="shared" si="92"/>
        <v>0</v>
      </c>
      <c r="AC251">
        <f t="shared" si="93"/>
        <v>113.18921865762171</v>
      </c>
      <c r="AD251" t="b">
        <f t="shared" si="94"/>
        <v>0</v>
      </c>
      <c r="AE251" t="str">
        <f t="shared" si="95"/>
        <v>Ov</v>
      </c>
      <c r="AF251">
        <f t="shared" si="96"/>
        <v>0.52139275098084958</v>
      </c>
      <c r="AG251">
        <f t="shared" si="97"/>
        <v>2.0893958502496215</v>
      </c>
      <c r="AH251">
        <f t="shared" si="98"/>
        <v>1.4927823891468825</v>
      </c>
      <c r="AI251" t="b">
        <f t="shared" si="99"/>
        <v>1</v>
      </c>
    </row>
    <row r="252" spans="1:35" x14ac:dyDescent="0.3">
      <c r="A252" t="s">
        <v>226</v>
      </c>
      <c r="B252">
        <v>221.38202275704299</v>
      </c>
      <c r="C252">
        <v>102.068604379603</v>
      </c>
      <c r="D252">
        <v>154.324333790883</v>
      </c>
      <c r="E252">
        <v>154.30165261590599</v>
      </c>
      <c r="F252">
        <v>75.166481891864507</v>
      </c>
      <c r="G252">
        <v>61.893898647638103</v>
      </c>
      <c r="H252">
        <v>45.908419320259</v>
      </c>
      <c r="I252">
        <v>77.532664303217601</v>
      </c>
      <c r="K252" t="b">
        <f t="shared" si="75"/>
        <v>1</v>
      </c>
      <c r="L252" t="b">
        <f t="shared" si="76"/>
        <v>1</v>
      </c>
      <c r="M252" t="b">
        <f t="shared" si="77"/>
        <v>1</v>
      </c>
      <c r="N252" t="b">
        <f t="shared" si="78"/>
        <v>1</v>
      </c>
      <c r="O252" t="b">
        <f t="shared" si="79"/>
        <v>0</v>
      </c>
      <c r="P252" t="b">
        <f t="shared" si="80"/>
        <v>1</v>
      </c>
      <c r="Q252">
        <f t="shared" si="81"/>
        <v>15.985479327379103</v>
      </c>
      <c r="R252" t="b">
        <f t="shared" si="82"/>
        <v>0</v>
      </c>
      <c r="S252">
        <f t="shared" si="83"/>
        <v>31.624244982958601</v>
      </c>
      <c r="T252" t="b">
        <f t="shared" si="84"/>
        <v>1</v>
      </c>
      <c r="U252">
        <f t="shared" si="85"/>
        <v>67.080370141136996</v>
      </c>
      <c r="V252" s="1">
        <f t="shared" si="86"/>
        <v>0.30300730522620051</v>
      </c>
      <c r="W252" t="b">
        <f t="shared" si="87"/>
        <v>1</v>
      </c>
      <c r="X252" s="2">
        <f t="shared" si="88"/>
        <v>1.4697082708773184E-4</v>
      </c>
      <c r="Y252" t="b">
        <f t="shared" si="89"/>
        <v>1</v>
      </c>
      <c r="Z252">
        <f t="shared" si="90"/>
        <v>52.255729411280001</v>
      </c>
      <c r="AA252">
        <f t="shared" si="91"/>
        <v>0.33860978452101442</v>
      </c>
      <c r="AB252" t="b">
        <f t="shared" si="92"/>
        <v>0</v>
      </c>
      <c r="AC252">
        <f t="shared" si="93"/>
        <v>15.638765655579498</v>
      </c>
      <c r="AD252" t="b">
        <f t="shared" si="94"/>
        <v>1</v>
      </c>
      <c r="AE252" t="str">
        <f t="shared" si="95"/>
        <v>Unknown</v>
      </c>
      <c r="AF252">
        <f t="shared" si="96"/>
        <v>0.53894809023576951</v>
      </c>
      <c r="AG252">
        <f t="shared" si="97"/>
        <v>2.1689531673589055</v>
      </c>
      <c r="AH252">
        <f t="shared" si="98"/>
        <v>1.4347352669521707</v>
      </c>
      <c r="AI252" t="b">
        <f t="shared" si="99"/>
        <v>1</v>
      </c>
    </row>
    <row r="253" spans="1:35" x14ac:dyDescent="0.3">
      <c r="A253" t="s">
        <v>227</v>
      </c>
      <c r="B253">
        <v>208.03845798313299</v>
      </c>
      <c r="C253">
        <v>101.82828683622201</v>
      </c>
      <c r="D253">
        <v>143.89232085139199</v>
      </c>
      <c r="E253">
        <v>137.091210513292</v>
      </c>
      <c r="F253">
        <v>73.109506905736893</v>
      </c>
      <c r="G253">
        <v>60.580811080818499</v>
      </c>
      <c r="H253">
        <v>53.6011843015255</v>
      </c>
      <c r="I253">
        <v>125.23822522495701</v>
      </c>
      <c r="K253" t="b">
        <f t="shared" si="75"/>
        <v>1</v>
      </c>
      <c r="L253" t="b">
        <f t="shared" si="76"/>
        <v>1</v>
      </c>
      <c r="M253" t="b">
        <f t="shared" si="77"/>
        <v>1</v>
      </c>
      <c r="N253" t="b">
        <f t="shared" si="78"/>
        <v>1</v>
      </c>
      <c r="O253" t="b">
        <f t="shared" si="79"/>
        <v>0</v>
      </c>
      <c r="P253" t="b">
        <f t="shared" si="80"/>
        <v>1</v>
      </c>
      <c r="Q253">
        <f t="shared" si="81"/>
        <v>6.9796267792929996</v>
      </c>
      <c r="R253" t="b">
        <f t="shared" si="82"/>
        <v>1</v>
      </c>
      <c r="S253">
        <f t="shared" si="83"/>
        <v>71.637040923431499</v>
      </c>
      <c r="T253" t="b">
        <f t="shared" si="84"/>
        <v>0</v>
      </c>
      <c r="U253">
        <f t="shared" si="85"/>
        <v>70.947247469840988</v>
      </c>
      <c r="V253" s="1">
        <f t="shared" si="86"/>
        <v>0.34102948155668955</v>
      </c>
      <c r="W253" t="b">
        <f t="shared" si="87"/>
        <v>1</v>
      </c>
      <c r="X253" s="2">
        <f t="shared" si="88"/>
        <v>4.7265276547481555E-2</v>
      </c>
      <c r="Y253" t="b">
        <f t="shared" si="89"/>
        <v>0</v>
      </c>
      <c r="Z253">
        <f t="shared" si="90"/>
        <v>42.06403401516998</v>
      </c>
      <c r="AA253">
        <f t="shared" si="91"/>
        <v>0.29232994343466429</v>
      </c>
      <c r="AB253" t="b">
        <f t="shared" si="92"/>
        <v>1</v>
      </c>
      <c r="AC253">
        <f t="shared" si="93"/>
        <v>64.6574141441385</v>
      </c>
      <c r="AD253" t="b">
        <f t="shared" si="94"/>
        <v>0</v>
      </c>
      <c r="AE253" t="str">
        <f t="shared" si="95"/>
        <v>Ov</v>
      </c>
      <c r="AF253">
        <f t="shared" si="96"/>
        <v>0.51053142854732236</v>
      </c>
      <c r="AG253">
        <f t="shared" si="97"/>
        <v>2.0430320930149466</v>
      </c>
      <c r="AH253">
        <f t="shared" si="98"/>
        <v>1.5175185717902908</v>
      </c>
      <c r="AI253" t="b">
        <f t="shared" si="99"/>
        <v>1</v>
      </c>
    </row>
    <row r="254" spans="1:35" x14ac:dyDescent="0.3">
      <c r="A254" t="s">
        <v>228</v>
      </c>
      <c r="B254">
        <v>232.36393868240299</v>
      </c>
      <c r="C254">
        <v>113.89907813498699</v>
      </c>
      <c r="D254">
        <v>155.02902953963101</v>
      </c>
      <c r="E254">
        <v>147.1665722914</v>
      </c>
      <c r="F254">
        <v>76.059187479225599</v>
      </c>
      <c r="G254">
        <v>64.052312586437495</v>
      </c>
      <c r="H254">
        <v>38.933717374300898</v>
      </c>
      <c r="I254">
        <v>66.045284771148403</v>
      </c>
      <c r="K254" t="b">
        <f t="shared" si="75"/>
        <v>1</v>
      </c>
      <c r="L254" t="b">
        <f t="shared" si="76"/>
        <v>1</v>
      </c>
      <c r="M254" t="b">
        <f t="shared" si="77"/>
        <v>1</v>
      </c>
      <c r="N254" t="b">
        <f t="shared" si="78"/>
        <v>1</v>
      </c>
      <c r="O254" t="b">
        <f t="shared" si="79"/>
        <v>0</v>
      </c>
      <c r="P254" t="b">
        <f t="shared" si="80"/>
        <v>1</v>
      </c>
      <c r="Q254">
        <f t="shared" si="81"/>
        <v>25.118595212136597</v>
      </c>
      <c r="R254" t="b">
        <f t="shared" si="82"/>
        <v>0</v>
      </c>
      <c r="S254">
        <f t="shared" si="83"/>
        <v>27.111567396847505</v>
      </c>
      <c r="T254" t="b">
        <f t="shared" si="84"/>
        <v>1</v>
      </c>
      <c r="U254">
        <f t="shared" si="85"/>
        <v>85.197366391002987</v>
      </c>
      <c r="V254" s="1">
        <f t="shared" si="86"/>
        <v>0.36665485562908912</v>
      </c>
      <c r="W254" t="b">
        <f t="shared" si="87"/>
        <v>0</v>
      </c>
      <c r="X254" s="2">
        <f t="shared" si="88"/>
        <v>5.071603216235758E-2</v>
      </c>
      <c r="Y254" t="b">
        <f t="shared" si="89"/>
        <v>0</v>
      </c>
      <c r="Z254">
        <f t="shared" si="90"/>
        <v>41.129951404644018</v>
      </c>
      <c r="AA254">
        <f t="shared" si="91"/>
        <v>0.26530483695074486</v>
      </c>
      <c r="AB254" t="b">
        <f t="shared" si="92"/>
        <v>1</v>
      </c>
      <c r="AC254">
        <f t="shared" si="93"/>
        <v>1.9929721847109079</v>
      </c>
      <c r="AD254" t="b">
        <f t="shared" si="94"/>
        <v>1</v>
      </c>
      <c r="AE254" t="str">
        <f t="shared" si="95"/>
        <v>Unknown</v>
      </c>
      <c r="AF254">
        <f t="shared" si="96"/>
        <v>0.50982463638359465</v>
      </c>
      <c r="AG254">
        <f t="shared" si="97"/>
        <v>2.0400862104170665</v>
      </c>
      <c r="AH254">
        <f t="shared" si="98"/>
        <v>1.5789179231701225</v>
      </c>
      <c r="AI254" t="b">
        <f t="shared" si="99"/>
        <v>1</v>
      </c>
    </row>
    <row r="255" spans="1:35" x14ac:dyDescent="0.3">
      <c r="A255" t="s">
        <v>228</v>
      </c>
      <c r="B255">
        <v>234.36083290515899</v>
      </c>
      <c r="C255">
        <v>114.629839047256</v>
      </c>
      <c r="D255">
        <v>154.01298646542699</v>
      </c>
      <c r="E255">
        <v>148.16544806397999</v>
      </c>
      <c r="F255">
        <v>76.1051903617617</v>
      </c>
      <c r="G255">
        <v>64.213345831655204</v>
      </c>
      <c r="H255">
        <v>38.780960732586401</v>
      </c>
      <c r="I255">
        <v>64.874078404343194</v>
      </c>
      <c r="K255" t="b">
        <f t="shared" si="75"/>
        <v>1</v>
      </c>
      <c r="L255" t="b">
        <f t="shared" si="76"/>
        <v>1</v>
      </c>
      <c r="M255" t="b">
        <f t="shared" si="77"/>
        <v>1</v>
      </c>
      <c r="N255" t="b">
        <f t="shared" si="78"/>
        <v>1</v>
      </c>
      <c r="O255" t="b">
        <f t="shared" si="79"/>
        <v>0</v>
      </c>
      <c r="P255" t="b">
        <f t="shared" si="80"/>
        <v>1</v>
      </c>
      <c r="Q255">
        <f t="shared" si="81"/>
        <v>25.432385099068803</v>
      </c>
      <c r="R255" t="b">
        <f t="shared" si="82"/>
        <v>0</v>
      </c>
      <c r="S255">
        <f t="shared" si="83"/>
        <v>26.093117671756794</v>
      </c>
      <c r="T255" t="b">
        <f t="shared" si="84"/>
        <v>1</v>
      </c>
      <c r="U255">
        <f t="shared" si="85"/>
        <v>86.195384841178992</v>
      </c>
      <c r="V255" s="1">
        <f t="shared" si="86"/>
        <v>0.36778920680854765</v>
      </c>
      <c r="W255" t="b">
        <f t="shared" si="87"/>
        <v>0</v>
      </c>
      <c r="X255" s="2">
        <f t="shared" si="88"/>
        <v>3.7967826841405081E-2</v>
      </c>
      <c r="Y255" t="b">
        <f t="shared" si="89"/>
        <v>0</v>
      </c>
      <c r="Z255">
        <f t="shared" si="90"/>
        <v>39.383147418170992</v>
      </c>
      <c r="AA255">
        <f t="shared" si="91"/>
        <v>0.25571315979261117</v>
      </c>
      <c r="AB255" t="b">
        <f t="shared" si="92"/>
        <v>1</v>
      </c>
      <c r="AC255">
        <f t="shared" si="93"/>
        <v>0.66073257268799068</v>
      </c>
      <c r="AD255" t="b">
        <f t="shared" si="94"/>
        <v>1</v>
      </c>
      <c r="AE255" t="str">
        <f t="shared" si="95"/>
        <v>Unknown</v>
      </c>
      <c r="AF255">
        <f t="shared" si="96"/>
        <v>0.51088312144015835</v>
      </c>
      <c r="AG255">
        <f t="shared" si="97"/>
        <v>2.0445011076788133</v>
      </c>
      <c r="AH255">
        <f t="shared" si="98"/>
        <v>1.5817509140454835</v>
      </c>
      <c r="AI255" t="b">
        <f t="shared" si="99"/>
        <v>1</v>
      </c>
    </row>
    <row r="256" spans="1:35" x14ac:dyDescent="0.3">
      <c r="A256" t="s">
        <v>229</v>
      </c>
      <c r="B256">
        <v>592.91905012404504</v>
      </c>
      <c r="C256">
        <v>285.32963393240402</v>
      </c>
      <c r="D256">
        <v>425.30106983171299</v>
      </c>
      <c r="E256">
        <v>413.39206571969902</v>
      </c>
      <c r="F256">
        <v>220.02045359466001</v>
      </c>
      <c r="G256">
        <v>58.976059397442498</v>
      </c>
      <c r="H256">
        <v>50.909322975238503</v>
      </c>
      <c r="I256">
        <v>88.465365547511198</v>
      </c>
      <c r="K256" t="b">
        <f t="shared" si="75"/>
        <v>1</v>
      </c>
      <c r="L256" t="b">
        <f t="shared" si="76"/>
        <v>1</v>
      </c>
      <c r="M256" t="b">
        <f t="shared" si="77"/>
        <v>1</v>
      </c>
      <c r="N256" t="b">
        <f t="shared" si="78"/>
        <v>1</v>
      </c>
      <c r="O256" t="b">
        <f t="shared" si="79"/>
        <v>0</v>
      </c>
      <c r="P256" t="b">
        <f t="shared" si="80"/>
        <v>1</v>
      </c>
      <c r="Q256">
        <f t="shared" si="81"/>
        <v>8.066736422203995</v>
      </c>
      <c r="R256" t="b">
        <f t="shared" si="82"/>
        <v>1</v>
      </c>
      <c r="S256">
        <f t="shared" si="83"/>
        <v>37.556042572272695</v>
      </c>
      <c r="T256" t="b">
        <f t="shared" si="84"/>
        <v>1</v>
      </c>
      <c r="U256">
        <f t="shared" si="85"/>
        <v>179.52698440434602</v>
      </c>
      <c r="V256" s="1">
        <f t="shared" si="86"/>
        <v>0.30278498281812172</v>
      </c>
      <c r="W256" t="b">
        <f t="shared" si="87"/>
        <v>1</v>
      </c>
      <c r="X256" s="2">
        <f t="shared" si="88"/>
        <v>2.8001350000662444E-2</v>
      </c>
      <c r="Y256" t="b">
        <f t="shared" si="89"/>
        <v>1</v>
      </c>
      <c r="Z256">
        <f t="shared" si="90"/>
        <v>139.97143589930897</v>
      </c>
      <c r="AA256">
        <f t="shared" si="91"/>
        <v>0.32911141266278532</v>
      </c>
      <c r="AB256" t="b">
        <f t="shared" si="92"/>
        <v>0</v>
      </c>
      <c r="AC256">
        <f t="shared" si="93"/>
        <v>29.4893061500687</v>
      </c>
      <c r="AD256" t="b">
        <f t="shared" si="94"/>
        <v>1</v>
      </c>
      <c r="AE256" t="str">
        <f t="shared" si="95"/>
        <v>Ov</v>
      </c>
      <c r="AF256">
        <f t="shared" si="96"/>
        <v>0.51877135019913767</v>
      </c>
      <c r="AG256">
        <f t="shared" si="97"/>
        <v>2.0780142670512465</v>
      </c>
      <c r="AH256">
        <f t="shared" si="98"/>
        <v>1.4342777699223539</v>
      </c>
      <c r="AI256" t="b">
        <f t="shared" si="99"/>
        <v>1</v>
      </c>
    </row>
    <row r="257" spans="1:35" x14ac:dyDescent="0.3">
      <c r="A257" t="s">
        <v>230</v>
      </c>
      <c r="B257">
        <v>266.001879692606</v>
      </c>
      <c r="C257">
        <v>119.519872824564</v>
      </c>
      <c r="D257">
        <v>177.07060738586699</v>
      </c>
      <c r="E257">
        <v>174.183810958424</v>
      </c>
      <c r="F257">
        <v>90.448880590087995</v>
      </c>
      <c r="G257">
        <v>55.647446274547903</v>
      </c>
      <c r="H257">
        <v>38.913327747862098</v>
      </c>
      <c r="I257">
        <v>77.735845164063605</v>
      </c>
      <c r="K257" t="b">
        <f t="shared" ref="K257:K320" si="100">B257&gt;D257</f>
        <v>1</v>
      </c>
      <c r="L257" t="b">
        <f t="shared" si="76"/>
        <v>1</v>
      </c>
      <c r="M257" t="b">
        <f t="shared" si="77"/>
        <v>1</v>
      </c>
      <c r="N257" t="b">
        <f t="shared" si="78"/>
        <v>1</v>
      </c>
      <c r="O257" t="b">
        <f t="shared" si="79"/>
        <v>0</v>
      </c>
      <c r="P257" t="b">
        <f t="shared" si="80"/>
        <v>1</v>
      </c>
      <c r="Q257">
        <f t="shared" si="81"/>
        <v>16.734118526685805</v>
      </c>
      <c r="R257" t="b">
        <f t="shared" si="82"/>
        <v>0</v>
      </c>
      <c r="S257">
        <f t="shared" si="83"/>
        <v>38.822517416201507</v>
      </c>
      <c r="T257" t="b">
        <f t="shared" si="84"/>
        <v>1</v>
      </c>
      <c r="U257">
        <f t="shared" si="85"/>
        <v>91.818068734181992</v>
      </c>
      <c r="V257" s="1">
        <f t="shared" si="86"/>
        <v>0.34517827032007337</v>
      </c>
      <c r="W257" t="b">
        <f t="shared" si="87"/>
        <v>1</v>
      </c>
      <c r="X257" s="2">
        <f t="shared" si="88"/>
        <v>1.6303080844762494E-2</v>
      </c>
      <c r="Y257" t="b">
        <f t="shared" si="89"/>
        <v>1</v>
      </c>
      <c r="Z257">
        <f t="shared" si="90"/>
        <v>57.550734561302988</v>
      </c>
      <c r="AA257">
        <f t="shared" si="91"/>
        <v>0.32501574039270187</v>
      </c>
      <c r="AB257" t="b">
        <f t="shared" si="92"/>
        <v>0</v>
      </c>
      <c r="AC257">
        <f t="shared" si="93"/>
        <v>22.088398889515702</v>
      </c>
      <c r="AD257" t="b">
        <f t="shared" si="94"/>
        <v>1</v>
      </c>
      <c r="AE257" t="str">
        <f t="shared" si="95"/>
        <v>Unknown</v>
      </c>
      <c r="AF257">
        <f t="shared" si="96"/>
        <v>0.55068034495589968</v>
      </c>
      <c r="AG257">
        <f t="shared" si="97"/>
        <v>2.2255870375887539</v>
      </c>
      <c r="AH257">
        <f t="shared" si="98"/>
        <v>1.5271331946922329</v>
      </c>
      <c r="AI257" t="b">
        <f t="shared" si="99"/>
        <v>1</v>
      </c>
    </row>
    <row r="258" spans="1:35" x14ac:dyDescent="0.3">
      <c r="A258" t="s">
        <v>231</v>
      </c>
      <c r="B258">
        <v>213.114992433662</v>
      </c>
      <c r="C258">
        <v>94.847245611035007</v>
      </c>
      <c r="D258">
        <v>134.536240470737</v>
      </c>
      <c r="E258">
        <v>136.003676420896</v>
      </c>
      <c r="F258">
        <v>72.062472896785806</v>
      </c>
      <c r="G258">
        <v>53.355431602337497</v>
      </c>
      <c r="H258">
        <v>34.539248001561504</v>
      </c>
      <c r="I258">
        <v>91.930587441166907</v>
      </c>
      <c r="K258" t="b">
        <f t="shared" si="100"/>
        <v>1</v>
      </c>
      <c r="L258" t="b">
        <f t="shared" si="76"/>
        <v>1</v>
      </c>
      <c r="M258" t="b">
        <f t="shared" si="77"/>
        <v>0</v>
      </c>
      <c r="N258" t="b">
        <f t="shared" si="78"/>
        <v>1</v>
      </c>
      <c r="O258" t="b">
        <f t="shared" si="79"/>
        <v>0</v>
      </c>
      <c r="P258" t="b">
        <f t="shared" si="80"/>
        <v>1</v>
      </c>
      <c r="Q258">
        <f t="shared" si="81"/>
        <v>18.816183600775993</v>
      </c>
      <c r="R258" t="b">
        <f t="shared" si="82"/>
        <v>0</v>
      </c>
      <c r="S258">
        <f t="shared" si="83"/>
        <v>57.391339439605403</v>
      </c>
      <c r="T258" t="b">
        <f t="shared" si="84"/>
        <v>0</v>
      </c>
      <c r="U258">
        <f t="shared" si="85"/>
        <v>77.111316012765997</v>
      </c>
      <c r="V258" s="1">
        <f t="shared" si="86"/>
        <v>0.36182961664120861</v>
      </c>
      <c r="W258" t="b">
        <f t="shared" si="87"/>
        <v>0</v>
      </c>
      <c r="X258" s="2">
        <f t="shared" si="88"/>
        <v>1.0907365517458344E-2</v>
      </c>
      <c r="Y258" t="b">
        <f t="shared" si="89"/>
        <v>1</v>
      </c>
      <c r="Z258">
        <f t="shared" si="90"/>
        <v>39.688994859701992</v>
      </c>
      <c r="AA258">
        <f t="shared" si="91"/>
        <v>0.29500597549650387</v>
      </c>
      <c r="AB258" t="b">
        <f t="shared" si="92"/>
        <v>1</v>
      </c>
      <c r="AC258">
        <f t="shared" si="93"/>
        <v>38.57515583882941</v>
      </c>
      <c r="AD258" t="b">
        <f t="shared" si="94"/>
        <v>1</v>
      </c>
      <c r="AE258" t="str">
        <f t="shared" si="95"/>
        <v>Unknown</v>
      </c>
      <c r="AF258">
        <f t="shared" si="96"/>
        <v>0.55494803754569799</v>
      </c>
      <c r="AG258">
        <f t="shared" si="97"/>
        <v>2.2469286383669864</v>
      </c>
      <c r="AH258">
        <f t="shared" si="98"/>
        <v>1.5669796438011465</v>
      </c>
      <c r="AI258" t="b">
        <f t="shared" si="99"/>
        <v>1</v>
      </c>
    </row>
    <row r="259" spans="1:35" x14ac:dyDescent="0.3">
      <c r="A259" t="s">
        <v>232</v>
      </c>
      <c r="B259">
        <v>440.16360594669698</v>
      </c>
      <c r="C259">
        <v>195.41238445912199</v>
      </c>
      <c r="D259">
        <v>273.96715131562701</v>
      </c>
      <c r="E259">
        <v>276.016303866275</v>
      </c>
      <c r="F259">
        <v>149.16433890176299</v>
      </c>
      <c r="G259">
        <v>53.399119756678303</v>
      </c>
      <c r="H259">
        <v>34.8454653767539</v>
      </c>
      <c r="I259">
        <v>94.466254469743106</v>
      </c>
      <c r="K259" t="b">
        <f t="shared" si="100"/>
        <v>1</v>
      </c>
      <c r="L259" t="b">
        <f t="shared" ref="L259:L322" si="101">D259&gt;C259</f>
        <v>1</v>
      </c>
      <c r="M259" t="b">
        <f t="shared" ref="M259:M322" si="102">D259&gt;E259</f>
        <v>0</v>
      </c>
      <c r="N259" t="b">
        <f t="shared" ref="N259:N322" si="103">G259&gt;H259</f>
        <v>1</v>
      </c>
      <c r="O259" t="b">
        <f t="shared" ref="O259:O322" si="104">H259&gt;I259</f>
        <v>0</v>
      </c>
      <c r="P259" t="b">
        <f t="shared" ref="P259:P322" si="105">G259&gt;50</f>
        <v>1</v>
      </c>
      <c r="Q259">
        <f t="shared" ref="Q259:Q322" si="106">ABS(G259-H259)</f>
        <v>18.553654379924403</v>
      </c>
      <c r="R259" t="b">
        <f t="shared" ref="R259:R322" si="107">Q259&lt;=10</f>
        <v>0</v>
      </c>
      <c r="S259">
        <f t="shared" ref="S259:S322" si="108">ABS(H259-I259)</f>
        <v>59.620789092989206</v>
      </c>
      <c r="T259" t="b">
        <f t="shared" ref="T259:T322" si="109">S259&lt;=40</f>
        <v>0</v>
      </c>
      <c r="U259">
        <f t="shared" ref="U259:U322" si="110">ABS(B259-E259)</f>
        <v>164.14730208042198</v>
      </c>
      <c r="V259" s="1">
        <f t="shared" ref="V259:V322" si="111">U259/B259</f>
        <v>0.37292338544750092</v>
      </c>
      <c r="W259" t="b">
        <f t="shared" ref="W259:W322" si="112">V259&lt;35%</f>
        <v>0</v>
      </c>
      <c r="X259" s="2">
        <f t="shared" ref="X259:X322" si="113">ABS(E259-D259)/D259</f>
        <v>7.4795556358040862E-3</v>
      </c>
      <c r="Y259" t="b">
        <f t="shared" ref="Y259:Y322" si="114">X259&lt;0.03</f>
        <v>1</v>
      </c>
      <c r="Z259">
        <f t="shared" ref="Z259:Z322" si="115">ABS(D259-C259)</f>
        <v>78.554766856505012</v>
      </c>
      <c r="AA259">
        <f t="shared" ref="AA259:AA322" si="116">Z259/D259</f>
        <v>0.28673060430520403</v>
      </c>
      <c r="AB259" t="b">
        <f t="shared" ref="AB259:AB322" si="117">AA259&lt;0.3</f>
        <v>1</v>
      </c>
      <c r="AC259">
        <f t="shared" ref="AC259:AC322" si="118">ABS(G259-I259)</f>
        <v>41.067134713064803</v>
      </c>
      <c r="AD259" t="b">
        <f t="shared" ref="AD259:AD322" si="119">AC259&lt;40</f>
        <v>0</v>
      </c>
      <c r="AE259" t="str">
        <f t="shared" ref="AE259:AE322" si="120">IF(AND(M259,L259,N259,O259),"H",IF(AND(B259&gt;E259,K259,B259&gt;C259,P259,O259),"Ob",IF(AND(B259&gt;E259,L259,R259,S259),"Ov",IF(AND(W259,Y259,AB259,P259,AD259),"Sq",IF(AND(W259,AB259,AD259,O259),"R","Unknown")))))</f>
        <v>Unknown</v>
      </c>
      <c r="AF259">
        <f t="shared" ref="AF259:AF322" si="121">(B259-C259)/B259</f>
        <v>0.55604602057266383</v>
      </c>
      <c r="AG259">
        <f t="shared" ref="AG259:AG322" si="122">B259/C259</f>
        <v>2.2524857222586836</v>
      </c>
      <c r="AH259">
        <f t="shared" ref="AH259:AH322" si="123">B259/E259</f>
        <v>1.5947014715476679</v>
      </c>
      <c r="AI259" t="b">
        <f t="shared" ref="AI259:AI322" si="124">AH259&lt;1.6</f>
        <v>1</v>
      </c>
    </row>
    <row r="260" spans="1:35" x14ac:dyDescent="0.3">
      <c r="A260" t="s">
        <v>233</v>
      </c>
      <c r="B260">
        <v>95.885348202944897</v>
      </c>
      <c r="C260">
        <v>42.426406871192803</v>
      </c>
      <c r="D260">
        <v>64.124878167525594</v>
      </c>
      <c r="E260">
        <v>64.498061986388393</v>
      </c>
      <c r="F260">
        <v>33.136083051561698</v>
      </c>
      <c r="G260">
        <v>58.358741406804597</v>
      </c>
      <c r="H260">
        <v>45.282242936270798</v>
      </c>
      <c r="I260">
        <v>101.639688715129</v>
      </c>
      <c r="K260" t="b">
        <f t="shared" si="100"/>
        <v>1</v>
      </c>
      <c r="L260" t="b">
        <f t="shared" si="101"/>
        <v>1</v>
      </c>
      <c r="M260" t="b">
        <f t="shared" si="102"/>
        <v>0</v>
      </c>
      <c r="N260" t="b">
        <f t="shared" si="103"/>
        <v>1</v>
      </c>
      <c r="O260" t="b">
        <f t="shared" si="104"/>
        <v>0</v>
      </c>
      <c r="P260" t="b">
        <f t="shared" si="105"/>
        <v>1</v>
      </c>
      <c r="Q260">
        <f t="shared" si="106"/>
        <v>13.076498470533799</v>
      </c>
      <c r="R260" t="b">
        <f t="shared" si="107"/>
        <v>0</v>
      </c>
      <c r="S260">
        <f t="shared" si="108"/>
        <v>56.3574457788582</v>
      </c>
      <c r="T260" t="b">
        <f t="shared" si="109"/>
        <v>0</v>
      </c>
      <c r="U260">
        <f t="shared" si="110"/>
        <v>31.387286216556504</v>
      </c>
      <c r="V260" s="1">
        <f t="shared" si="111"/>
        <v>0.32734183902762859</v>
      </c>
      <c r="W260" t="b">
        <f t="shared" si="112"/>
        <v>1</v>
      </c>
      <c r="X260" s="2">
        <f t="shared" si="113"/>
        <v>5.8196417603766822E-3</v>
      </c>
      <c r="Y260" t="b">
        <f t="shared" si="114"/>
        <v>1</v>
      </c>
      <c r="Z260">
        <f t="shared" si="115"/>
        <v>21.698471296332791</v>
      </c>
      <c r="AA260">
        <f t="shared" si="116"/>
        <v>0.33837836291315448</v>
      </c>
      <c r="AB260" t="b">
        <f t="shared" si="117"/>
        <v>0</v>
      </c>
      <c r="AC260">
        <f t="shared" si="118"/>
        <v>43.2809473083244</v>
      </c>
      <c r="AD260" t="b">
        <f t="shared" si="119"/>
        <v>0</v>
      </c>
      <c r="AE260" t="str">
        <f t="shared" si="120"/>
        <v>Unknown</v>
      </c>
      <c r="AF260">
        <f t="shared" si="121"/>
        <v>0.55752982425014785</v>
      </c>
      <c r="AG260">
        <f t="shared" si="122"/>
        <v>2.260039331024525</v>
      </c>
      <c r="AH260">
        <f t="shared" si="123"/>
        <v>1.4866392144182634</v>
      </c>
      <c r="AI260" t="b">
        <f t="shared" si="124"/>
        <v>1</v>
      </c>
    </row>
    <row r="261" spans="1:35" x14ac:dyDescent="0.3">
      <c r="A261" t="s">
        <v>234</v>
      </c>
      <c r="B261">
        <v>228.01973598791801</v>
      </c>
      <c r="C261">
        <v>109.343495462693</v>
      </c>
      <c r="D261">
        <v>148.33745312630899</v>
      </c>
      <c r="E261">
        <v>146.030818665102</v>
      </c>
      <c r="F261">
        <v>79.006328860414698</v>
      </c>
      <c r="G261">
        <v>58.493221262872297</v>
      </c>
      <c r="H261">
        <v>45.4458487882317</v>
      </c>
      <c r="I261">
        <v>93.836425835874607</v>
      </c>
      <c r="K261" t="b">
        <f t="shared" si="100"/>
        <v>1</v>
      </c>
      <c r="L261" t="b">
        <f t="shared" si="101"/>
        <v>1</v>
      </c>
      <c r="M261" t="b">
        <f t="shared" si="102"/>
        <v>1</v>
      </c>
      <c r="N261" t="b">
        <f t="shared" si="103"/>
        <v>1</v>
      </c>
      <c r="O261" t="b">
        <f t="shared" si="104"/>
        <v>0</v>
      </c>
      <c r="P261" t="b">
        <f t="shared" si="105"/>
        <v>1</v>
      </c>
      <c r="Q261">
        <f t="shared" si="106"/>
        <v>13.047372474640596</v>
      </c>
      <c r="R261" t="b">
        <f t="shared" si="107"/>
        <v>0</v>
      </c>
      <c r="S261">
        <f t="shared" si="108"/>
        <v>48.390577047642907</v>
      </c>
      <c r="T261" t="b">
        <f t="shared" si="109"/>
        <v>0</v>
      </c>
      <c r="U261">
        <f t="shared" si="110"/>
        <v>81.988917322816008</v>
      </c>
      <c r="V261" s="1">
        <f t="shared" si="111"/>
        <v>0.35956938976177183</v>
      </c>
      <c r="W261" t="b">
        <f t="shared" si="112"/>
        <v>0</v>
      </c>
      <c r="X261" s="2">
        <f t="shared" si="113"/>
        <v>1.5549912800800814E-2</v>
      </c>
      <c r="Y261" t="b">
        <f t="shared" si="114"/>
        <v>1</v>
      </c>
      <c r="Z261">
        <f t="shared" si="115"/>
        <v>38.993957663615987</v>
      </c>
      <c r="AA261">
        <f t="shared" si="116"/>
        <v>0.2628733124493699</v>
      </c>
      <c r="AB261" t="b">
        <f t="shared" si="117"/>
        <v>1</v>
      </c>
      <c r="AC261">
        <f t="shared" si="118"/>
        <v>35.343204573002311</v>
      </c>
      <c r="AD261" t="b">
        <f t="shared" si="119"/>
        <v>1</v>
      </c>
      <c r="AE261" t="str">
        <f t="shared" si="120"/>
        <v>Unknown</v>
      </c>
      <c r="AF261">
        <f t="shared" si="121"/>
        <v>0.52046477473122443</v>
      </c>
      <c r="AG261">
        <f t="shared" si="122"/>
        <v>2.0853525399296959</v>
      </c>
      <c r="AH261">
        <f t="shared" si="123"/>
        <v>1.5614494123383933</v>
      </c>
      <c r="AI261" t="b">
        <f t="shared" si="124"/>
        <v>1</v>
      </c>
    </row>
    <row r="262" spans="1:35" x14ac:dyDescent="0.3">
      <c r="A262" t="s">
        <v>235</v>
      </c>
      <c r="B262">
        <v>174.14074767267999</v>
      </c>
      <c r="C262">
        <v>77.987178433380905</v>
      </c>
      <c r="D262">
        <v>108.018516931126</v>
      </c>
      <c r="E262">
        <v>105.23307464861</v>
      </c>
      <c r="F262">
        <v>61.2943716828878</v>
      </c>
      <c r="G262">
        <v>49.950272234291702</v>
      </c>
      <c r="H262">
        <v>34.283383971085499</v>
      </c>
      <c r="I262">
        <v>79.448496001235398</v>
      </c>
      <c r="K262" t="b">
        <f t="shared" si="100"/>
        <v>1</v>
      </c>
      <c r="L262" t="b">
        <f t="shared" si="101"/>
        <v>1</v>
      </c>
      <c r="M262" t="b">
        <f t="shared" si="102"/>
        <v>1</v>
      </c>
      <c r="N262" t="b">
        <f t="shared" si="103"/>
        <v>1</v>
      </c>
      <c r="O262" t="b">
        <f t="shared" si="104"/>
        <v>0</v>
      </c>
      <c r="P262" t="b">
        <f t="shared" si="105"/>
        <v>0</v>
      </c>
      <c r="Q262">
        <f t="shared" si="106"/>
        <v>15.666888263206204</v>
      </c>
      <c r="R262" t="b">
        <f t="shared" si="107"/>
        <v>0</v>
      </c>
      <c r="S262">
        <f t="shared" si="108"/>
        <v>45.165112030149899</v>
      </c>
      <c r="T262" t="b">
        <f t="shared" si="109"/>
        <v>0</v>
      </c>
      <c r="U262">
        <f t="shared" si="110"/>
        <v>68.907673024069993</v>
      </c>
      <c r="V262" s="1">
        <f t="shared" si="111"/>
        <v>0.39570102888033337</v>
      </c>
      <c r="W262" t="b">
        <f t="shared" si="112"/>
        <v>0</v>
      </c>
      <c r="X262" s="2">
        <f t="shared" si="113"/>
        <v>2.5786711034850029E-2</v>
      </c>
      <c r="Y262" t="b">
        <f t="shared" si="114"/>
        <v>1</v>
      </c>
      <c r="Z262">
        <f t="shared" si="115"/>
        <v>30.031338497745097</v>
      </c>
      <c r="AA262">
        <f t="shared" si="116"/>
        <v>0.27802028162350595</v>
      </c>
      <c r="AB262" t="b">
        <f t="shared" si="117"/>
        <v>1</v>
      </c>
      <c r="AC262">
        <f t="shared" si="118"/>
        <v>29.498223766943696</v>
      </c>
      <c r="AD262" t="b">
        <f t="shared" si="119"/>
        <v>1</v>
      </c>
      <c r="AE262" t="str">
        <f t="shared" si="120"/>
        <v>Unknown</v>
      </c>
      <c r="AF262">
        <f t="shared" si="121"/>
        <v>0.55216008041973108</v>
      </c>
      <c r="AG262">
        <f t="shared" si="122"/>
        <v>2.2329407368088909</v>
      </c>
      <c r="AH262">
        <f t="shared" si="123"/>
        <v>1.6548100324367001</v>
      </c>
      <c r="AI262" t="b">
        <f t="shared" si="124"/>
        <v>0</v>
      </c>
    </row>
    <row r="263" spans="1:35" x14ac:dyDescent="0.3">
      <c r="A263" t="s">
        <v>236</v>
      </c>
      <c r="B263">
        <v>341.70894047419898</v>
      </c>
      <c r="C263">
        <v>167.80047675736799</v>
      </c>
      <c r="D263">
        <v>225.22211259110401</v>
      </c>
      <c r="E263">
        <v>218.02064122463199</v>
      </c>
      <c r="F263">
        <v>116.430236622623</v>
      </c>
      <c r="G263">
        <v>66.133135693020705</v>
      </c>
      <c r="H263">
        <v>48.692543734223598</v>
      </c>
      <c r="I263">
        <v>110.175445230816</v>
      </c>
      <c r="K263" t="b">
        <f t="shared" si="100"/>
        <v>1</v>
      </c>
      <c r="L263" t="b">
        <f t="shared" si="101"/>
        <v>1</v>
      </c>
      <c r="M263" t="b">
        <f t="shared" si="102"/>
        <v>1</v>
      </c>
      <c r="N263" t="b">
        <f t="shared" si="103"/>
        <v>1</v>
      </c>
      <c r="O263" t="b">
        <f t="shared" si="104"/>
        <v>0</v>
      </c>
      <c r="P263" t="b">
        <f t="shared" si="105"/>
        <v>1</v>
      </c>
      <c r="Q263">
        <f t="shared" si="106"/>
        <v>17.440591958797107</v>
      </c>
      <c r="R263" t="b">
        <f t="shared" si="107"/>
        <v>0</v>
      </c>
      <c r="S263">
        <f t="shared" si="108"/>
        <v>61.482901496592397</v>
      </c>
      <c r="T263" t="b">
        <f t="shared" si="109"/>
        <v>0</v>
      </c>
      <c r="U263">
        <f t="shared" si="110"/>
        <v>123.688299249567</v>
      </c>
      <c r="V263" s="1">
        <f t="shared" si="111"/>
        <v>0.36196974851732389</v>
      </c>
      <c r="W263" t="b">
        <f t="shared" si="112"/>
        <v>0</v>
      </c>
      <c r="X263" s="2">
        <f t="shared" si="113"/>
        <v>3.1974974764340566E-2</v>
      </c>
      <c r="Y263" t="b">
        <f t="shared" si="114"/>
        <v>0</v>
      </c>
      <c r="Z263">
        <f t="shared" si="115"/>
        <v>57.421635833736019</v>
      </c>
      <c r="AA263">
        <f t="shared" si="116"/>
        <v>0.25495558661234269</v>
      </c>
      <c r="AB263" t="b">
        <f t="shared" si="117"/>
        <v>1</v>
      </c>
      <c r="AC263">
        <f t="shared" si="118"/>
        <v>44.04230953779529</v>
      </c>
      <c r="AD263" t="b">
        <f t="shared" si="119"/>
        <v>0</v>
      </c>
      <c r="AE263" t="str">
        <f t="shared" si="120"/>
        <v>Unknown</v>
      </c>
      <c r="AF263">
        <f t="shared" si="121"/>
        <v>0.50893741169163853</v>
      </c>
      <c r="AG263">
        <f t="shared" si="122"/>
        <v>2.0364002956218945</v>
      </c>
      <c r="AH263">
        <f t="shared" si="123"/>
        <v>1.5673238027133767</v>
      </c>
      <c r="AI263" t="b">
        <f t="shared" si="124"/>
        <v>1</v>
      </c>
    </row>
    <row r="264" spans="1:35" x14ac:dyDescent="0.3">
      <c r="A264" t="s">
        <v>237</v>
      </c>
      <c r="B264">
        <v>227.055059401899</v>
      </c>
      <c r="C264">
        <v>104.80458005259101</v>
      </c>
      <c r="D264">
        <v>145.124084837769</v>
      </c>
      <c r="E264">
        <v>140.22838514366401</v>
      </c>
      <c r="F264">
        <v>80.305666051655393</v>
      </c>
      <c r="G264">
        <v>49.405717198814202</v>
      </c>
      <c r="H264">
        <v>37.246957384315401</v>
      </c>
      <c r="I264">
        <v>86.216409748900105</v>
      </c>
      <c r="K264" t="b">
        <f t="shared" si="100"/>
        <v>1</v>
      </c>
      <c r="L264" t="b">
        <f t="shared" si="101"/>
        <v>1</v>
      </c>
      <c r="M264" t="b">
        <f t="shared" si="102"/>
        <v>1</v>
      </c>
      <c r="N264" t="b">
        <f t="shared" si="103"/>
        <v>1</v>
      </c>
      <c r="O264" t="b">
        <f t="shared" si="104"/>
        <v>0</v>
      </c>
      <c r="P264" t="b">
        <f t="shared" si="105"/>
        <v>0</v>
      </c>
      <c r="Q264">
        <f t="shared" si="106"/>
        <v>12.158759814498801</v>
      </c>
      <c r="R264" t="b">
        <f t="shared" si="107"/>
        <v>0</v>
      </c>
      <c r="S264">
        <f t="shared" si="108"/>
        <v>48.969452364584704</v>
      </c>
      <c r="T264" t="b">
        <f t="shared" si="109"/>
        <v>0</v>
      </c>
      <c r="U264">
        <f t="shared" si="110"/>
        <v>86.826674258234988</v>
      </c>
      <c r="V264" s="1">
        <f t="shared" si="111"/>
        <v>0.38240360944588053</v>
      </c>
      <c r="W264" t="b">
        <f t="shared" si="112"/>
        <v>0</v>
      </c>
      <c r="X264" s="2">
        <f t="shared" si="113"/>
        <v>3.3734577548432329E-2</v>
      </c>
      <c r="Y264" t="b">
        <f t="shared" si="114"/>
        <v>0</v>
      </c>
      <c r="Z264">
        <f t="shared" si="115"/>
        <v>40.319504785177998</v>
      </c>
      <c r="AA264">
        <f t="shared" si="116"/>
        <v>0.27782779702108218</v>
      </c>
      <c r="AB264" t="b">
        <f t="shared" si="117"/>
        <v>1</v>
      </c>
      <c r="AC264">
        <f t="shared" si="118"/>
        <v>36.810692550085903</v>
      </c>
      <c r="AD264" t="b">
        <f t="shared" si="119"/>
        <v>1</v>
      </c>
      <c r="AE264" t="str">
        <f t="shared" si="120"/>
        <v>Unknown</v>
      </c>
      <c r="AF264">
        <f t="shared" si="121"/>
        <v>0.53841777263777435</v>
      </c>
      <c r="AG264">
        <f t="shared" si="122"/>
        <v>2.1664612299191757</v>
      </c>
      <c r="AH264">
        <f t="shared" si="123"/>
        <v>1.6191804474485036</v>
      </c>
      <c r="AI264" t="b">
        <f t="shared" si="124"/>
        <v>0</v>
      </c>
    </row>
    <row r="265" spans="1:35" x14ac:dyDescent="0.3">
      <c r="A265" t="s">
        <v>238</v>
      </c>
      <c r="B265">
        <v>236.68544526438399</v>
      </c>
      <c r="C265">
        <v>108.24509226750099</v>
      </c>
      <c r="D265">
        <v>168.04761230080001</v>
      </c>
      <c r="E265">
        <v>165.68041525780799</v>
      </c>
      <c r="F265">
        <v>81.055536516637702</v>
      </c>
      <c r="G265">
        <v>62.929882665002197</v>
      </c>
      <c r="H265">
        <v>42.816049772323602</v>
      </c>
      <c r="I265">
        <v>85.270726384506304</v>
      </c>
      <c r="K265" t="b">
        <f t="shared" si="100"/>
        <v>1</v>
      </c>
      <c r="L265" t="b">
        <f t="shared" si="101"/>
        <v>1</v>
      </c>
      <c r="M265" t="b">
        <f t="shared" si="102"/>
        <v>1</v>
      </c>
      <c r="N265" t="b">
        <f t="shared" si="103"/>
        <v>1</v>
      </c>
      <c r="O265" t="b">
        <f t="shared" si="104"/>
        <v>0</v>
      </c>
      <c r="P265" t="b">
        <f t="shared" si="105"/>
        <v>1</v>
      </c>
      <c r="Q265">
        <f t="shared" si="106"/>
        <v>20.113832892678595</v>
      </c>
      <c r="R265" t="b">
        <f t="shared" si="107"/>
        <v>0</v>
      </c>
      <c r="S265">
        <f t="shared" si="108"/>
        <v>42.454676612182702</v>
      </c>
      <c r="T265" t="b">
        <f t="shared" si="109"/>
        <v>0</v>
      </c>
      <c r="U265">
        <f t="shared" si="110"/>
        <v>71.005030006575993</v>
      </c>
      <c r="V265" s="1">
        <f t="shared" si="111"/>
        <v>0.29999744989499239</v>
      </c>
      <c r="W265" t="b">
        <f t="shared" si="112"/>
        <v>1</v>
      </c>
      <c r="X265" s="2">
        <f t="shared" si="113"/>
        <v>1.4086466392362711E-2</v>
      </c>
      <c r="Y265" t="b">
        <f t="shared" si="114"/>
        <v>1</v>
      </c>
      <c r="Z265">
        <f t="shared" si="115"/>
        <v>59.802520033299018</v>
      </c>
      <c r="AA265">
        <f t="shared" si="116"/>
        <v>0.35586652624527843</v>
      </c>
      <c r="AB265" t="b">
        <f t="shared" si="117"/>
        <v>0</v>
      </c>
      <c r="AC265">
        <f t="shared" si="118"/>
        <v>22.340843719504107</v>
      </c>
      <c r="AD265" t="b">
        <f t="shared" si="119"/>
        <v>1</v>
      </c>
      <c r="AE265" t="str">
        <f t="shared" si="120"/>
        <v>Unknown</v>
      </c>
      <c r="AF265">
        <f t="shared" si="121"/>
        <v>0.54266265867515295</v>
      </c>
      <c r="AG265">
        <f t="shared" si="122"/>
        <v>2.1865697585575004</v>
      </c>
      <c r="AH265">
        <f t="shared" si="123"/>
        <v>1.4285662242944539</v>
      </c>
      <c r="AI265" t="b">
        <f t="shared" si="124"/>
        <v>1</v>
      </c>
    </row>
    <row r="266" spans="1:35" x14ac:dyDescent="0.3">
      <c r="A266" t="s">
        <v>239</v>
      </c>
      <c r="B266">
        <v>233.13729860320501</v>
      </c>
      <c r="C266">
        <v>106.216759506209</v>
      </c>
      <c r="D266">
        <v>155.02902953963101</v>
      </c>
      <c r="E266">
        <v>149.40548852033501</v>
      </c>
      <c r="F266">
        <v>83.054199171384397</v>
      </c>
      <c r="G266">
        <v>50.724990870457802</v>
      </c>
      <c r="H266">
        <v>43.2864940253573</v>
      </c>
      <c r="I266">
        <v>87.762374133230793</v>
      </c>
      <c r="K266" t="b">
        <f t="shared" si="100"/>
        <v>1</v>
      </c>
      <c r="L266" t="b">
        <f t="shared" si="101"/>
        <v>1</v>
      </c>
      <c r="M266" t="b">
        <f t="shared" si="102"/>
        <v>1</v>
      </c>
      <c r="N266" t="b">
        <f t="shared" si="103"/>
        <v>1</v>
      </c>
      <c r="O266" t="b">
        <f t="shared" si="104"/>
        <v>0</v>
      </c>
      <c r="P266" t="b">
        <f t="shared" si="105"/>
        <v>1</v>
      </c>
      <c r="Q266">
        <f t="shared" si="106"/>
        <v>7.4384968451005022</v>
      </c>
      <c r="R266" t="b">
        <f t="shared" si="107"/>
        <v>1</v>
      </c>
      <c r="S266">
        <f t="shared" si="108"/>
        <v>44.475880107873493</v>
      </c>
      <c r="T266" t="b">
        <f t="shared" si="109"/>
        <v>0</v>
      </c>
      <c r="U266">
        <f t="shared" si="110"/>
        <v>83.731810082869998</v>
      </c>
      <c r="V266" s="1">
        <f t="shared" si="111"/>
        <v>0.35915235607743684</v>
      </c>
      <c r="W266" t="b">
        <f t="shared" si="112"/>
        <v>0</v>
      </c>
      <c r="X266" s="2">
        <f t="shared" si="113"/>
        <v>3.6274116118739035E-2</v>
      </c>
      <c r="Y266" t="b">
        <f t="shared" si="114"/>
        <v>0</v>
      </c>
      <c r="Z266">
        <f t="shared" si="115"/>
        <v>48.81227003342201</v>
      </c>
      <c r="AA266">
        <f t="shared" si="116"/>
        <v>0.31485890209319689</v>
      </c>
      <c r="AB266" t="b">
        <f t="shared" si="117"/>
        <v>0</v>
      </c>
      <c r="AC266">
        <f t="shared" si="118"/>
        <v>37.037383262772991</v>
      </c>
      <c r="AD266" t="b">
        <f t="shared" si="119"/>
        <v>1</v>
      </c>
      <c r="AE266" t="str">
        <f t="shared" si="120"/>
        <v>Ov</v>
      </c>
      <c r="AF266">
        <f t="shared" si="121"/>
        <v>0.54440254672853616</v>
      </c>
      <c r="AG266">
        <f t="shared" si="122"/>
        <v>2.1949200831115241</v>
      </c>
      <c r="AH266">
        <f t="shared" si="123"/>
        <v>1.5604332940651882</v>
      </c>
      <c r="AI266" t="b">
        <f t="shared" si="124"/>
        <v>1</v>
      </c>
    </row>
    <row r="267" spans="1:35" x14ac:dyDescent="0.3">
      <c r="A267" t="s">
        <v>240</v>
      </c>
      <c r="B267">
        <v>341.23452345857299</v>
      </c>
      <c r="C267">
        <v>155.708060163884</v>
      </c>
      <c r="D267">
        <v>229.99565213281701</v>
      </c>
      <c r="E267">
        <v>224.804359388335</v>
      </c>
      <c r="F267">
        <v>116.10770861575</v>
      </c>
      <c r="G267">
        <v>60.716715621082997</v>
      </c>
      <c r="H267">
        <v>47.046940857667899</v>
      </c>
      <c r="I267">
        <v>94.140473732059903</v>
      </c>
      <c r="K267" t="b">
        <f t="shared" si="100"/>
        <v>1</v>
      </c>
      <c r="L267" t="b">
        <f t="shared" si="101"/>
        <v>1</v>
      </c>
      <c r="M267" t="b">
        <f t="shared" si="102"/>
        <v>1</v>
      </c>
      <c r="N267" t="b">
        <f t="shared" si="103"/>
        <v>1</v>
      </c>
      <c r="O267" t="b">
        <f t="shared" si="104"/>
        <v>0</v>
      </c>
      <c r="P267" t="b">
        <f t="shared" si="105"/>
        <v>1</v>
      </c>
      <c r="Q267">
        <f t="shared" si="106"/>
        <v>13.669774763415099</v>
      </c>
      <c r="R267" t="b">
        <f t="shared" si="107"/>
        <v>0</v>
      </c>
      <c r="S267">
        <f t="shared" si="108"/>
        <v>47.093532874392004</v>
      </c>
      <c r="T267" t="b">
        <f t="shared" si="109"/>
        <v>0</v>
      </c>
      <c r="U267">
        <f t="shared" si="110"/>
        <v>116.43016407023799</v>
      </c>
      <c r="V267" s="1">
        <f t="shared" si="111"/>
        <v>0.34120276837807417</v>
      </c>
      <c r="W267" t="b">
        <f t="shared" si="112"/>
        <v>1</v>
      </c>
      <c r="X267" s="2">
        <f t="shared" si="113"/>
        <v>2.2571264701491681E-2</v>
      </c>
      <c r="Y267" t="b">
        <f t="shared" si="114"/>
        <v>1</v>
      </c>
      <c r="Z267">
        <f t="shared" si="115"/>
        <v>74.287591968933015</v>
      </c>
      <c r="AA267">
        <f t="shared" si="116"/>
        <v>0.32299563613504179</v>
      </c>
      <c r="AB267" t="b">
        <f t="shared" si="117"/>
        <v>0</v>
      </c>
      <c r="AC267">
        <f t="shared" si="118"/>
        <v>33.423758110976905</v>
      </c>
      <c r="AD267" t="b">
        <f t="shared" si="119"/>
        <v>1</v>
      </c>
      <c r="AE267" t="str">
        <f t="shared" si="120"/>
        <v>Unknown</v>
      </c>
      <c r="AF267">
        <f t="shared" si="121"/>
        <v>0.54369194949646571</v>
      </c>
      <c r="AG267">
        <f t="shared" si="122"/>
        <v>2.1915019883968814</v>
      </c>
      <c r="AH267">
        <f t="shared" si="123"/>
        <v>1.5179177324987387</v>
      </c>
      <c r="AI267" t="b">
        <f t="shared" si="124"/>
        <v>1</v>
      </c>
    </row>
    <row r="268" spans="1:35" x14ac:dyDescent="0.3">
      <c r="A268" t="s">
        <v>241</v>
      </c>
      <c r="B268">
        <v>153.18289721767201</v>
      </c>
      <c r="C268">
        <v>77.833154889160099</v>
      </c>
      <c r="D268">
        <v>107.354552767919</v>
      </c>
      <c r="E268">
        <v>102.396288995256</v>
      </c>
      <c r="F268">
        <v>54.1479454827235</v>
      </c>
      <c r="G268">
        <v>64.177845745311103</v>
      </c>
      <c r="H268">
        <v>41.7361982512964</v>
      </c>
      <c r="I268">
        <v>73.802677043847098</v>
      </c>
      <c r="K268" t="b">
        <f t="shared" si="100"/>
        <v>1</v>
      </c>
      <c r="L268" t="b">
        <f t="shared" si="101"/>
        <v>1</v>
      </c>
      <c r="M268" t="b">
        <f t="shared" si="102"/>
        <v>1</v>
      </c>
      <c r="N268" t="b">
        <f t="shared" si="103"/>
        <v>1</v>
      </c>
      <c r="O268" t="b">
        <f t="shared" si="104"/>
        <v>0</v>
      </c>
      <c r="P268" t="b">
        <f t="shared" si="105"/>
        <v>1</v>
      </c>
      <c r="Q268">
        <f t="shared" si="106"/>
        <v>22.441647494014703</v>
      </c>
      <c r="R268" t="b">
        <f t="shared" si="107"/>
        <v>0</v>
      </c>
      <c r="S268">
        <f t="shared" si="108"/>
        <v>32.066478792550697</v>
      </c>
      <c r="T268" t="b">
        <f t="shared" si="109"/>
        <v>1</v>
      </c>
      <c r="U268">
        <f t="shared" si="110"/>
        <v>50.786608222416007</v>
      </c>
      <c r="V268" s="1">
        <f t="shared" si="111"/>
        <v>0.33154228797649998</v>
      </c>
      <c r="W268" t="b">
        <f t="shared" si="112"/>
        <v>1</v>
      </c>
      <c r="X268" s="2">
        <f t="shared" si="113"/>
        <v>4.6185873303220458E-2</v>
      </c>
      <c r="Y268" t="b">
        <f t="shared" si="114"/>
        <v>0</v>
      </c>
      <c r="Z268">
        <f t="shared" si="115"/>
        <v>29.521397878758904</v>
      </c>
      <c r="AA268">
        <f t="shared" si="116"/>
        <v>0.27498971508529119</v>
      </c>
      <c r="AB268" t="b">
        <f t="shared" si="117"/>
        <v>1</v>
      </c>
      <c r="AC268">
        <f t="shared" si="118"/>
        <v>9.6248312985359945</v>
      </c>
      <c r="AD268" t="b">
        <f t="shared" si="119"/>
        <v>1</v>
      </c>
      <c r="AE268" t="str">
        <f t="shared" si="120"/>
        <v>Unknown</v>
      </c>
      <c r="AF268">
        <f t="shared" si="121"/>
        <v>0.4918939626885393</v>
      </c>
      <c r="AG268">
        <f t="shared" si="122"/>
        <v>1.9680931273544706</v>
      </c>
      <c r="AH268">
        <f t="shared" si="123"/>
        <v>1.4959809454107165</v>
      </c>
      <c r="AI268" t="b">
        <f t="shared" si="124"/>
        <v>1</v>
      </c>
    </row>
    <row r="269" spans="1:35" x14ac:dyDescent="0.3">
      <c r="A269" t="s">
        <v>241</v>
      </c>
      <c r="B269">
        <v>153.18289721767201</v>
      </c>
      <c r="C269">
        <v>77.833154889160099</v>
      </c>
      <c r="D269">
        <v>107.354552767919</v>
      </c>
      <c r="E269">
        <v>102.396288995256</v>
      </c>
      <c r="F269">
        <v>54.1479454827235</v>
      </c>
      <c r="G269">
        <v>64.177845745311103</v>
      </c>
      <c r="H269">
        <v>41.7361982512964</v>
      </c>
      <c r="I269">
        <v>73.802677043847098</v>
      </c>
      <c r="K269" t="b">
        <f t="shared" si="100"/>
        <v>1</v>
      </c>
      <c r="L269" t="b">
        <f t="shared" si="101"/>
        <v>1</v>
      </c>
      <c r="M269" t="b">
        <f t="shared" si="102"/>
        <v>1</v>
      </c>
      <c r="N269" t="b">
        <f t="shared" si="103"/>
        <v>1</v>
      </c>
      <c r="O269" t="b">
        <f t="shared" si="104"/>
        <v>0</v>
      </c>
      <c r="P269" t="b">
        <f t="shared" si="105"/>
        <v>1</v>
      </c>
      <c r="Q269">
        <f t="shared" si="106"/>
        <v>22.441647494014703</v>
      </c>
      <c r="R269" t="b">
        <f t="shared" si="107"/>
        <v>0</v>
      </c>
      <c r="S269">
        <f t="shared" si="108"/>
        <v>32.066478792550697</v>
      </c>
      <c r="T269" t="b">
        <f t="shared" si="109"/>
        <v>1</v>
      </c>
      <c r="U269">
        <f t="shared" si="110"/>
        <v>50.786608222416007</v>
      </c>
      <c r="V269" s="1">
        <f t="shared" si="111"/>
        <v>0.33154228797649998</v>
      </c>
      <c r="W269" t="b">
        <f t="shared" si="112"/>
        <v>1</v>
      </c>
      <c r="X269" s="2">
        <f t="shared" si="113"/>
        <v>4.6185873303220458E-2</v>
      </c>
      <c r="Y269" t="b">
        <f t="shared" si="114"/>
        <v>0</v>
      </c>
      <c r="Z269">
        <f t="shared" si="115"/>
        <v>29.521397878758904</v>
      </c>
      <c r="AA269">
        <f t="shared" si="116"/>
        <v>0.27498971508529119</v>
      </c>
      <c r="AB269" t="b">
        <f t="shared" si="117"/>
        <v>1</v>
      </c>
      <c r="AC269">
        <f t="shared" si="118"/>
        <v>9.6248312985359945</v>
      </c>
      <c r="AD269" t="b">
        <f t="shared" si="119"/>
        <v>1</v>
      </c>
      <c r="AE269" t="str">
        <f t="shared" si="120"/>
        <v>Unknown</v>
      </c>
      <c r="AF269">
        <f t="shared" si="121"/>
        <v>0.4918939626885393</v>
      </c>
      <c r="AG269">
        <f t="shared" si="122"/>
        <v>1.9680931273544706</v>
      </c>
      <c r="AH269">
        <f t="shared" si="123"/>
        <v>1.4959809454107165</v>
      </c>
      <c r="AI269" t="b">
        <f t="shared" si="124"/>
        <v>1</v>
      </c>
    </row>
    <row r="270" spans="1:35" x14ac:dyDescent="0.3">
      <c r="A270" t="s">
        <v>242</v>
      </c>
      <c r="B270">
        <v>244.10653411983799</v>
      </c>
      <c r="C270">
        <v>111.072048689127</v>
      </c>
      <c r="D270">
        <v>162.43152403397499</v>
      </c>
      <c r="E270">
        <v>158.38244852255499</v>
      </c>
      <c r="F270">
        <v>86.005813756978</v>
      </c>
      <c r="G270">
        <v>48.089315535584902</v>
      </c>
      <c r="H270">
        <v>39.8772274708355</v>
      </c>
      <c r="I270">
        <v>85.759551273406501</v>
      </c>
      <c r="K270" t="b">
        <f t="shared" si="100"/>
        <v>1</v>
      </c>
      <c r="L270" t="b">
        <f t="shared" si="101"/>
        <v>1</v>
      </c>
      <c r="M270" t="b">
        <f t="shared" si="102"/>
        <v>1</v>
      </c>
      <c r="N270" t="b">
        <f t="shared" si="103"/>
        <v>1</v>
      </c>
      <c r="O270" t="b">
        <f t="shared" si="104"/>
        <v>0</v>
      </c>
      <c r="P270" t="b">
        <f t="shared" si="105"/>
        <v>0</v>
      </c>
      <c r="Q270">
        <f t="shared" si="106"/>
        <v>8.2120880647494019</v>
      </c>
      <c r="R270" t="b">
        <f t="shared" si="107"/>
        <v>1</v>
      </c>
      <c r="S270">
        <f t="shared" si="108"/>
        <v>45.882323802571001</v>
      </c>
      <c r="T270" t="b">
        <f t="shared" si="109"/>
        <v>0</v>
      </c>
      <c r="U270">
        <f t="shared" si="110"/>
        <v>85.724085597282993</v>
      </c>
      <c r="V270" s="1">
        <f t="shared" si="111"/>
        <v>0.35117489134968793</v>
      </c>
      <c r="W270" t="b">
        <f t="shared" si="112"/>
        <v>0</v>
      </c>
      <c r="X270" s="2">
        <f t="shared" si="113"/>
        <v>2.4927892141017375E-2</v>
      </c>
      <c r="Y270" t="b">
        <f t="shared" si="114"/>
        <v>1</v>
      </c>
      <c r="Z270">
        <f t="shared" si="115"/>
        <v>51.359475344847993</v>
      </c>
      <c r="AA270">
        <f t="shared" si="116"/>
        <v>0.31619154994879806</v>
      </c>
      <c r="AB270" t="b">
        <f t="shared" si="117"/>
        <v>0</v>
      </c>
      <c r="AC270">
        <f t="shared" si="118"/>
        <v>37.670235737821599</v>
      </c>
      <c r="AD270" t="b">
        <f t="shared" si="119"/>
        <v>1</v>
      </c>
      <c r="AE270" t="str">
        <f t="shared" si="120"/>
        <v>Ov</v>
      </c>
      <c r="AF270">
        <f t="shared" si="121"/>
        <v>0.54498535203240828</v>
      </c>
      <c r="AG270">
        <f t="shared" si="122"/>
        <v>2.1977314454967276</v>
      </c>
      <c r="AH270">
        <f t="shared" si="123"/>
        <v>1.5412473818718313</v>
      </c>
      <c r="AI270" t="b">
        <f t="shared" si="124"/>
        <v>1</v>
      </c>
    </row>
    <row r="271" spans="1:35" x14ac:dyDescent="0.3">
      <c r="A271" t="s">
        <v>242</v>
      </c>
      <c r="B271">
        <v>242.86004199950199</v>
      </c>
      <c r="C271">
        <v>110.344913793069</v>
      </c>
      <c r="D271">
        <v>161.44658559412099</v>
      </c>
      <c r="E271">
        <v>157.457930889491</v>
      </c>
      <c r="F271">
        <v>85.023526155999903</v>
      </c>
      <c r="G271">
        <v>48.089315535584902</v>
      </c>
      <c r="H271">
        <v>39.8772274708355</v>
      </c>
      <c r="I271">
        <v>84.962429736636594</v>
      </c>
      <c r="K271" t="b">
        <f t="shared" si="100"/>
        <v>1</v>
      </c>
      <c r="L271" t="b">
        <f t="shared" si="101"/>
        <v>1</v>
      </c>
      <c r="M271" t="b">
        <f t="shared" si="102"/>
        <v>1</v>
      </c>
      <c r="N271" t="b">
        <f t="shared" si="103"/>
        <v>1</v>
      </c>
      <c r="O271" t="b">
        <f t="shared" si="104"/>
        <v>0</v>
      </c>
      <c r="P271" t="b">
        <f t="shared" si="105"/>
        <v>0</v>
      </c>
      <c r="Q271">
        <f t="shared" si="106"/>
        <v>8.2120880647494019</v>
      </c>
      <c r="R271" t="b">
        <f t="shared" si="107"/>
        <v>1</v>
      </c>
      <c r="S271">
        <f t="shared" si="108"/>
        <v>45.085202265801094</v>
      </c>
      <c r="T271" t="b">
        <f t="shared" si="109"/>
        <v>0</v>
      </c>
      <c r="U271">
        <f t="shared" si="110"/>
        <v>85.402111110010992</v>
      </c>
      <c r="V271" s="1">
        <f t="shared" si="111"/>
        <v>0.35165155373804191</v>
      </c>
      <c r="W271" t="b">
        <f t="shared" si="112"/>
        <v>0</v>
      </c>
      <c r="X271" s="2">
        <f t="shared" si="113"/>
        <v>2.470572350571432E-2</v>
      </c>
      <c r="Y271" t="b">
        <f t="shared" si="114"/>
        <v>1</v>
      </c>
      <c r="Z271">
        <f t="shared" si="115"/>
        <v>51.101671801051992</v>
      </c>
      <c r="AA271">
        <f t="shared" si="116"/>
        <v>0.31652370728683182</v>
      </c>
      <c r="AB271" t="b">
        <f t="shared" si="117"/>
        <v>0</v>
      </c>
      <c r="AC271">
        <f t="shared" si="118"/>
        <v>36.873114201051692</v>
      </c>
      <c r="AD271" t="b">
        <f t="shared" si="119"/>
        <v>1</v>
      </c>
      <c r="AE271" t="str">
        <f t="shared" si="120"/>
        <v>Ov</v>
      </c>
      <c r="AF271">
        <f t="shared" si="121"/>
        <v>0.54564401420429931</v>
      </c>
      <c r="AG271">
        <f t="shared" si="122"/>
        <v>2.2009174111544465</v>
      </c>
      <c r="AH271">
        <f t="shared" si="123"/>
        <v>1.5423804988898839</v>
      </c>
      <c r="AI271" t="b">
        <f t="shared" si="124"/>
        <v>1</v>
      </c>
    </row>
    <row r="272" spans="1:35" x14ac:dyDescent="0.3">
      <c r="A272" t="s">
        <v>243</v>
      </c>
      <c r="B272">
        <v>272.68296609799398</v>
      </c>
      <c r="C272">
        <v>127.475487839819</v>
      </c>
      <c r="D272">
        <v>173.95401691251601</v>
      </c>
      <c r="E272">
        <v>173.44163283364199</v>
      </c>
      <c r="F272">
        <v>87.097646351666697</v>
      </c>
      <c r="G272">
        <v>62.010304078907502</v>
      </c>
      <c r="H272">
        <v>58.3545915415392</v>
      </c>
      <c r="I272">
        <v>97.968857621739602</v>
      </c>
      <c r="K272" t="b">
        <f t="shared" si="100"/>
        <v>1</v>
      </c>
      <c r="L272" t="b">
        <f t="shared" si="101"/>
        <v>1</v>
      </c>
      <c r="M272" t="b">
        <f t="shared" si="102"/>
        <v>1</v>
      </c>
      <c r="N272" t="b">
        <f t="shared" si="103"/>
        <v>1</v>
      </c>
      <c r="O272" t="b">
        <f t="shared" si="104"/>
        <v>0</v>
      </c>
      <c r="P272" t="b">
        <f t="shared" si="105"/>
        <v>1</v>
      </c>
      <c r="Q272">
        <f t="shared" si="106"/>
        <v>3.6557125373683022</v>
      </c>
      <c r="R272" t="b">
        <f t="shared" si="107"/>
        <v>1</v>
      </c>
      <c r="S272">
        <f t="shared" si="108"/>
        <v>39.614266080200402</v>
      </c>
      <c r="T272" t="b">
        <f t="shared" si="109"/>
        <v>1</v>
      </c>
      <c r="U272">
        <f t="shared" si="110"/>
        <v>99.241333264351994</v>
      </c>
      <c r="V272" s="1">
        <f t="shared" si="111"/>
        <v>0.3639440141218343</v>
      </c>
      <c r="W272" t="b">
        <f t="shared" si="112"/>
        <v>0</v>
      </c>
      <c r="X272" s="2">
        <f t="shared" si="113"/>
        <v>2.9455144984188919E-3</v>
      </c>
      <c r="Y272" t="b">
        <f t="shared" si="114"/>
        <v>1</v>
      </c>
      <c r="Z272">
        <f t="shared" si="115"/>
        <v>46.478529072697015</v>
      </c>
      <c r="AA272">
        <f t="shared" si="116"/>
        <v>0.26718859327101219</v>
      </c>
      <c r="AB272" t="b">
        <f t="shared" si="117"/>
        <v>1</v>
      </c>
      <c r="AC272">
        <f t="shared" si="118"/>
        <v>35.958553542832099</v>
      </c>
      <c r="AD272" t="b">
        <f t="shared" si="119"/>
        <v>1</v>
      </c>
      <c r="AE272" t="str">
        <f t="shared" si="120"/>
        <v>Ov</v>
      </c>
      <c r="AF272">
        <f t="shared" si="121"/>
        <v>0.53251393123687762</v>
      </c>
      <c r="AG272">
        <f t="shared" si="122"/>
        <v>2.1391011771662121</v>
      </c>
      <c r="AH272">
        <f t="shared" si="123"/>
        <v>1.5721886472294697</v>
      </c>
      <c r="AI272" t="b">
        <f t="shared" si="124"/>
        <v>1</v>
      </c>
    </row>
    <row r="273" spans="1:35" x14ac:dyDescent="0.3">
      <c r="A273" t="s">
        <v>244</v>
      </c>
      <c r="B273">
        <v>404.49474656662699</v>
      </c>
      <c r="C273">
        <v>189.763010094169</v>
      </c>
      <c r="D273">
        <v>273.96715131562701</v>
      </c>
      <c r="E273">
        <v>266.03007348794199</v>
      </c>
      <c r="F273">
        <v>148.00337833981999</v>
      </c>
      <c r="G273">
        <v>59.543398004859199</v>
      </c>
      <c r="H273">
        <v>43.279015210233602</v>
      </c>
      <c r="I273">
        <v>85.530580167763105</v>
      </c>
      <c r="K273" t="b">
        <f t="shared" si="100"/>
        <v>1</v>
      </c>
      <c r="L273" t="b">
        <f t="shared" si="101"/>
        <v>1</v>
      </c>
      <c r="M273" t="b">
        <f t="shared" si="102"/>
        <v>1</v>
      </c>
      <c r="N273" t="b">
        <f t="shared" si="103"/>
        <v>1</v>
      </c>
      <c r="O273" t="b">
        <f t="shared" si="104"/>
        <v>0</v>
      </c>
      <c r="P273" t="b">
        <f t="shared" si="105"/>
        <v>1</v>
      </c>
      <c r="Q273">
        <f t="shared" si="106"/>
        <v>16.264382794625597</v>
      </c>
      <c r="R273" t="b">
        <f t="shared" si="107"/>
        <v>0</v>
      </c>
      <c r="S273">
        <f t="shared" si="108"/>
        <v>42.251564957529503</v>
      </c>
      <c r="T273" t="b">
        <f t="shared" si="109"/>
        <v>0</v>
      </c>
      <c r="U273">
        <f t="shared" si="110"/>
        <v>138.464673078685</v>
      </c>
      <c r="V273" s="1">
        <f t="shared" si="111"/>
        <v>0.34231513327176816</v>
      </c>
      <c r="W273" t="b">
        <f t="shared" si="112"/>
        <v>1</v>
      </c>
      <c r="X273" s="2">
        <f t="shared" si="113"/>
        <v>2.8970910525477612E-2</v>
      </c>
      <c r="Y273" t="b">
        <f t="shared" si="114"/>
        <v>1</v>
      </c>
      <c r="Z273">
        <f t="shared" si="115"/>
        <v>84.204141221458002</v>
      </c>
      <c r="AA273">
        <f t="shared" si="116"/>
        <v>0.307351231040285</v>
      </c>
      <c r="AB273" t="b">
        <f t="shared" si="117"/>
        <v>0</v>
      </c>
      <c r="AC273">
        <f t="shared" si="118"/>
        <v>25.987182162903906</v>
      </c>
      <c r="AD273" t="b">
        <f t="shared" si="119"/>
        <v>1</v>
      </c>
      <c r="AE273" t="str">
        <f t="shared" si="120"/>
        <v>Unknown</v>
      </c>
      <c r="AF273">
        <f t="shared" si="121"/>
        <v>0.53086409229072173</v>
      </c>
      <c r="AG273">
        <f t="shared" si="122"/>
        <v>2.1315784691963855</v>
      </c>
      <c r="AH273">
        <f t="shared" si="123"/>
        <v>1.5204850386396671</v>
      </c>
      <c r="AI273" t="b">
        <f t="shared" si="124"/>
        <v>1</v>
      </c>
    </row>
    <row r="274" spans="1:35" x14ac:dyDescent="0.3">
      <c r="A274" t="s">
        <v>245</v>
      </c>
      <c r="B274">
        <v>182.53766734567401</v>
      </c>
      <c r="C274">
        <v>91.438503924768995</v>
      </c>
      <c r="D274">
        <v>130.11533345459301</v>
      </c>
      <c r="E274">
        <v>128.24975633505099</v>
      </c>
      <c r="F274">
        <v>62.0322496770832</v>
      </c>
      <c r="G274">
        <v>66.101702812999093</v>
      </c>
      <c r="H274">
        <v>46.893321500493897</v>
      </c>
      <c r="I274">
        <v>86.1758080458725</v>
      </c>
      <c r="K274" t="b">
        <f t="shared" si="100"/>
        <v>1</v>
      </c>
      <c r="L274" t="b">
        <f t="shared" si="101"/>
        <v>1</v>
      </c>
      <c r="M274" t="b">
        <f t="shared" si="102"/>
        <v>1</v>
      </c>
      <c r="N274" t="b">
        <f t="shared" si="103"/>
        <v>1</v>
      </c>
      <c r="O274" t="b">
        <f t="shared" si="104"/>
        <v>0</v>
      </c>
      <c r="P274" t="b">
        <f t="shared" si="105"/>
        <v>1</v>
      </c>
      <c r="Q274">
        <f t="shared" si="106"/>
        <v>19.208381312505196</v>
      </c>
      <c r="R274" t="b">
        <f t="shared" si="107"/>
        <v>0</v>
      </c>
      <c r="S274">
        <f t="shared" si="108"/>
        <v>39.282486545378603</v>
      </c>
      <c r="T274" t="b">
        <f t="shared" si="109"/>
        <v>1</v>
      </c>
      <c r="U274">
        <f t="shared" si="110"/>
        <v>54.28791101062302</v>
      </c>
      <c r="V274" s="1">
        <f t="shared" si="111"/>
        <v>0.29740662187721112</v>
      </c>
      <c r="W274" t="b">
        <f t="shared" si="112"/>
        <v>1</v>
      </c>
      <c r="X274" s="2">
        <f t="shared" si="113"/>
        <v>1.4337872947103994E-2</v>
      </c>
      <c r="Y274" t="b">
        <f t="shared" si="114"/>
        <v>1</v>
      </c>
      <c r="Z274">
        <f t="shared" si="115"/>
        <v>38.676829529824019</v>
      </c>
      <c r="AA274">
        <f t="shared" si="116"/>
        <v>0.29725035860835924</v>
      </c>
      <c r="AB274" t="b">
        <f t="shared" si="117"/>
        <v>1</v>
      </c>
      <c r="AC274">
        <f t="shared" si="118"/>
        <v>20.074105232873407</v>
      </c>
      <c r="AD274" t="b">
        <f t="shared" si="119"/>
        <v>1</v>
      </c>
      <c r="AE274" t="str">
        <f t="shared" si="120"/>
        <v>Sq</v>
      </c>
      <c r="AF274">
        <f t="shared" si="121"/>
        <v>0.4990704918365661</v>
      </c>
      <c r="AG274">
        <f t="shared" si="122"/>
        <v>1.99628886640421</v>
      </c>
      <c r="AH274">
        <f t="shared" si="123"/>
        <v>1.4232983559734529</v>
      </c>
      <c r="AI274" t="b">
        <f t="shared" si="124"/>
        <v>1</v>
      </c>
    </row>
    <row r="275" spans="1:35" x14ac:dyDescent="0.3">
      <c r="A275" t="s">
        <v>246</v>
      </c>
      <c r="B275">
        <v>302.12083675244901</v>
      </c>
      <c r="C275">
        <v>151.64761785138501</v>
      </c>
      <c r="D275">
        <v>215</v>
      </c>
      <c r="E275">
        <v>206.54539452623899</v>
      </c>
      <c r="F275">
        <v>104.004807581188</v>
      </c>
      <c r="G275">
        <v>65.591962329569597</v>
      </c>
      <c r="H275">
        <v>54.7033301050418</v>
      </c>
      <c r="I275">
        <v>89.6548488768358</v>
      </c>
      <c r="K275" t="b">
        <f t="shared" si="100"/>
        <v>1</v>
      </c>
      <c r="L275" t="b">
        <f t="shared" si="101"/>
        <v>1</v>
      </c>
      <c r="M275" t="b">
        <f t="shared" si="102"/>
        <v>1</v>
      </c>
      <c r="N275" t="b">
        <f t="shared" si="103"/>
        <v>1</v>
      </c>
      <c r="O275" t="b">
        <f t="shared" si="104"/>
        <v>0</v>
      </c>
      <c r="P275" t="b">
        <f t="shared" si="105"/>
        <v>1</v>
      </c>
      <c r="Q275">
        <f t="shared" si="106"/>
        <v>10.888632224527797</v>
      </c>
      <c r="R275" t="b">
        <f t="shared" si="107"/>
        <v>0</v>
      </c>
      <c r="S275">
        <f t="shared" si="108"/>
        <v>34.951518771793999</v>
      </c>
      <c r="T275" t="b">
        <f t="shared" si="109"/>
        <v>1</v>
      </c>
      <c r="U275">
        <f t="shared" si="110"/>
        <v>95.575442226210015</v>
      </c>
      <c r="V275" s="1">
        <f t="shared" si="111"/>
        <v>0.31634839640180917</v>
      </c>
      <c r="W275" t="b">
        <f t="shared" si="112"/>
        <v>1</v>
      </c>
      <c r="X275" s="2">
        <f t="shared" si="113"/>
        <v>3.9323746389586078E-2</v>
      </c>
      <c r="Y275" t="b">
        <f t="shared" si="114"/>
        <v>0</v>
      </c>
      <c r="Z275">
        <f t="shared" si="115"/>
        <v>63.352382148614993</v>
      </c>
      <c r="AA275">
        <f t="shared" si="116"/>
        <v>0.29466224255169765</v>
      </c>
      <c r="AB275" t="b">
        <f t="shared" si="117"/>
        <v>1</v>
      </c>
      <c r="AC275">
        <f t="shared" si="118"/>
        <v>24.062886547266203</v>
      </c>
      <c r="AD275" t="b">
        <f t="shared" si="119"/>
        <v>1</v>
      </c>
      <c r="AE275" t="str">
        <f t="shared" si="120"/>
        <v>Unknown</v>
      </c>
      <c r="AF275">
        <f t="shared" si="121"/>
        <v>0.49805640855006089</v>
      </c>
      <c r="AG275">
        <f t="shared" si="122"/>
        <v>1.992255737564754</v>
      </c>
      <c r="AH275">
        <f t="shared" si="123"/>
        <v>1.4627333494674866</v>
      </c>
      <c r="AI275" t="b">
        <f t="shared" si="124"/>
        <v>1</v>
      </c>
    </row>
    <row r="276" spans="1:35" x14ac:dyDescent="0.3">
      <c r="A276" t="s">
        <v>247</v>
      </c>
      <c r="B276">
        <v>530.000943395386</v>
      </c>
      <c r="C276">
        <v>260.94635464018199</v>
      </c>
      <c r="D276">
        <v>348.51829220286203</v>
      </c>
      <c r="E276">
        <v>342.05262752974102</v>
      </c>
      <c r="F276">
        <v>181.04419349981899</v>
      </c>
      <c r="G276">
        <v>61.866890578429903</v>
      </c>
      <c r="H276">
        <v>42.844416378361302</v>
      </c>
      <c r="I276">
        <v>78.067682497514298</v>
      </c>
      <c r="K276" t="b">
        <f t="shared" si="100"/>
        <v>1</v>
      </c>
      <c r="L276" t="b">
        <f t="shared" si="101"/>
        <v>1</v>
      </c>
      <c r="M276" t="b">
        <f t="shared" si="102"/>
        <v>1</v>
      </c>
      <c r="N276" t="b">
        <f t="shared" si="103"/>
        <v>1</v>
      </c>
      <c r="O276" t="b">
        <f t="shared" si="104"/>
        <v>0</v>
      </c>
      <c r="P276" t="b">
        <f t="shared" si="105"/>
        <v>1</v>
      </c>
      <c r="Q276">
        <f t="shared" si="106"/>
        <v>19.022474200068601</v>
      </c>
      <c r="R276" t="b">
        <f t="shared" si="107"/>
        <v>0</v>
      </c>
      <c r="S276">
        <f t="shared" si="108"/>
        <v>35.223266119152996</v>
      </c>
      <c r="T276" t="b">
        <f t="shared" si="109"/>
        <v>1</v>
      </c>
      <c r="U276">
        <f t="shared" si="110"/>
        <v>187.94831586564499</v>
      </c>
      <c r="V276" s="1">
        <f t="shared" si="111"/>
        <v>0.3546188326790084</v>
      </c>
      <c r="W276" t="b">
        <f t="shared" si="112"/>
        <v>0</v>
      </c>
      <c r="X276" s="2">
        <f t="shared" si="113"/>
        <v>1.8551866050570288E-2</v>
      </c>
      <c r="Y276" t="b">
        <f t="shared" si="114"/>
        <v>1</v>
      </c>
      <c r="Z276">
        <f t="shared" si="115"/>
        <v>87.571937562680034</v>
      </c>
      <c r="AA276">
        <f t="shared" si="116"/>
        <v>0.25126927200626542</v>
      </c>
      <c r="AB276" t="b">
        <f t="shared" si="117"/>
        <v>1</v>
      </c>
      <c r="AC276">
        <f t="shared" si="118"/>
        <v>16.200791919084395</v>
      </c>
      <c r="AD276" t="b">
        <f t="shared" si="119"/>
        <v>1</v>
      </c>
      <c r="AE276" t="str">
        <f t="shared" si="120"/>
        <v>Unknown</v>
      </c>
      <c r="AF276">
        <f t="shared" si="121"/>
        <v>0.50764926385137887</v>
      </c>
      <c r="AG276">
        <f t="shared" si="122"/>
        <v>2.0310724176476902</v>
      </c>
      <c r="AH276">
        <f t="shared" si="123"/>
        <v>1.549471925484049</v>
      </c>
      <c r="AI276" t="b">
        <f t="shared" si="124"/>
        <v>1</v>
      </c>
    </row>
    <row r="277" spans="1:35" x14ac:dyDescent="0.3">
      <c r="A277" t="s">
        <v>248</v>
      </c>
      <c r="B277">
        <v>163.688728995004</v>
      </c>
      <c r="C277">
        <v>73.600271738628706</v>
      </c>
      <c r="D277">
        <v>115.572488075666</v>
      </c>
      <c r="E277">
        <v>113.441614939139</v>
      </c>
      <c r="F277">
        <v>55.081757415681601</v>
      </c>
      <c r="G277">
        <v>59.760449302092297</v>
      </c>
      <c r="H277">
        <v>47.4934617621836</v>
      </c>
      <c r="I277">
        <v>86.601884212988196</v>
      </c>
      <c r="K277" t="b">
        <f t="shared" si="100"/>
        <v>1</v>
      </c>
      <c r="L277" t="b">
        <f t="shared" si="101"/>
        <v>1</v>
      </c>
      <c r="M277" t="b">
        <f t="shared" si="102"/>
        <v>1</v>
      </c>
      <c r="N277" t="b">
        <f t="shared" si="103"/>
        <v>1</v>
      </c>
      <c r="O277" t="b">
        <f t="shared" si="104"/>
        <v>0</v>
      </c>
      <c r="P277" t="b">
        <f t="shared" si="105"/>
        <v>1</v>
      </c>
      <c r="Q277">
        <f t="shared" si="106"/>
        <v>12.266987539908698</v>
      </c>
      <c r="R277" t="b">
        <f t="shared" si="107"/>
        <v>0</v>
      </c>
      <c r="S277">
        <f t="shared" si="108"/>
        <v>39.108422450804596</v>
      </c>
      <c r="T277" t="b">
        <f t="shared" si="109"/>
        <v>1</v>
      </c>
      <c r="U277">
        <f t="shared" si="110"/>
        <v>50.247114055864998</v>
      </c>
      <c r="V277" s="1">
        <f t="shared" si="111"/>
        <v>0.30696746418868343</v>
      </c>
      <c r="W277" t="b">
        <f t="shared" si="112"/>
        <v>1</v>
      </c>
      <c r="X277" s="2">
        <f t="shared" si="113"/>
        <v>1.843754661690683E-2</v>
      </c>
      <c r="Y277" t="b">
        <f t="shared" si="114"/>
        <v>1</v>
      </c>
      <c r="Z277">
        <f t="shared" si="115"/>
        <v>41.972216337037295</v>
      </c>
      <c r="AA277">
        <f t="shared" si="116"/>
        <v>0.36316788740896394</v>
      </c>
      <c r="AB277" t="b">
        <f t="shared" si="117"/>
        <v>0</v>
      </c>
      <c r="AC277">
        <f t="shared" si="118"/>
        <v>26.841434910895899</v>
      </c>
      <c r="AD277" t="b">
        <f t="shared" si="119"/>
        <v>1</v>
      </c>
      <c r="AE277" t="str">
        <f t="shared" si="120"/>
        <v>Unknown</v>
      </c>
      <c r="AF277">
        <f t="shared" si="121"/>
        <v>0.55036444970578835</v>
      </c>
      <c r="AG277">
        <f t="shared" si="122"/>
        <v>2.2240234326348669</v>
      </c>
      <c r="AH277">
        <f t="shared" si="123"/>
        <v>1.4429336983859264</v>
      </c>
      <c r="AI277" t="b">
        <f t="shared" si="124"/>
        <v>1</v>
      </c>
    </row>
    <row r="278" spans="1:35" x14ac:dyDescent="0.3">
      <c r="A278" t="s">
        <v>249</v>
      </c>
      <c r="B278">
        <v>72.532751223154307</v>
      </c>
      <c r="C278">
        <v>35.468295701936398</v>
      </c>
      <c r="D278">
        <v>49.648766349225603</v>
      </c>
      <c r="E278">
        <v>46.872166581031799</v>
      </c>
      <c r="F278">
        <v>26.076809620810501</v>
      </c>
      <c r="G278">
        <v>68.032756593187102</v>
      </c>
      <c r="H278">
        <v>161.35568872456301</v>
      </c>
      <c r="I278">
        <v>131.45523354440499</v>
      </c>
      <c r="K278" t="b">
        <f t="shared" si="100"/>
        <v>1</v>
      </c>
      <c r="L278" t="b">
        <f t="shared" si="101"/>
        <v>1</v>
      </c>
      <c r="M278" t="b">
        <f t="shared" si="102"/>
        <v>1</v>
      </c>
      <c r="N278" t="b">
        <f t="shared" si="103"/>
        <v>0</v>
      </c>
      <c r="O278" t="b">
        <f t="shared" si="104"/>
        <v>1</v>
      </c>
      <c r="P278" t="b">
        <f t="shared" si="105"/>
        <v>1</v>
      </c>
      <c r="Q278">
        <f t="shared" si="106"/>
        <v>93.322932131375907</v>
      </c>
      <c r="R278" t="b">
        <f t="shared" si="107"/>
        <v>0</v>
      </c>
      <c r="S278">
        <f t="shared" si="108"/>
        <v>29.900455180158019</v>
      </c>
      <c r="T278" t="b">
        <f t="shared" si="109"/>
        <v>1</v>
      </c>
      <c r="U278">
        <f t="shared" si="110"/>
        <v>25.660584642122508</v>
      </c>
      <c r="V278" s="1">
        <f t="shared" si="111"/>
        <v>0.35377928190225594</v>
      </c>
      <c r="W278" t="b">
        <f t="shared" si="112"/>
        <v>0</v>
      </c>
      <c r="X278" s="2">
        <f t="shared" si="113"/>
        <v>5.5924849142542948E-2</v>
      </c>
      <c r="Y278" t="b">
        <f t="shared" si="114"/>
        <v>0</v>
      </c>
      <c r="Z278">
        <f t="shared" si="115"/>
        <v>14.180470647289205</v>
      </c>
      <c r="AA278">
        <f t="shared" si="116"/>
        <v>0.28561577034049274</v>
      </c>
      <c r="AB278" t="b">
        <f t="shared" si="117"/>
        <v>1</v>
      </c>
      <c r="AC278">
        <f t="shared" si="118"/>
        <v>63.422476951217888</v>
      </c>
      <c r="AD278" t="b">
        <f t="shared" si="119"/>
        <v>0</v>
      </c>
      <c r="AE278" t="str">
        <f t="shared" si="120"/>
        <v>Ob</v>
      </c>
      <c r="AF278">
        <f t="shared" si="121"/>
        <v>0.51100302823458854</v>
      </c>
      <c r="AG278">
        <f t="shared" si="122"/>
        <v>2.0450024391556645</v>
      </c>
      <c r="AH278">
        <f t="shared" si="123"/>
        <v>1.5474588975476722</v>
      </c>
      <c r="AI278" t="b">
        <f t="shared" si="124"/>
        <v>1</v>
      </c>
    </row>
    <row r="279" spans="1:35" x14ac:dyDescent="0.3">
      <c r="A279" t="s">
        <v>250</v>
      </c>
      <c r="B279">
        <v>195.36888186197899</v>
      </c>
      <c r="C279">
        <v>87.618491199061395</v>
      </c>
      <c r="D279">
        <v>138.45215780189099</v>
      </c>
      <c r="E279">
        <v>135.36986370680799</v>
      </c>
      <c r="F279">
        <v>68.029405406779802</v>
      </c>
      <c r="G279">
        <v>57.817368232795097</v>
      </c>
      <c r="H279">
        <v>48.150954839701797</v>
      </c>
      <c r="I279">
        <v>88.542508677601305</v>
      </c>
      <c r="K279" t="b">
        <f t="shared" si="100"/>
        <v>1</v>
      </c>
      <c r="L279" t="b">
        <f t="shared" si="101"/>
        <v>1</v>
      </c>
      <c r="M279" t="b">
        <f t="shared" si="102"/>
        <v>1</v>
      </c>
      <c r="N279" t="b">
        <f t="shared" si="103"/>
        <v>1</v>
      </c>
      <c r="O279" t="b">
        <f t="shared" si="104"/>
        <v>0</v>
      </c>
      <c r="P279" t="b">
        <f t="shared" si="105"/>
        <v>1</v>
      </c>
      <c r="Q279">
        <f t="shared" si="106"/>
        <v>9.6664133930933005</v>
      </c>
      <c r="R279" t="b">
        <f t="shared" si="107"/>
        <v>1</v>
      </c>
      <c r="S279">
        <f t="shared" si="108"/>
        <v>40.391553837899508</v>
      </c>
      <c r="T279" t="b">
        <f t="shared" si="109"/>
        <v>0</v>
      </c>
      <c r="U279">
        <f t="shared" si="110"/>
        <v>59.999018155171001</v>
      </c>
      <c r="V279" s="1">
        <f t="shared" si="111"/>
        <v>0.30710631899689184</v>
      </c>
      <c r="W279" t="b">
        <f t="shared" si="112"/>
        <v>1</v>
      </c>
      <c r="X279" s="2">
        <f t="shared" si="113"/>
        <v>2.2262521177123192E-2</v>
      </c>
      <c r="Y279" t="b">
        <f t="shared" si="114"/>
        <v>1</v>
      </c>
      <c r="Z279">
        <f t="shared" si="115"/>
        <v>50.833666602829595</v>
      </c>
      <c r="AA279">
        <f t="shared" si="116"/>
        <v>0.36715691116614224</v>
      </c>
      <c r="AB279" t="b">
        <f t="shared" si="117"/>
        <v>0</v>
      </c>
      <c r="AC279">
        <f t="shared" si="118"/>
        <v>30.725140444806208</v>
      </c>
      <c r="AD279" t="b">
        <f t="shared" si="119"/>
        <v>1</v>
      </c>
      <c r="AE279" t="str">
        <f t="shared" si="120"/>
        <v>Ov</v>
      </c>
      <c r="AF279">
        <f t="shared" si="121"/>
        <v>0.55152278927940701</v>
      </c>
      <c r="AG279">
        <f t="shared" si="122"/>
        <v>2.2297677030082421</v>
      </c>
      <c r="AH279">
        <f t="shared" si="123"/>
        <v>1.4432228600386301</v>
      </c>
      <c r="AI279" t="b">
        <f t="shared" si="124"/>
        <v>1</v>
      </c>
    </row>
    <row r="280" spans="1:35" x14ac:dyDescent="0.3">
      <c r="A280" t="s">
        <v>251</v>
      </c>
      <c r="B280">
        <v>231.31147831441399</v>
      </c>
      <c r="C280">
        <v>112.614386292338</v>
      </c>
      <c r="D280">
        <v>173.046236595887</v>
      </c>
      <c r="E280">
        <v>167.14664220378401</v>
      </c>
      <c r="F280">
        <v>83.054199171384397</v>
      </c>
      <c r="G280">
        <v>63.616448204715802</v>
      </c>
      <c r="H280">
        <v>50.583610980916198</v>
      </c>
      <c r="I280">
        <v>95.327415548162705</v>
      </c>
      <c r="K280" t="b">
        <f t="shared" si="100"/>
        <v>1</v>
      </c>
      <c r="L280" t="b">
        <f t="shared" si="101"/>
        <v>1</v>
      </c>
      <c r="M280" t="b">
        <f t="shared" si="102"/>
        <v>1</v>
      </c>
      <c r="N280" t="b">
        <f t="shared" si="103"/>
        <v>1</v>
      </c>
      <c r="O280" t="b">
        <f t="shared" si="104"/>
        <v>0</v>
      </c>
      <c r="P280" t="b">
        <f t="shared" si="105"/>
        <v>1</v>
      </c>
      <c r="Q280">
        <f t="shared" si="106"/>
        <v>13.032837223799604</v>
      </c>
      <c r="R280" t="b">
        <f t="shared" si="107"/>
        <v>0</v>
      </c>
      <c r="S280">
        <f t="shared" si="108"/>
        <v>44.743804567246507</v>
      </c>
      <c r="T280" t="b">
        <f t="shared" si="109"/>
        <v>0</v>
      </c>
      <c r="U280">
        <f t="shared" si="110"/>
        <v>64.164836110629977</v>
      </c>
      <c r="V280" s="1">
        <f t="shared" si="111"/>
        <v>0.27739581527991813</v>
      </c>
      <c r="W280" t="b">
        <f t="shared" si="112"/>
        <v>1</v>
      </c>
      <c r="X280" s="2">
        <f t="shared" si="113"/>
        <v>3.4092589981487099E-2</v>
      </c>
      <c r="Y280" t="b">
        <f t="shared" si="114"/>
        <v>0</v>
      </c>
      <c r="Z280">
        <f t="shared" si="115"/>
        <v>60.431850303548998</v>
      </c>
      <c r="AA280">
        <f t="shared" si="116"/>
        <v>0.34922371900334848</v>
      </c>
      <c r="AB280" t="b">
        <f t="shared" si="117"/>
        <v>0</v>
      </c>
      <c r="AC280">
        <f t="shared" si="118"/>
        <v>31.710967343446903</v>
      </c>
      <c r="AD280" t="b">
        <f t="shared" si="119"/>
        <v>1</v>
      </c>
      <c r="AE280" t="str">
        <f t="shared" si="120"/>
        <v>Unknown</v>
      </c>
      <c r="AF280">
        <f t="shared" si="121"/>
        <v>0.51314830066813621</v>
      </c>
      <c r="AG280">
        <f t="shared" si="122"/>
        <v>2.0540135761513434</v>
      </c>
      <c r="AH280">
        <f t="shared" si="123"/>
        <v>1.3838834885621014</v>
      </c>
      <c r="AI280" t="b">
        <f t="shared" si="124"/>
        <v>1</v>
      </c>
    </row>
    <row r="281" spans="1:35" x14ac:dyDescent="0.3">
      <c r="A281" t="s">
        <v>252</v>
      </c>
      <c r="B281">
        <v>72.173402303064506</v>
      </c>
      <c r="C281">
        <v>29.0688837074972</v>
      </c>
      <c r="D281">
        <v>46.389654018972799</v>
      </c>
      <c r="E281">
        <v>45.011109739707599</v>
      </c>
      <c r="F281">
        <v>27</v>
      </c>
      <c r="G281">
        <v>44.415369479294803</v>
      </c>
      <c r="H281">
        <v>39.845069072712398</v>
      </c>
      <c r="I281">
        <v>82.861184089825201</v>
      </c>
      <c r="K281" t="b">
        <f t="shared" si="100"/>
        <v>1</v>
      </c>
      <c r="L281" t="b">
        <f t="shared" si="101"/>
        <v>1</v>
      </c>
      <c r="M281" t="b">
        <f t="shared" si="102"/>
        <v>1</v>
      </c>
      <c r="N281" t="b">
        <f t="shared" si="103"/>
        <v>1</v>
      </c>
      <c r="O281" t="b">
        <f t="shared" si="104"/>
        <v>0</v>
      </c>
      <c r="P281" t="b">
        <f t="shared" si="105"/>
        <v>0</v>
      </c>
      <c r="Q281">
        <f t="shared" si="106"/>
        <v>4.5703004065824047</v>
      </c>
      <c r="R281" t="b">
        <f t="shared" si="107"/>
        <v>1</v>
      </c>
      <c r="S281">
        <f t="shared" si="108"/>
        <v>43.016115017112803</v>
      </c>
      <c r="T281" t="b">
        <f t="shared" si="109"/>
        <v>0</v>
      </c>
      <c r="U281">
        <f t="shared" si="110"/>
        <v>27.162292563356907</v>
      </c>
      <c r="V281" s="1">
        <f t="shared" si="111"/>
        <v>0.37634768067742302</v>
      </c>
      <c r="W281" t="b">
        <f t="shared" si="112"/>
        <v>0</v>
      </c>
      <c r="X281" s="2">
        <f t="shared" si="113"/>
        <v>2.971663204690838E-2</v>
      </c>
      <c r="Y281" t="b">
        <f t="shared" si="114"/>
        <v>1</v>
      </c>
      <c r="Z281">
        <f t="shared" si="115"/>
        <v>17.320770311475599</v>
      </c>
      <c r="AA281">
        <f t="shared" si="116"/>
        <v>0.37337571658524582</v>
      </c>
      <c r="AB281" t="b">
        <f t="shared" si="117"/>
        <v>0</v>
      </c>
      <c r="AC281">
        <f t="shared" si="118"/>
        <v>38.445814610530398</v>
      </c>
      <c r="AD281" t="b">
        <f t="shared" si="119"/>
        <v>1</v>
      </c>
      <c r="AE281" t="str">
        <f t="shared" si="120"/>
        <v>Ov</v>
      </c>
      <c r="AF281">
        <f t="shared" si="121"/>
        <v>0.59723550809710235</v>
      </c>
      <c r="AG281">
        <f t="shared" si="122"/>
        <v>2.4828405187244997</v>
      </c>
      <c r="AH281">
        <f t="shared" si="123"/>
        <v>1.6034575179423993</v>
      </c>
      <c r="AI281" t="b">
        <f t="shared" si="124"/>
        <v>0</v>
      </c>
    </row>
    <row r="282" spans="1:35" x14ac:dyDescent="0.3">
      <c r="A282" t="s">
        <v>252</v>
      </c>
      <c r="B282">
        <v>72.173402303064506</v>
      </c>
      <c r="C282">
        <v>30.4795013082563</v>
      </c>
      <c r="D282">
        <v>46.389654018972799</v>
      </c>
      <c r="E282">
        <v>45.011109739707599</v>
      </c>
      <c r="F282">
        <v>26.019223662515301</v>
      </c>
      <c r="G282">
        <v>48.789300068100196</v>
      </c>
      <c r="H282">
        <v>39.853297678072103</v>
      </c>
      <c r="I282">
        <v>77.955546491724903</v>
      </c>
      <c r="K282" t="b">
        <f t="shared" si="100"/>
        <v>1</v>
      </c>
      <c r="L282" t="b">
        <f t="shared" si="101"/>
        <v>1</v>
      </c>
      <c r="M282" t="b">
        <f t="shared" si="102"/>
        <v>1</v>
      </c>
      <c r="N282" t="b">
        <f t="shared" si="103"/>
        <v>1</v>
      </c>
      <c r="O282" t="b">
        <f t="shared" si="104"/>
        <v>0</v>
      </c>
      <c r="P282" t="b">
        <f t="shared" si="105"/>
        <v>0</v>
      </c>
      <c r="Q282">
        <f t="shared" si="106"/>
        <v>8.9360023900280936</v>
      </c>
      <c r="R282" t="b">
        <f t="shared" si="107"/>
        <v>1</v>
      </c>
      <c r="S282">
        <f t="shared" si="108"/>
        <v>38.1022488136528</v>
      </c>
      <c r="T282" t="b">
        <f t="shared" si="109"/>
        <v>1</v>
      </c>
      <c r="U282">
        <f t="shared" si="110"/>
        <v>27.162292563356907</v>
      </c>
      <c r="V282" s="1">
        <f t="shared" si="111"/>
        <v>0.37634768067742302</v>
      </c>
      <c r="W282" t="b">
        <f t="shared" si="112"/>
        <v>0</v>
      </c>
      <c r="X282" s="2">
        <f t="shared" si="113"/>
        <v>2.971663204690838E-2</v>
      </c>
      <c r="Y282" t="b">
        <f t="shared" si="114"/>
        <v>1</v>
      </c>
      <c r="Z282">
        <f t="shared" si="115"/>
        <v>15.910152710716499</v>
      </c>
      <c r="AA282">
        <f t="shared" si="116"/>
        <v>0.34296769499961011</v>
      </c>
      <c r="AB282" t="b">
        <f t="shared" si="117"/>
        <v>0</v>
      </c>
      <c r="AC282">
        <f t="shared" si="118"/>
        <v>29.166246423624706</v>
      </c>
      <c r="AD282" t="b">
        <f t="shared" si="119"/>
        <v>1</v>
      </c>
      <c r="AE282" t="str">
        <f t="shared" si="120"/>
        <v>Ov</v>
      </c>
      <c r="AF282">
        <f t="shared" si="121"/>
        <v>0.57769066809031211</v>
      </c>
      <c r="AG282">
        <f t="shared" si="122"/>
        <v>2.3679325187487286</v>
      </c>
      <c r="AH282">
        <f t="shared" si="123"/>
        <v>1.6034575179423993</v>
      </c>
      <c r="AI282" t="b">
        <f t="shared" si="124"/>
        <v>0</v>
      </c>
    </row>
    <row r="283" spans="1:35" x14ac:dyDescent="0.3">
      <c r="A283" t="s">
        <v>253</v>
      </c>
      <c r="B283">
        <v>255.27436220662599</v>
      </c>
      <c r="C283">
        <v>109.041276588271</v>
      </c>
      <c r="D283">
        <v>161.61683080669499</v>
      </c>
      <c r="E283">
        <v>160.015624237135</v>
      </c>
      <c r="F283">
        <v>89.050547443572697</v>
      </c>
      <c r="G283">
        <v>50.6448234823158</v>
      </c>
      <c r="H283">
        <v>40.596474608041497</v>
      </c>
      <c r="I283">
        <v>104.459395150318</v>
      </c>
      <c r="K283" t="b">
        <f t="shared" si="100"/>
        <v>1</v>
      </c>
      <c r="L283" t="b">
        <f t="shared" si="101"/>
        <v>1</v>
      </c>
      <c r="M283" t="b">
        <f t="shared" si="102"/>
        <v>1</v>
      </c>
      <c r="N283" t="b">
        <f t="shared" si="103"/>
        <v>1</v>
      </c>
      <c r="O283" t="b">
        <f t="shared" si="104"/>
        <v>0</v>
      </c>
      <c r="P283" t="b">
        <f t="shared" si="105"/>
        <v>1</v>
      </c>
      <c r="Q283">
        <f t="shared" si="106"/>
        <v>10.048348874274303</v>
      </c>
      <c r="R283" t="b">
        <f t="shared" si="107"/>
        <v>0</v>
      </c>
      <c r="S283">
        <f t="shared" si="108"/>
        <v>63.862920542276505</v>
      </c>
      <c r="T283" t="b">
        <f t="shared" si="109"/>
        <v>0</v>
      </c>
      <c r="U283">
        <f t="shared" si="110"/>
        <v>95.258737969490994</v>
      </c>
      <c r="V283" s="1">
        <f t="shared" si="111"/>
        <v>0.37316218184255412</v>
      </c>
      <c r="W283" t="b">
        <f t="shared" si="112"/>
        <v>0</v>
      </c>
      <c r="X283" s="2">
        <f t="shared" si="113"/>
        <v>9.9074246263073078E-3</v>
      </c>
      <c r="Y283" t="b">
        <f t="shared" si="114"/>
        <v>1</v>
      </c>
      <c r="Z283">
        <f t="shared" si="115"/>
        <v>52.575554218423989</v>
      </c>
      <c r="AA283">
        <f t="shared" si="116"/>
        <v>0.32530989474300498</v>
      </c>
      <c r="AB283" t="b">
        <f t="shared" si="117"/>
        <v>0</v>
      </c>
      <c r="AC283">
        <f t="shared" si="118"/>
        <v>53.814571668002202</v>
      </c>
      <c r="AD283" t="b">
        <f t="shared" si="119"/>
        <v>0</v>
      </c>
      <c r="AE283" t="str">
        <f t="shared" si="120"/>
        <v>Unknown</v>
      </c>
      <c r="AF283">
        <f t="shared" si="121"/>
        <v>0.57284673773855121</v>
      </c>
      <c r="AG283">
        <f t="shared" si="122"/>
        <v>2.341080095480875</v>
      </c>
      <c r="AH283">
        <f t="shared" si="123"/>
        <v>1.5953089795051663</v>
      </c>
      <c r="AI283" t="b">
        <f t="shared" si="124"/>
        <v>1</v>
      </c>
    </row>
    <row r="284" spans="1:35" x14ac:dyDescent="0.3">
      <c r="A284" t="s">
        <v>254</v>
      </c>
      <c r="B284">
        <v>189.44656238633601</v>
      </c>
      <c r="C284">
        <v>93.813645062965094</v>
      </c>
      <c r="D284">
        <v>131.529464379659</v>
      </c>
      <c r="E284">
        <v>130.384048104052</v>
      </c>
      <c r="F284">
        <v>69.462219947248997</v>
      </c>
      <c r="G284">
        <v>62.139209813366797</v>
      </c>
      <c r="H284">
        <v>55.448995124709398</v>
      </c>
      <c r="I284">
        <v>90.771964880630705</v>
      </c>
      <c r="K284" t="b">
        <f t="shared" si="100"/>
        <v>1</v>
      </c>
      <c r="L284" t="b">
        <f t="shared" si="101"/>
        <v>1</v>
      </c>
      <c r="M284" t="b">
        <f t="shared" si="102"/>
        <v>1</v>
      </c>
      <c r="N284" t="b">
        <f t="shared" si="103"/>
        <v>1</v>
      </c>
      <c r="O284" t="b">
        <f t="shared" si="104"/>
        <v>0</v>
      </c>
      <c r="P284" t="b">
        <f t="shared" si="105"/>
        <v>1</v>
      </c>
      <c r="Q284">
        <f t="shared" si="106"/>
        <v>6.6902146886573988</v>
      </c>
      <c r="R284" t="b">
        <f t="shared" si="107"/>
        <v>1</v>
      </c>
      <c r="S284">
        <f t="shared" si="108"/>
        <v>35.322969755921307</v>
      </c>
      <c r="T284" t="b">
        <f t="shared" si="109"/>
        <v>1</v>
      </c>
      <c r="U284">
        <f t="shared" si="110"/>
        <v>59.062514282284013</v>
      </c>
      <c r="V284" s="1">
        <f t="shared" si="111"/>
        <v>0.31176345212239093</v>
      </c>
      <c r="W284" t="b">
        <f t="shared" si="112"/>
        <v>1</v>
      </c>
      <c r="X284" s="2">
        <f t="shared" si="113"/>
        <v>8.7084386833718684E-3</v>
      </c>
      <c r="Y284" t="b">
        <f t="shared" si="114"/>
        <v>1</v>
      </c>
      <c r="Z284">
        <f t="shared" si="115"/>
        <v>37.71581931669391</v>
      </c>
      <c r="AA284">
        <f t="shared" si="116"/>
        <v>0.28674806435634398</v>
      </c>
      <c r="AB284" t="b">
        <f t="shared" si="117"/>
        <v>1</v>
      </c>
      <c r="AC284">
        <f t="shared" si="118"/>
        <v>28.632755067263908</v>
      </c>
      <c r="AD284" t="b">
        <f t="shared" si="119"/>
        <v>1</v>
      </c>
      <c r="AE284" t="str">
        <f t="shared" si="120"/>
        <v>Ov</v>
      </c>
      <c r="AF284">
        <f t="shared" si="121"/>
        <v>0.50480154466116889</v>
      </c>
      <c r="AG284">
        <f t="shared" si="122"/>
        <v>2.0193924056482913</v>
      </c>
      <c r="AH284">
        <f t="shared" si="123"/>
        <v>1.4529888060780995</v>
      </c>
      <c r="AI284" t="b">
        <f t="shared" si="124"/>
        <v>1</v>
      </c>
    </row>
    <row r="285" spans="1:35" x14ac:dyDescent="0.3">
      <c r="A285" t="s">
        <v>255</v>
      </c>
      <c r="B285">
        <v>202.00990074746301</v>
      </c>
      <c r="C285">
        <v>101.671038157382</v>
      </c>
      <c r="D285">
        <v>150.33296378372901</v>
      </c>
      <c r="E285">
        <v>144</v>
      </c>
      <c r="F285">
        <v>74.060785845141993</v>
      </c>
      <c r="G285">
        <v>62.664438972193899</v>
      </c>
      <c r="H285">
        <v>49.6246695546279</v>
      </c>
      <c r="I285">
        <v>130.857475466761</v>
      </c>
      <c r="K285" t="b">
        <f t="shared" si="100"/>
        <v>1</v>
      </c>
      <c r="L285" t="b">
        <f t="shared" si="101"/>
        <v>1</v>
      </c>
      <c r="M285" t="b">
        <f t="shared" si="102"/>
        <v>1</v>
      </c>
      <c r="N285" t="b">
        <f t="shared" si="103"/>
        <v>1</v>
      </c>
      <c r="O285" t="b">
        <f t="shared" si="104"/>
        <v>0</v>
      </c>
      <c r="P285" t="b">
        <f t="shared" si="105"/>
        <v>1</v>
      </c>
      <c r="Q285">
        <f t="shared" si="106"/>
        <v>13.039769417565999</v>
      </c>
      <c r="R285" t="b">
        <f t="shared" si="107"/>
        <v>0</v>
      </c>
      <c r="S285">
        <f t="shared" si="108"/>
        <v>81.232805912133102</v>
      </c>
      <c r="T285" t="b">
        <f t="shared" si="109"/>
        <v>0</v>
      </c>
      <c r="U285">
        <f t="shared" si="110"/>
        <v>58.009900747463007</v>
      </c>
      <c r="V285" s="1">
        <f t="shared" si="111"/>
        <v>0.28716365154786372</v>
      </c>
      <c r="W285" t="b">
        <f t="shared" si="112"/>
        <v>1</v>
      </c>
      <c r="X285" s="2">
        <f t="shared" si="113"/>
        <v>4.2126248457654961E-2</v>
      </c>
      <c r="Y285" t="b">
        <f t="shared" si="114"/>
        <v>0</v>
      </c>
      <c r="Z285">
        <f t="shared" si="115"/>
        <v>48.661925626347013</v>
      </c>
      <c r="AA285">
        <f t="shared" si="116"/>
        <v>0.32369431428460826</v>
      </c>
      <c r="AB285" t="b">
        <f t="shared" si="117"/>
        <v>0</v>
      </c>
      <c r="AC285">
        <f t="shared" si="118"/>
        <v>68.19303649456711</v>
      </c>
      <c r="AD285" t="b">
        <f t="shared" si="119"/>
        <v>0</v>
      </c>
      <c r="AE285" t="str">
        <f t="shared" si="120"/>
        <v>Unknown</v>
      </c>
      <c r="AF285">
        <f t="shared" si="121"/>
        <v>0.49670269733718059</v>
      </c>
      <c r="AG285">
        <f t="shared" si="122"/>
        <v>1.9868971971620979</v>
      </c>
      <c r="AH285">
        <f t="shared" si="123"/>
        <v>1.4028465329684932</v>
      </c>
      <c r="AI285" t="b">
        <f t="shared" si="124"/>
        <v>1</v>
      </c>
    </row>
    <row r="286" spans="1:35" x14ac:dyDescent="0.3">
      <c r="A286" t="s">
        <v>256</v>
      </c>
      <c r="B286">
        <v>313.57614705203503</v>
      </c>
      <c r="C286">
        <v>139.51702405083</v>
      </c>
      <c r="D286">
        <v>193.04144632694801</v>
      </c>
      <c r="E286">
        <v>192.31484602078899</v>
      </c>
      <c r="F286">
        <v>104.809350727881</v>
      </c>
      <c r="G286">
        <v>53.576358252587298</v>
      </c>
      <c r="H286">
        <v>36.3265527972614</v>
      </c>
      <c r="I286">
        <v>76.417574998073903</v>
      </c>
      <c r="K286" t="b">
        <f t="shared" si="100"/>
        <v>1</v>
      </c>
      <c r="L286" t="b">
        <f t="shared" si="101"/>
        <v>1</v>
      </c>
      <c r="M286" t="b">
        <f t="shared" si="102"/>
        <v>1</v>
      </c>
      <c r="N286" t="b">
        <f t="shared" si="103"/>
        <v>1</v>
      </c>
      <c r="O286" t="b">
        <f t="shared" si="104"/>
        <v>0</v>
      </c>
      <c r="P286" t="b">
        <f t="shared" si="105"/>
        <v>1</v>
      </c>
      <c r="Q286">
        <f t="shared" si="106"/>
        <v>17.249805455325898</v>
      </c>
      <c r="R286" t="b">
        <f t="shared" si="107"/>
        <v>0</v>
      </c>
      <c r="S286">
        <f t="shared" si="108"/>
        <v>40.091022200812503</v>
      </c>
      <c r="T286" t="b">
        <f t="shared" si="109"/>
        <v>0</v>
      </c>
      <c r="U286">
        <f t="shared" si="110"/>
        <v>121.26130103124603</v>
      </c>
      <c r="V286" s="1">
        <f t="shared" si="111"/>
        <v>0.38670448046267963</v>
      </c>
      <c r="W286" t="b">
        <f t="shared" si="112"/>
        <v>0</v>
      </c>
      <c r="X286" s="2">
        <f t="shared" si="113"/>
        <v>3.7639601235083726E-3</v>
      </c>
      <c r="Y286" t="b">
        <f t="shared" si="114"/>
        <v>1</v>
      </c>
      <c r="Z286">
        <f t="shared" si="115"/>
        <v>53.524422276118003</v>
      </c>
      <c r="AA286">
        <f t="shared" si="116"/>
        <v>0.27726906990463296</v>
      </c>
      <c r="AB286" t="b">
        <f t="shared" si="117"/>
        <v>1</v>
      </c>
      <c r="AC286">
        <f t="shared" si="118"/>
        <v>22.841216745486605</v>
      </c>
      <c r="AD286" t="b">
        <f t="shared" si="119"/>
        <v>1</v>
      </c>
      <c r="AE286" t="str">
        <f t="shared" si="120"/>
        <v>Unknown</v>
      </c>
      <c r="AF286">
        <f t="shared" si="121"/>
        <v>0.55507768890444831</v>
      </c>
      <c r="AG286">
        <f t="shared" si="122"/>
        <v>2.2475833984087159</v>
      </c>
      <c r="AH286">
        <f t="shared" si="123"/>
        <v>1.6305353098852173</v>
      </c>
      <c r="AI286" t="b">
        <f t="shared" si="124"/>
        <v>0</v>
      </c>
    </row>
    <row r="287" spans="1:35" x14ac:dyDescent="0.3">
      <c r="A287" t="s">
        <v>256</v>
      </c>
      <c r="B287">
        <v>314.63629796957599</v>
      </c>
      <c r="C287">
        <v>138.94603268895401</v>
      </c>
      <c r="D287">
        <v>194.04123273160201</v>
      </c>
      <c r="E287">
        <v>191.26160095533999</v>
      </c>
      <c r="F287">
        <v>105.801701309572</v>
      </c>
      <c r="G287">
        <v>52.935591444304897</v>
      </c>
      <c r="H287">
        <v>35.767743853732199</v>
      </c>
      <c r="I287">
        <v>76.711345865237902</v>
      </c>
      <c r="K287" t="b">
        <f t="shared" si="100"/>
        <v>1</v>
      </c>
      <c r="L287" t="b">
        <f t="shared" si="101"/>
        <v>1</v>
      </c>
      <c r="M287" t="b">
        <f t="shared" si="102"/>
        <v>1</v>
      </c>
      <c r="N287" t="b">
        <f t="shared" si="103"/>
        <v>1</v>
      </c>
      <c r="O287" t="b">
        <f t="shared" si="104"/>
        <v>0</v>
      </c>
      <c r="P287" t="b">
        <f t="shared" si="105"/>
        <v>1</v>
      </c>
      <c r="Q287">
        <f t="shared" si="106"/>
        <v>17.167847590572698</v>
      </c>
      <c r="R287" t="b">
        <f t="shared" si="107"/>
        <v>0</v>
      </c>
      <c r="S287">
        <f t="shared" si="108"/>
        <v>40.943602011505703</v>
      </c>
      <c r="T287" t="b">
        <f t="shared" si="109"/>
        <v>0</v>
      </c>
      <c r="U287">
        <f t="shared" si="110"/>
        <v>123.37469701423601</v>
      </c>
      <c r="V287" s="1">
        <f t="shared" si="111"/>
        <v>0.39211844854011668</v>
      </c>
      <c r="W287" t="b">
        <f t="shared" si="112"/>
        <v>0</v>
      </c>
      <c r="X287" s="2">
        <f t="shared" si="113"/>
        <v>1.4324954223037796E-2</v>
      </c>
      <c r="Y287" t="b">
        <f t="shared" si="114"/>
        <v>1</v>
      </c>
      <c r="Z287">
        <f t="shared" si="115"/>
        <v>55.095200042648003</v>
      </c>
      <c r="AA287">
        <f t="shared" si="116"/>
        <v>0.28393552889274687</v>
      </c>
      <c r="AB287" t="b">
        <f t="shared" si="117"/>
        <v>1</v>
      </c>
      <c r="AC287">
        <f t="shared" si="118"/>
        <v>23.775754420933005</v>
      </c>
      <c r="AD287" t="b">
        <f t="shared" si="119"/>
        <v>1</v>
      </c>
      <c r="AE287" t="str">
        <f t="shared" si="120"/>
        <v>Unknown</v>
      </c>
      <c r="AF287">
        <f t="shared" si="121"/>
        <v>0.5583915982179859</v>
      </c>
      <c r="AG287">
        <f t="shared" si="122"/>
        <v>2.2644496707144133</v>
      </c>
      <c r="AH287">
        <f t="shared" si="123"/>
        <v>1.6450573267084818</v>
      </c>
      <c r="AI287" t="b">
        <f t="shared" si="124"/>
        <v>0</v>
      </c>
    </row>
    <row r="288" spans="1:35" x14ac:dyDescent="0.3">
      <c r="A288" t="s">
        <v>257</v>
      </c>
      <c r="B288">
        <v>415.23607743065799</v>
      </c>
      <c r="C288">
        <v>190.244579423435</v>
      </c>
      <c r="D288">
        <v>277.35356496717299</v>
      </c>
      <c r="E288">
        <v>272.09005862030301</v>
      </c>
      <c r="F288">
        <v>140.05713120009199</v>
      </c>
      <c r="G288">
        <v>58.3089862061275</v>
      </c>
      <c r="H288">
        <v>40.115854885718903</v>
      </c>
      <c r="I288">
        <v>86.149361176089201</v>
      </c>
      <c r="K288" t="b">
        <f t="shared" si="100"/>
        <v>1</v>
      </c>
      <c r="L288" t="b">
        <f t="shared" si="101"/>
        <v>1</v>
      </c>
      <c r="M288" t="b">
        <f t="shared" si="102"/>
        <v>1</v>
      </c>
      <c r="N288" t="b">
        <f t="shared" si="103"/>
        <v>1</v>
      </c>
      <c r="O288" t="b">
        <f t="shared" si="104"/>
        <v>0</v>
      </c>
      <c r="P288" t="b">
        <f t="shared" si="105"/>
        <v>1</v>
      </c>
      <c r="Q288">
        <f t="shared" si="106"/>
        <v>18.193131320408597</v>
      </c>
      <c r="R288" t="b">
        <f t="shared" si="107"/>
        <v>0</v>
      </c>
      <c r="S288">
        <f t="shared" si="108"/>
        <v>46.033506290370298</v>
      </c>
      <c r="T288" t="b">
        <f t="shared" si="109"/>
        <v>0</v>
      </c>
      <c r="U288">
        <f t="shared" si="110"/>
        <v>143.14601881035497</v>
      </c>
      <c r="V288" s="1">
        <f t="shared" si="111"/>
        <v>0.34473405994993178</v>
      </c>
      <c r="W288" t="b">
        <f t="shared" si="112"/>
        <v>1</v>
      </c>
      <c r="X288" s="2">
        <f t="shared" si="113"/>
        <v>1.8977604803792417E-2</v>
      </c>
      <c r="Y288" t="b">
        <f t="shared" si="114"/>
        <v>1</v>
      </c>
      <c r="Z288">
        <f t="shared" si="115"/>
        <v>87.108985543737987</v>
      </c>
      <c r="AA288">
        <f t="shared" si="116"/>
        <v>0.31407198805628489</v>
      </c>
      <c r="AB288" t="b">
        <f t="shared" si="117"/>
        <v>0</v>
      </c>
      <c r="AC288">
        <f t="shared" si="118"/>
        <v>27.840374969961701</v>
      </c>
      <c r="AD288" t="b">
        <f t="shared" si="119"/>
        <v>1</v>
      </c>
      <c r="AE288" t="str">
        <f t="shared" si="120"/>
        <v>Unknown</v>
      </c>
      <c r="AF288">
        <f t="shared" si="121"/>
        <v>0.54183995619888126</v>
      </c>
      <c r="AG288">
        <f t="shared" si="122"/>
        <v>2.1826434092844789</v>
      </c>
      <c r="AH288">
        <f t="shared" si="123"/>
        <v>1.5260979380731905</v>
      </c>
      <c r="AI288" t="b">
        <f t="shared" si="124"/>
        <v>1</v>
      </c>
    </row>
    <row r="289" spans="1:35" x14ac:dyDescent="0.3">
      <c r="A289" t="s">
        <v>258</v>
      </c>
      <c r="B289">
        <v>122.102416028512</v>
      </c>
      <c r="C289">
        <v>48.826222462934801</v>
      </c>
      <c r="D289">
        <v>80.0062497558784</v>
      </c>
      <c r="E289">
        <v>80.504658250314904</v>
      </c>
      <c r="F289">
        <v>41.231056256176601</v>
      </c>
      <c r="G289">
        <v>46.567703677130197</v>
      </c>
      <c r="H289">
        <v>31.8916183362692</v>
      </c>
      <c r="I289">
        <v>64.403625737855705</v>
      </c>
      <c r="K289" t="b">
        <f t="shared" si="100"/>
        <v>1</v>
      </c>
      <c r="L289" t="b">
        <f t="shared" si="101"/>
        <v>1</v>
      </c>
      <c r="M289" t="b">
        <f t="shared" si="102"/>
        <v>0</v>
      </c>
      <c r="N289" t="b">
        <f t="shared" si="103"/>
        <v>1</v>
      </c>
      <c r="O289" t="b">
        <f t="shared" si="104"/>
        <v>0</v>
      </c>
      <c r="P289" t="b">
        <f t="shared" si="105"/>
        <v>0</v>
      </c>
      <c r="Q289">
        <f t="shared" si="106"/>
        <v>14.676085340860997</v>
      </c>
      <c r="R289" t="b">
        <f t="shared" si="107"/>
        <v>0</v>
      </c>
      <c r="S289">
        <f t="shared" si="108"/>
        <v>32.512007401586501</v>
      </c>
      <c r="T289" t="b">
        <f t="shared" si="109"/>
        <v>1</v>
      </c>
      <c r="U289">
        <f t="shared" si="110"/>
        <v>41.597757778197092</v>
      </c>
      <c r="V289" s="1">
        <f t="shared" si="111"/>
        <v>0.34067923576945153</v>
      </c>
      <c r="W289" t="b">
        <f t="shared" si="112"/>
        <v>1</v>
      </c>
      <c r="X289" s="2">
        <f t="shared" si="113"/>
        <v>6.2296195104418516E-3</v>
      </c>
      <c r="Y289" t="b">
        <f t="shared" si="114"/>
        <v>1</v>
      </c>
      <c r="Z289">
        <f t="shared" si="115"/>
        <v>31.180027292943599</v>
      </c>
      <c r="AA289">
        <f t="shared" si="116"/>
        <v>0.38971989548419833</v>
      </c>
      <c r="AB289" t="b">
        <f t="shared" si="117"/>
        <v>0</v>
      </c>
      <c r="AC289">
        <f t="shared" si="118"/>
        <v>17.835922060725508</v>
      </c>
      <c r="AD289" t="b">
        <f t="shared" si="119"/>
        <v>1</v>
      </c>
      <c r="AE289" t="str">
        <f t="shared" si="120"/>
        <v>Unknown</v>
      </c>
      <c r="AF289">
        <f t="shared" si="121"/>
        <v>0.60012075066939341</v>
      </c>
      <c r="AG289">
        <f t="shared" si="122"/>
        <v>2.5007549195763192</v>
      </c>
      <c r="AH289">
        <f t="shared" si="123"/>
        <v>1.5167124323272856</v>
      </c>
      <c r="AI289" t="b">
        <f t="shared" si="124"/>
        <v>1</v>
      </c>
    </row>
    <row r="290" spans="1:35" x14ac:dyDescent="0.3">
      <c r="A290" t="s">
        <v>259</v>
      </c>
      <c r="B290">
        <v>353.00141642775299</v>
      </c>
      <c r="C290">
        <v>158.398232313368</v>
      </c>
      <c r="D290">
        <v>212.04244858046701</v>
      </c>
      <c r="E290">
        <v>217.03686322834599</v>
      </c>
      <c r="F290">
        <v>102.078401241398</v>
      </c>
      <c r="G290">
        <v>60.223727444382703</v>
      </c>
      <c r="H290">
        <v>43.227212202275602</v>
      </c>
      <c r="I290">
        <v>103.10636656846199</v>
      </c>
      <c r="K290" t="b">
        <f t="shared" si="100"/>
        <v>1</v>
      </c>
      <c r="L290" t="b">
        <f t="shared" si="101"/>
        <v>1</v>
      </c>
      <c r="M290" t="b">
        <f t="shared" si="102"/>
        <v>0</v>
      </c>
      <c r="N290" t="b">
        <f t="shared" si="103"/>
        <v>1</v>
      </c>
      <c r="O290" t="b">
        <f t="shared" si="104"/>
        <v>0</v>
      </c>
      <c r="P290" t="b">
        <f t="shared" si="105"/>
        <v>1</v>
      </c>
      <c r="Q290">
        <f t="shared" si="106"/>
        <v>16.996515242107101</v>
      </c>
      <c r="R290" t="b">
        <f t="shared" si="107"/>
        <v>0</v>
      </c>
      <c r="S290">
        <f t="shared" si="108"/>
        <v>59.879154366186391</v>
      </c>
      <c r="T290" t="b">
        <f t="shared" si="109"/>
        <v>0</v>
      </c>
      <c r="U290">
        <f t="shared" si="110"/>
        <v>135.96455319940699</v>
      </c>
      <c r="V290" s="1">
        <f t="shared" si="111"/>
        <v>0.38516716044745436</v>
      </c>
      <c r="W290" t="b">
        <f t="shared" si="112"/>
        <v>0</v>
      </c>
      <c r="X290" s="2">
        <f t="shared" si="113"/>
        <v>2.3553843493670446E-2</v>
      </c>
      <c r="Y290" t="b">
        <f t="shared" si="114"/>
        <v>1</v>
      </c>
      <c r="Z290">
        <f t="shared" si="115"/>
        <v>53.644216267099011</v>
      </c>
      <c r="AA290">
        <f t="shared" si="116"/>
        <v>0.25298810038378622</v>
      </c>
      <c r="AB290" t="b">
        <f t="shared" si="117"/>
        <v>1</v>
      </c>
      <c r="AC290">
        <f t="shared" si="118"/>
        <v>42.88263912407929</v>
      </c>
      <c r="AD290" t="b">
        <f t="shared" si="119"/>
        <v>0</v>
      </c>
      <c r="AE290" t="str">
        <f t="shared" si="120"/>
        <v>Unknown</v>
      </c>
      <c r="AF290">
        <f t="shared" si="121"/>
        <v>0.55128159564825274</v>
      </c>
      <c r="AG290">
        <f t="shared" si="122"/>
        <v>2.2285691656545179</v>
      </c>
      <c r="AH290">
        <f t="shared" si="123"/>
        <v>1.6264583406568944</v>
      </c>
      <c r="AI290" t="b">
        <f t="shared" si="124"/>
        <v>0</v>
      </c>
    </row>
    <row r="291" spans="1:35" x14ac:dyDescent="0.3">
      <c r="A291" t="s">
        <v>260</v>
      </c>
      <c r="B291">
        <v>209.26777104943801</v>
      </c>
      <c r="C291">
        <v>98.812954616284998</v>
      </c>
      <c r="D291">
        <v>136.132288601933</v>
      </c>
      <c r="E291">
        <v>134.72935834479401</v>
      </c>
      <c r="F291">
        <v>74.431176263713496</v>
      </c>
      <c r="G291">
        <v>59.124260265244303</v>
      </c>
      <c r="H291">
        <v>49.078410022724803</v>
      </c>
      <c r="I291">
        <v>99.561710138421105</v>
      </c>
      <c r="K291" t="b">
        <f t="shared" si="100"/>
        <v>1</v>
      </c>
      <c r="L291" t="b">
        <f t="shared" si="101"/>
        <v>1</v>
      </c>
      <c r="M291" t="b">
        <f t="shared" si="102"/>
        <v>1</v>
      </c>
      <c r="N291" t="b">
        <f t="shared" si="103"/>
        <v>1</v>
      </c>
      <c r="O291" t="b">
        <f t="shared" si="104"/>
        <v>0</v>
      </c>
      <c r="P291" t="b">
        <f t="shared" si="105"/>
        <v>1</v>
      </c>
      <c r="Q291">
        <f t="shared" si="106"/>
        <v>10.045850242519499</v>
      </c>
      <c r="R291" t="b">
        <f t="shared" si="107"/>
        <v>0</v>
      </c>
      <c r="S291">
        <f t="shared" si="108"/>
        <v>50.483300115696302</v>
      </c>
      <c r="T291" t="b">
        <f t="shared" si="109"/>
        <v>0</v>
      </c>
      <c r="U291">
        <f t="shared" si="110"/>
        <v>74.538412704644003</v>
      </c>
      <c r="V291" s="1">
        <f t="shared" si="111"/>
        <v>0.35618677606612842</v>
      </c>
      <c r="W291" t="b">
        <f t="shared" si="112"/>
        <v>0</v>
      </c>
      <c r="X291" s="2">
        <f t="shared" si="113"/>
        <v>1.0305639253897549E-2</v>
      </c>
      <c r="Y291" t="b">
        <f t="shared" si="114"/>
        <v>1</v>
      </c>
      <c r="Z291">
        <f t="shared" si="115"/>
        <v>37.319333985648001</v>
      </c>
      <c r="AA291">
        <f t="shared" si="116"/>
        <v>0.27414020853475968</v>
      </c>
      <c r="AB291" t="b">
        <f t="shared" si="117"/>
        <v>1</v>
      </c>
      <c r="AC291">
        <f t="shared" si="118"/>
        <v>40.437449873176803</v>
      </c>
      <c r="AD291" t="b">
        <f t="shared" si="119"/>
        <v>0</v>
      </c>
      <c r="AE291" t="str">
        <f t="shared" si="120"/>
        <v>Unknown</v>
      </c>
      <c r="AF291">
        <f t="shared" si="121"/>
        <v>0.5278157065430723</v>
      </c>
      <c r="AG291">
        <f t="shared" si="122"/>
        <v>2.1178171613436336</v>
      </c>
      <c r="AH291">
        <f t="shared" si="123"/>
        <v>1.5532455110035355</v>
      </c>
      <c r="AI291" t="b">
        <f t="shared" si="124"/>
        <v>1</v>
      </c>
    </row>
    <row r="292" spans="1:35" x14ac:dyDescent="0.3">
      <c r="A292" t="s">
        <v>261</v>
      </c>
      <c r="B292">
        <v>310.07902218627999</v>
      </c>
      <c r="C292">
        <v>150.14659503298699</v>
      </c>
      <c r="D292">
        <v>204.62648899885801</v>
      </c>
      <c r="E292">
        <v>194.010309004444</v>
      </c>
      <c r="F292">
        <v>108.07404868885</v>
      </c>
      <c r="G292">
        <v>58.513890059222298</v>
      </c>
      <c r="H292">
        <v>43.750315063852</v>
      </c>
      <c r="I292">
        <v>82.759948539185601</v>
      </c>
      <c r="K292" t="b">
        <f t="shared" si="100"/>
        <v>1</v>
      </c>
      <c r="L292" t="b">
        <f t="shared" si="101"/>
        <v>1</v>
      </c>
      <c r="M292" t="b">
        <f t="shared" si="102"/>
        <v>1</v>
      </c>
      <c r="N292" t="b">
        <f t="shared" si="103"/>
        <v>1</v>
      </c>
      <c r="O292" t="b">
        <f t="shared" si="104"/>
        <v>0</v>
      </c>
      <c r="P292" t="b">
        <f t="shared" si="105"/>
        <v>1</v>
      </c>
      <c r="Q292">
        <f t="shared" si="106"/>
        <v>14.763574995370298</v>
      </c>
      <c r="R292" t="b">
        <f t="shared" si="107"/>
        <v>0</v>
      </c>
      <c r="S292">
        <f t="shared" si="108"/>
        <v>39.009633475333601</v>
      </c>
      <c r="T292" t="b">
        <f t="shared" si="109"/>
        <v>1</v>
      </c>
      <c r="U292">
        <f t="shared" si="110"/>
        <v>116.06871318183599</v>
      </c>
      <c r="V292" s="1">
        <f t="shared" si="111"/>
        <v>0.3743197858515811</v>
      </c>
      <c r="W292" t="b">
        <f t="shared" si="112"/>
        <v>0</v>
      </c>
      <c r="X292" s="2">
        <f t="shared" si="113"/>
        <v>5.1880770893123512E-2</v>
      </c>
      <c r="Y292" t="b">
        <f t="shared" si="114"/>
        <v>0</v>
      </c>
      <c r="Z292">
        <f t="shared" si="115"/>
        <v>54.479893965871014</v>
      </c>
      <c r="AA292">
        <f t="shared" si="116"/>
        <v>0.26624067212615399</v>
      </c>
      <c r="AB292" t="b">
        <f t="shared" si="117"/>
        <v>1</v>
      </c>
      <c r="AC292">
        <f t="shared" si="118"/>
        <v>24.246058479963303</v>
      </c>
      <c r="AD292" t="b">
        <f t="shared" si="119"/>
        <v>1</v>
      </c>
      <c r="AE292" t="str">
        <f t="shared" si="120"/>
        <v>Unknown</v>
      </c>
      <c r="AF292">
        <f t="shared" si="121"/>
        <v>0.51577957781746864</v>
      </c>
      <c r="AG292">
        <f t="shared" si="122"/>
        <v>2.0651751850793292</v>
      </c>
      <c r="AH292">
        <f t="shared" si="123"/>
        <v>1.5982605449031955</v>
      </c>
      <c r="AI292" t="b">
        <f t="shared" si="124"/>
        <v>1</v>
      </c>
    </row>
    <row r="293" spans="1:35" x14ac:dyDescent="0.3">
      <c r="A293" t="s">
        <v>261</v>
      </c>
      <c r="B293">
        <v>315.07776817795298</v>
      </c>
      <c r="C293">
        <v>151.55856953666401</v>
      </c>
      <c r="D293">
        <v>203.79646709401001</v>
      </c>
      <c r="E293">
        <v>192</v>
      </c>
      <c r="F293">
        <v>110.040901486674</v>
      </c>
      <c r="G293">
        <v>58.654159960333502</v>
      </c>
      <c r="H293">
        <v>44.4519334689152</v>
      </c>
      <c r="I293">
        <v>83.053047672944103</v>
      </c>
      <c r="K293" t="b">
        <f t="shared" si="100"/>
        <v>1</v>
      </c>
      <c r="L293" t="b">
        <f t="shared" si="101"/>
        <v>1</v>
      </c>
      <c r="M293" t="b">
        <f t="shared" si="102"/>
        <v>1</v>
      </c>
      <c r="N293" t="b">
        <f t="shared" si="103"/>
        <v>1</v>
      </c>
      <c r="O293" t="b">
        <f t="shared" si="104"/>
        <v>0</v>
      </c>
      <c r="P293" t="b">
        <f t="shared" si="105"/>
        <v>1</v>
      </c>
      <c r="Q293">
        <f t="shared" si="106"/>
        <v>14.202226491418301</v>
      </c>
      <c r="R293" t="b">
        <f t="shared" si="107"/>
        <v>0</v>
      </c>
      <c r="S293">
        <f t="shared" si="108"/>
        <v>38.601114204028903</v>
      </c>
      <c r="T293" t="b">
        <f t="shared" si="109"/>
        <v>1</v>
      </c>
      <c r="U293">
        <f t="shared" si="110"/>
        <v>123.07776817795298</v>
      </c>
      <c r="V293" s="1">
        <f t="shared" si="111"/>
        <v>0.3906266344645421</v>
      </c>
      <c r="W293" t="b">
        <f t="shared" si="112"/>
        <v>0</v>
      </c>
      <c r="X293" s="2">
        <f t="shared" si="113"/>
        <v>5.7883570123756743E-2</v>
      </c>
      <c r="Y293" t="b">
        <f t="shared" si="114"/>
        <v>0</v>
      </c>
      <c r="Z293">
        <f t="shared" si="115"/>
        <v>52.237897557346002</v>
      </c>
      <c r="AA293">
        <f t="shared" si="116"/>
        <v>0.25632386224462367</v>
      </c>
      <c r="AB293" t="b">
        <f t="shared" si="117"/>
        <v>1</v>
      </c>
      <c r="AC293">
        <f t="shared" si="118"/>
        <v>24.398887712610602</v>
      </c>
      <c r="AD293" t="b">
        <f t="shared" si="119"/>
        <v>1</v>
      </c>
      <c r="AE293" t="str">
        <f t="shared" si="120"/>
        <v>Unknown</v>
      </c>
      <c r="AF293">
        <f t="shared" si="121"/>
        <v>0.51898043961303819</v>
      </c>
      <c r="AG293">
        <f t="shared" si="122"/>
        <v>2.0789175375644562</v>
      </c>
      <c r="AH293">
        <f t="shared" si="123"/>
        <v>1.6410300425935052</v>
      </c>
      <c r="AI293" t="b">
        <f t="shared" si="124"/>
        <v>0</v>
      </c>
    </row>
    <row r="294" spans="1:35" x14ac:dyDescent="0.3">
      <c r="A294" t="s">
        <v>261</v>
      </c>
      <c r="B294">
        <v>315.07776817795298</v>
      </c>
      <c r="C294">
        <v>151.55856953666401</v>
      </c>
      <c r="D294">
        <v>203.79646709401001</v>
      </c>
      <c r="E294">
        <v>192</v>
      </c>
      <c r="F294">
        <v>110.040901486674</v>
      </c>
      <c r="G294">
        <v>58.654159960333502</v>
      </c>
      <c r="H294">
        <v>44.4519334689152</v>
      </c>
      <c r="I294">
        <v>83.053047672944103</v>
      </c>
      <c r="K294" t="b">
        <f t="shared" si="100"/>
        <v>1</v>
      </c>
      <c r="L294" t="b">
        <f t="shared" si="101"/>
        <v>1</v>
      </c>
      <c r="M294" t="b">
        <f t="shared" si="102"/>
        <v>1</v>
      </c>
      <c r="N294" t="b">
        <f t="shared" si="103"/>
        <v>1</v>
      </c>
      <c r="O294" t="b">
        <f t="shared" si="104"/>
        <v>0</v>
      </c>
      <c r="P294" t="b">
        <f t="shared" si="105"/>
        <v>1</v>
      </c>
      <c r="Q294">
        <f t="shared" si="106"/>
        <v>14.202226491418301</v>
      </c>
      <c r="R294" t="b">
        <f t="shared" si="107"/>
        <v>0</v>
      </c>
      <c r="S294">
        <f t="shared" si="108"/>
        <v>38.601114204028903</v>
      </c>
      <c r="T294" t="b">
        <f t="shared" si="109"/>
        <v>1</v>
      </c>
      <c r="U294">
        <f t="shared" si="110"/>
        <v>123.07776817795298</v>
      </c>
      <c r="V294" s="1">
        <f t="shared" si="111"/>
        <v>0.3906266344645421</v>
      </c>
      <c r="W294" t="b">
        <f t="shared" si="112"/>
        <v>0</v>
      </c>
      <c r="X294" s="2">
        <f t="shared" si="113"/>
        <v>5.7883570123756743E-2</v>
      </c>
      <c r="Y294" t="b">
        <f t="shared" si="114"/>
        <v>0</v>
      </c>
      <c r="Z294">
        <f t="shared" si="115"/>
        <v>52.237897557346002</v>
      </c>
      <c r="AA294">
        <f t="shared" si="116"/>
        <v>0.25632386224462367</v>
      </c>
      <c r="AB294" t="b">
        <f t="shared" si="117"/>
        <v>1</v>
      </c>
      <c r="AC294">
        <f t="shared" si="118"/>
        <v>24.398887712610602</v>
      </c>
      <c r="AD294" t="b">
        <f t="shared" si="119"/>
        <v>1</v>
      </c>
      <c r="AE294" t="str">
        <f t="shared" si="120"/>
        <v>Unknown</v>
      </c>
      <c r="AF294">
        <f t="shared" si="121"/>
        <v>0.51898043961303819</v>
      </c>
      <c r="AG294">
        <f t="shared" si="122"/>
        <v>2.0789175375644562</v>
      </c>
      <c r="AH294">
        <f t="shared" si="123"/>
        <v>1.6410300425935052</v>
      </c>
      <c r="AI294" t="b">
        <f t="shared" si="124"/>
        <v>0</v>
      </c>
    </row>
    <row r="295" spans="1:35" x14ac:dyDescent="0.3">
      <c r="A295" t="s">
        <v>261</v>
      </c>
      <c r="B295">
        <v>315.07776817795298</v>
      </c>
      <c r="C295">
        <v>151.55856953666401</v>
      </c>
      <c r="D295">
        <v>203.79646709401001</v>
      </c>
      <c r="E295">
        <v>192</v>
      </c>
      <c r="F295">
        <v>110.040901486674</v>
      </c>
      <c r="G295">
        <v>58.654159960333502</v>
      </c>
      <c r="H295">
        <v>44.4519334689152</v>
      </c>
      <c r="I295">
        <v>83.053047672944103</v>
      </c>
      <c r="K295" t="b">
        <f t="shared" si="100"/>
        <v>1</v>
      </c>
      <c r="L295" t="b">
        <f t="shared" si="101"/>
        <v>1</v>
      </c>
      <c r="M295" t="b">
        <f t="shared" si="102"/>
        <v>1</v>
      </c>
      <c r="N295" t="b">
        <f t="shared" si="103"/>
        <v>1</v>
      </c>
      <c r="O295" t="b">
        <f t="shared" si="104"/>
        <v>0</v>
      </c>
      <c r="P295" t="b">
        <f t="shared" si="105"/>
        <v>1</v>
      </c>
      <c r="Q295">
        <f t="shared" si="106"/>
        <v>14.202226491418301</v>
      </c>
      <c r="R295" t="b">
        <f t="shared" si="107"/>
        <v>0</v>
      </c>
      <c r="S295">
        <f t="shared" si="108"/>
        <v>38.601114204028903</v>
      </c>
      <c r="T295" t="b">
        <f t="shared" si="109"/>
        <v>1</v>
      </c>
      <c r="U295">
        <f t="shared" si="110"/>
        <v>123.07776817795298</v>
      </c>
      <c r="V295" s="1">
        <f t="shared" si="111"/>
        <v>0.3906266344645421</v>
      </c>
      <c r="W295" t="b">
        <f t="shared" si="112"/>
        <v>0</v>
      </c>
      <c r="X295" s="2">
        <f t="shared" si="113"/>
        <v>5.7883570123756743E-2</v>
      </c>
      <c r="Y295" t="b">
        <f t="shared" si="114"/>
        <v>0</v>
      </c>
      <c r="Z295">
        <f t="shared" si="115"/>
        <v>52.237897557346002</v>
      </c>
      <c r="AA295">
        <f t="shared" si="116"/>
        <v>0.25632386224462367</v>
      </c>
      <c r="AB295" t="b">
        <f t="shared" si="117"/>
        <v>1</v>
      </c>
      <c r="AC295">
        <f t="shared" si="118"/>
        <v>24.398887712610602</v>
      </c>
      <c r="AD295" t="b">
        <f t="shared" si="119"/>
        <v>1</v>
      </c>
      <c r="AE295" t="str">
        <f t="shared" si="120"/>
        <v>Unknown</v>
      </c>
      <c r="AF295">
        <f t="shared" si="121"/>
        <v>0.51898043961303819</v>
      </c>
      <c r="AG295">
        <f t="shared" si="122"/>
        <v>2.0789175375644562</v>
      </c>
      <c r="AH295">
        <f t="shared" si="123"/>
        <v>1.6410300425935052</v>
      </c>
      <c r="AI295" t="b">
        <f t="shared" si="124"/>
        <v>0</v>
      </c>
    </row>
    <row r="296" spans="1:35" x14ac:dyDescent="0.3">
      <c r="A296" t="s">
        <v>262</v>
      </c>
      <c r="B296">
        <v>260.04807247891603</v>
      </c>
      <c r="C296">
        <v>125.73384588089201</v>
      </c>
      <c r="D296">
        <v>180.89776118017599</v>
      </c>
      <c r="E296">
        <v>172.04650534085201</v>
      </c>
      <c r="F296">
        <v>96.0208310732624</v>
      </c>
      <c r="G296">
        <v>57.627791283948</v>
      </c>
      <c r="H296">
        <v>49.080101914150603</v>
      </c>
      <c r="I296">
        <v>113.057876848115</v>
      </c>
      <c r="K296" t="b">
        <f t="shared" si="100"/>
        <v>1</v>
      </c>
      <c r="L296" t="b">
        <f t="shared" si="101"/>
        <v>1</v>
      </c>
      <c r="M296" t="b">
        <f t="shared" si="102"/>
        <v>1</v>
      </c>
      <c r="N296" t="b">
        <f t="shared" si="103"/>
        <v>1</v>
      </c>
      <c r="O296" t="b">
        <f t="shared" si="104"/>
        <v>0</v>
      </c>
      <c r="P296" t="b">
        <f t="shared" si="105"/>
        <v>1</v>
      </c>
      <c r="Q296">
        <f t="shared" si="106"/>
        <v>8.5476893697973964</v>
      </c>
      <c r="R296" t="b">
        <f t="shared" si="107"/>
        <v>1</v>
      </c>
      <c r="S296">
        <f t="shared" si="108"/>
        <v>63.977774933964398</v>
      </c>
      <c r="T296" t="b">
        <f t="shared" si="109"/>
        <v>0</v>
      </c>
      <c r="U296">
        <f t="shared" si="110"/>
        <v>88.001567138064019</v>
      </c>
      <c r="V296" s="1">
        <f t="shared" si="111"/>
        <v>0.33840499681149894</v>
      </c>
      <c r="W296" t="b">
        <f t="shared" si="112"/>
        <v>1</v>
      </c>
      <c r="X296" s="2">
        <f t="shared" si="113"/>
        <v>4.8929604112170538E-2</v>
      </c>
      <c r="Y296" t="b">
        <f t="shared" si="114"/>
        <v>0</v>
      </c>
      <c r="Z296">
        <f t="shared" si="115"/>
        <v>55.163915299283985</v>
      </c>
      <c r="AA296">
        <f t="shared" si="116"/>
        <v>0.30494526266878547</v>
      </c>
      <c r="AB296" t="b">
        <f t="shared" si="117"/>
        <v>0</v>
      </c>
      <c r="AC296">
        <f t="shared" si="118"/>
        <v>55.430085564167001</v>
      </c>
      <c r="AD296" t="b">
        <f t="shared" si="119"/>
        <v>0</v>
      </c>
      <c r="AE296" t="str">
        <f t="shared" si="120"/>
        <v>Ov</v>
      </c>
      <c r="AF296">
        <f t="shared" si="121"/>
        <v>0.51649768182347844</v>
      </c>
      <c r="AG296">
        <f t="shared" si="122"/>
        <v>2.0682424104426125</v>
      </c>
      <c r="AH296">
        <f t="shared" si="123"/>
        <v>1.5114987192777829</v>
      </c>
      <c r="AI296" t="b">
        <f t="shared" si="124"/>
        <v>1</v>
      </c>
    </row>
    <row r="297" spans="1:35" x14ac:dyDescent="0.3">
      <c r="A297" t="s">
        <v>263</v>
      </c>
      <c r="B297">
        <v>164.01219466856699</v>
      </c>
      <c r="C297">
        <v>80.622577482985406</v>
      </c>
      <c r="D297">
        <v>103.097041664637</v>
      </c>
      <c r="E297">
        <v>100.319489631875</v>
      </c>
      <c r="F297">
        <v>55.901699437494699</v>
      </c>
      <c r="G297">
        <v>62.969139740156997</v>
      </c>
      <c r="H297">
        <v>84.462315411567204</v>
      </c>
      <c r="I297">
        <v>133.93028610071499</v>
      </c>
      <c r="K297" t="b">
        <f t="shared" si="100"/>
        <v>1</v>
      </c>
      <c r="L297" t="b">
        <f t="shared" si="101"/>
        <v>1</v>
      </c>
      <c r="M297" t="b">
        <f t="shared" si="102"/>
        <v>1</v>
      </c>
      <c r="N297" t="b">
        <f t="shared" si="103"/>
        <v>0</v>
      </c>
      <c r="O297" t="b">
        <f t="shared" si="104"/>
        <v>0</v>
      </c>
      <c r="P297" t="b">
        <f t="shared" si="105"/>
        <v>1</v>
      </c>
      <c r="Q297">
        <f t="shared" si="106"/>
        <v>21.493175671410206</v>
      </c>
      <c r="R297" t="b">
        <f t="shared" si="107"/>
        <v>0</v>
      </c>
      <c r="S297">
        <f t="shared" si="108"/>
        <v>49.467970689147791</v>
      </c>
      <c r="T297" t="b">
        <f t="shared" si="109"/>
        <v>0</v>
      </c>
      <c r="U297">
        <f t="shared" si="110"/>
        <v>63.69270503669199</v>
      </c>
      <c r="V297" s="1">
        <f t="shared" si="111"/>
        <v>0.38834127648496569</v>
      </c>
      <c r="W297" t="b">
        <f t="shared" si="112"/>
        <v>0</v>
      </c>
      <c r="X297" s="2">
        <f t="shared" si="113"/>
        <v>2.6941141936905087E-2</v>
      </c>
      <c r="Y297" t="b">
        <f t="shared" si="114"/>
        <v>1</v>
      </c>
      <c r="Z297">
        <f t="shared" si="115"/>
        <v>22.474464181651598</v>
      </c>
      <c r="AA297">
        <f t="shared" si="116"/>
        <v>0.21799329853477739</v>
      </c>
      <c r="AB297" t="b">
        <f t="shared" si="117"/>
        <v>1</v>
      </c>
      <c r="AC297">
        <f t="shared" si="118"/>
        <v>70.96114636055799</v>
      </c>
      <c r="AD297" t="b">
        <f t="shared" si="119"/>
        <v>0</v>
      </c>
      <c r="AE297" t="str">
        <f t="shared" si="120"/>
        <v>Unknown</v>
      </c>
      <c r="AF297">
        <f t="shared" si="121"/>
        <v>0.50843546941185613</v>
      </c>
      <c r="AG297">
        <f t="shared" si="122"/>
        <v>2.034320903510932</v>
      </c>
      <c r="AH297">
        <f t="shared" si="123"/>
        <v>1.6348986151186977</v>
      </c>
      <c r="AI297" t="b">
        <f t="shared" si="124"/>
        <v>0</v>
      </c>
    </row>
    <row r="298" spans="1:35" x14ac:dyDescent="0.3">
      <c r="A298" t="s">
        <v>264</v>
      </c>
      <c r="B298">
        <v>136.47344063956101</v>
      </c>
      <c r="C298">
        <v>61.554853586049497</v>
      </c>
      <c r="D298">
        <v>86.977008456258105</v>
      </c>
      <c r="E298">
        <v>86.145226217127004</v>
      </c>
      <c r="F298">
        <v>46.0108682813093</v>
      </c>
      <c r="G298">
        <v>52.431407971172497</v>
      </c>
      <c r="H298">
        <v>40.168909531364797</v>
      </c>
      <c r="I298">
        <v>106.14433878028299</v>
      </c>
      <c r="K298" t="b">
        <f t="shared" si="100"/>
        <v>1</v>
      </c>
      <c r="L298" t="b">
        <f t="shared" si="101"/>
        <v>1</v>
      </c>
      <c r="M298" t="b">
        <f t="shared" si="102"/>
        <v>1</v>
      </c>
      <c r="N298" t="b">
        <f t="shared" si="103"/>
        <v>1</v>
      </c>
      <c r="O298" t="b">
        <f t="shared" si="104"/>
        <v>0</v>
      </c>
      <c r="P298" t="b">
        <f t="shared" si="105"/>
        <v>1</v>
      </c>
      <c r="Q298">
        <f t="shared" si="106"/>
        <v>12.2624984398077</v>
      </c>
      <c r="R298" t="b">
        <f t="shared" si="107"/>
        <v>0</v>
      </c>
      <c r="S298">
        <f t="shared" si="108"/>
        <v>65.975429248918203</v>
      </c>
      <c r="T298" t="b">
        <f t="shared" si="109"/>
        <v>0</v>
      </c>
      <c r="U298">
        <f t="shared" si="110"/>
        <v>50.328214422434002</v>
      </c>
      <c r="V298" s="1">
        <f t="shared" si="111"/>
        <v>0.36877662193155575</v>
      </c>
      <c r="W298" t="b">
        <f t="shared" si="112"/>
        <v>0</v>
      </c>
      <c r="X298" s="2">
        <f t="shared" si="113"/>
        <v>9.5632426763610241E-3</v>
      </c>
      <c r="Y298" t="b">
        <f t="shared" si="114"/>
        <v>1</v>
      </c>
      <c r="Z298">
        <f t="shared" si="115"/>
        <v>25.422154870208608</v>
      </c>
      <c r="AA298">
        <f t="shared" si="116"/>
        <v>0.29228591924949626</v>
      </c>
      <c r="AB298" t="b">
        <f t="shared" si="117"/>
        <v>1</v>
      </c>
      <c r="AC298">
        <f t="shared" si="118"/>
        <v>53.712930809110496</v>
      </c>
      <c r="AD298" t="b">
        <f t="shared" si="119"/>
        <v>0</v>
      </c>
      <c r="AE298" t="str">
        <f t="shared" si="120"/>
        <v>Unknown</v>
      </c>
      <c r="AF298">
        <f t="shared" si="121"/>
        <v>0.54896093117032518</v>
      </c>
      <c r="AG298">
        <f t="shared" si="122"/>
        <v>2.2171028389951482</v>
      </c>
      <c r="AH298">
        <f t="shared" si="123"/>
        <v>1.5842252279375635</v>
      </c>
      <c r="AI298" t="b">
        <f t="shared" si="124"/>
        <v>1</v>
      </c>
    </row>
    <row r="299" spans="1:35" x14ac:dyDescent="0.3">
      <c r="A299" t="s">
        <v>265</v>
      </c>
      <c r="B299">
        <v>159.26079241294701</v>
      </c>
      <c r="C299">
        <v>75.292761936324197</v>
      </c>
      <c r="D299">
        <v>107.68936809174799</v>
      </c>
      <c r="E299">
        <v>106.569226327303</v>
      </c>
      <c r="F299">
        <v>54.451813560247899</v>
      </c>
      <c r="G299">
        <v>63.245228392096699</v>
      </c>
      <c r="H299">
        <v>54.420540125799398</v>
      </c>
      <c r="I299">
        <v>101.228430708915</v>
      </c>
      <c r="K299" t="b">
        <f t="shared" si="100"/>
        <v>1</v>
      </c>
      <c r="L299" t="b">
        <f t="shared" si="101"/>
        <v>1</v>
      </c>
      <c r="M299" t="b">
        <f t="shared" si="102"/>
        <v>1</v>
      </c>
      <c r="N299" t="b">
        <f t="shared" si="103"/>
        <v>1</v>
      </c>
      <c r="O299" t="b">
        <f t="shared" si="104"/>
        <v>0</v>
      </c>
      <c r="P299" t="b">
        <f t="shared" si="105"/>
        <v>1</v>
      </c>
      <c r="Q299">
        <f t="shared" si="106"/>
        <v>8.8246882662973007</v>
      </c>
      <c r="R299" t="b">
        <f t="shared" si="107"/>
        <v>1</v>
      </c>
      <c r="S299">
        <f t="shared" si="108"/>
        <v>46.807890583115601</v>
      </c>
      <c r="T299" t="b">
        <f t="shared" si="109"/>
        <v>0</v>
      </c>
      <c r="U299">
        <f t="shared" si="110"/>
        <v>52.691566085644013</v>
      </c>
      <c r="V299" s="1">
        <f t="shared" si="111"/>
        <v>0.33085083457967579</v>
      </c>
      <c r="W299" t="b">
        <f t="shared" si="112"/>
        <v>1</v>
      </c>
      <c r="X299" s="2">
        <f t="shared" si="113"/>
        <v>1.040160030924008E-2</v>
      </c>
      <c r="Y299" t="b">
        <f t="shared" si="114"/>
        <v>1</v>
      </c>
      <c r="Z299">
        <f t="shared" si="115"/>
        <v>32.396606155423797</v>
      </c>
      <c r="AA299">
        <f t="shared" si="116"/>
        <v>0.30083384023409715</v>
      </c>
      <c r="AB299" t="b">
        <f t="shared" si="117"/>
        <v>0</v>
      </c>
      <c r="AC299">
        <f t="shared" si="118"/>
        <v>37.9832023168183</v>
      </c>
      <c r="AD299" t="b">
        <f t="shared" si="119"/>
        <v>1</v>
      </c>
      <c r="AE299" t="str">
        <f t="shared" si="120"/>
        <v>Ov</v>
      </c>
      <c r="AF299">
        <f t="shared" si="121"/>
        <v>0.52723604601251928</v>
      </c>
      <c r="AG299">
        <f t="shared" si="122"/>
        <v>2.1152204849071068</v>
      </c>
      <c r="AH299">
        <f t="shared" si="123"/>
        <v>1.494435100089907</v>
      </c>
      <c r="AI299" t="b">
        <f t="shared" si="124"/>
        <v>1</v>
      </c>
    </row>
    <row r="300" spans="1:35" x14ac:dyDescent="0.3">
      <c r="A300" t="s">
        <v>266</v>
      </c>
      <c r="B300">
        <v>492.29665853019901</v>
      </c>
      <c r="C300">
        <v>254.75085868353801</v>
      </c>
      <c r="D300">
        <v>360.08054654479702</v>
      </c>
      <c r="E300">
        <v>346.15747861341902</v>
      </c>
      <c r="F300">
        <v>190.27611515899699</v>
      </c>
      <c r="G300">
        <v>62.359357774486902</v>
      </c>
      <c r="H300">
        <v>40.252326195051403</v>
      </c>
      <c r="I300">
        <v>82.347304894386596</v>
      </c>
      <c r="K300" t="b">
        <f t="shared" si="100"/>
        <v>1</v>
      </c>
      <c r="L300" t="b">
        <f t="shared" si="101"/>
        <v>1</v>
      </c>
      <c r="M300" t="b">
        <f t="shared" si="102"/>
        <v>1</v>
      </c>
      <c r="N300" t="b">
        <f t="shared" si="103"/>
        <v>1</v>
      </c>
      <c r="O300" t="b">
        <f t="shared" si="104"/>
        <v>0</v>
      </c>
      <c r="P300" t="b">
        <f t="shared" si="105"/>
        <v>1</v>
      </c>
      <c r="Q300">
        <f t="shared" si="106"/>
        <v>22.1070315794355</v>
      </c>
      <c r="R300" t="b">
        <f t="shared" si="107"/>
        <v>0</v>
      </c>
      <c r="S300">
        <f t="shared" si="108"/>
        <v>42.094978699335194</v>
      </c>
      <c r="T300" t="b">
        <f t="shared" si="109"/>
        <v>0</v>
      </c>
      <c r="U300">
        <f t="shared" si="110"/>
        <v>146.13917991677999</v>
      </c>
      <c r="V300" s="1">
        <f t="shared" si="111"/>
        <v>0.29685186235692346</v>
      </c>
      <c r="W300" t="b">
        <f t="shared" si="112"/>
        <v>1</v>
      </c>
      <c r="X300" s="2">
        <f t="shared" si="113"/>
        <v>3.8666537431635048E-2</v>
      </c>
      <c r="Y300" t="b">
        <f t="shared" si="114"/>
        <v>0</v>
      </c>
      <c r="Z300">
        <f t="shared" si="115"/>
        <v>105.329687861259</v>
      </c>
      <c r="AA300">
        <f t="shared" si="116"/>
        <v>0.29251701840592242</v>
      </c>
      <c r="AB300" t="b">
        <f t="shared" si="117"/>
        <v>1</v>
      </c>
      <c r="AC300">
        <f t="shared" si="118"/>
        <v>19.987947119899694</v>
      </c>
      <c r="AD300" t="b">
        <f t="shared" si="119"/>
        <v>1</v>
      </c>
      <c r="AE300" t="str">
        <f t="shared" si="120"/>
        <v>Unknown</v>
      </c>
      <c r="AF300">
        <f t="shared" si="121"/>
        <v>0.4825257204789441</v>
      </c>
      <c r="AG300">
        <f t="shared" si="122"/>
        <v>1.9324631959013341</v>
      </c>
      <c r="AH300">
        <f t="shared" si="123"/>
        <v>1.4221754228802463</v>
      </c>
      <c r="AI300" t="b">
        <f t="shared" si="124"/>
        <v>1</v>
      </c>
    </row>
    <row r="301" spans="1:35" x14ac:dyDescent="0.3">
      <c r="A301" t="s">
        <v>267</v>
      </c>
      <c r="B301">
        <v>138.00362314084299</v>
      </c>
      <c r="C301">
        <v>67.801179930735699</v>
      </c>
      <c r="D301">
        <v>87.367041840730707</v>
      </c>
      <c r="E301">
        <v>84.005952170069406</v>
      </c>
      <c r="F301">
        <v>46.173585522460698</v>
      </c>
      <c r="G301">
        <v>60.8582098974383</v>
      </c>
      <c r="H301">
        <v>47.505943697783103</v>
      </c>
      <c r="I301">
        <v>77.683425561053795</v>
      </c>
      <c r="K301" t="b">
        <f t="shared" si="100"/>
        <v>1</v>
      </c>
      <c r="L301" t="b">
        <f t="shared" si="101"/>
        <v>1</v>
      </c>
      <c r="M301" t="b">
        <f t="shared" si="102"/>
        <v>1</v>
      </c>
      <c r="N301" t="b">
        <f t="shared" si="103"/>
        <v>1</v>
      </c>
      <c r="O301" t="b">
        <f t="shared" si="104"/>
        <v>0</v>
      </c>
      <c r="P301" t="b">
        <f t="shared" si="105"/>
        <v>1</v>
      </c>
      <c r="Q301">
        <f t="shared" si="106"/>
        <v>13.352266199655197</v>
      </c>
      <c r="R301" t="b">
        <f t="shared" si="107"/>
        <v>0</v>
      </c>
      <c r="S301">
        <f t="shared" si="108"/>
        <v>30.177481863270692</v>
      </c>
      <c r="T301" t="b">
        <f t="shared" si="109"/>
        <v>1</v>
      </c>
      <c r="U301">
        <f t="shared" si="110"/>
        <v>53.997670970773584</v>
      </c>
      <c r="V301" s="1">
        <f t="shared" si="111"/>
        <v>0.39127719795925164</v>
      </c>
      <c r="W301" t="b">
        <f t="shared" si="112"/>
        <v>0</v>
      </c>
      <c r="X301" s="2">
        <f t="shared" si="113"/>
        <v>3.8470910767341021E-2</v>
      </c>
      <c r="Y301" t="b">
        <f t="shared" si="114"/>
        <v>0</v>
      </c>
      <c r="Z301">
        <f t="shared" si="115"/>
        <v>19.565861909995007</v>
      </c>
      <c r="AA301">
        <f t="shared" si="116"/>
        <v>0.22395014753576514</v>
      </c>
      <c r="AB301" t="b">
        <f t="shared" si="117"/>
        <v>1</v>
      </c>
      <c r="AC301">
        <f t="shared" si="118"/>
        <v>16.825215663615495</v>
      </c>
      <c r="AD301" t="b">
        <f t="shared" si="119"/>
        <v>1</v>
      </c>
      <c r="AE301" t="str">
        <f t="shared" si="120"/>
        <v>Unknown</v>
      </c>
      <c r="AF301">
        <f t="shared" si="121"/>
        <v>0.50870000085766198</v>
      </c>
      <c r="AG301">
        <f t="shared" si="122"/>
        <v>2.0354162461748406</v>
      </c>
      <c r="AH301">
        <f t="shared" si="123"/>
        <v>1.6427838691888845</v>
      </c>
      <c r="AI301" t="b">
        <f t="shared" si="124"/>
        <v>0</v>
      </c>
    </row>
    <row r="302" spans="1:35" x14ac:dyDescent="0.3">
      <c r="A302" t="s">
        <v>267</v>
      </c>
      <c r="B302">
        <v>133.00375934536501</v>
      </c>
      <c r="C302">
        <v>67.201190465645695</v>
      </c>
      <c r="D302">
        <v>84.4807670419723</v>
      </c>
      <c r="E302">
        <v>82.054859697643707</v>
      </c>
      <c r="F302">
        <v>45.177427992306001</v>
      </c>
      <c r="G302">
        <v>63.417416455197099</v>
      </c>
      <c r="H302">
        <v>49.410488894752397</v>
      </c>
      <c r="I302">
        <v>77.497148321922595</v>
      </c>
      <c r="K302" t="b">
        <f t="shared" si="100"/>
        <v>1</v>
      </c>
      <c r="L302" t="b">
        <f t="shared" si="101"/>
        <v>1</v>
      </c>
      <c r="M302" t="b">
        <f t="shared" si="102"/>
        <v>1</v>
      </c>
      <c r="N302" t="b">
        <f t="shared" si="103"/>
        <v>1</v>
      </c>
      <c r="O302" t="b">
        <f t="shared" si="104"/>
        <v>0</v>
      </c>
      <c r="P302" t="b">
        <f t="shared" si="105"/>
        <v>1</v>
      </c>
      <c r="Q302">
        <f t="shared" si="106"/>
        <v>14.006927560444701</v>
      </c>
      <c r="R302" t="b">
        <f t="shared" si="107"/>
        <v>0</v>
      </c>
      <c r="S302">
        <f t="shared" si="108"/>
        <v>28.086659427170197</v>
      </c>
      <c r="T302" t="b">
        <f t="shared" si="109"/>
        <v>1</v>
      </c>
      <c r="U302">
        <f t="shared" si="110"/>
        <v>50.948899647721305</v>
      </c>
      <c r="V302" s="1">
        <f t="shared" si="111"/>
        <v>0.3830636058596249</v>
      </c>
      <c r="W302" t="b">
        <f t="shared" si="112"/>
        <v>0</v>
      </c>
      <c r="X302" s="2">
        <f t="shared" si="113"/>
        <v>2.8715498559847796E-2</v>
      </c>
      <c r="Y302" t="b">
        <f t="shared" si="114"/>
        <v>1</v>
      </c>
      <c r="Z302">
        <f t="shared" si="115"/>
        <v>17.279576576326605</v>
      </c>
      <c r="AA302">
        <f t="shared" si="116"/>
        <v>0.20453858530595076</v>
      </c>
      <c r="AB302" t="b">
        <f t="shared" si="117"/>
        <v>1</v>
      </c>
      <c r="AC302">
        <f t="shared" si="118"/>
        <v>14.079731866725496</v>
      </c>
      <c r="AD302" t="b">
        <f t="shared" si="119"/>
        <v>1</v>
      </c>
      <c r="AE302" t="str">
        <f t="shared" si="120"/>
        <v>Unknown</v>
      </c>
      <c r="AF302">
        <f t="shared" si="121"/>
        <v>0.49474217272951421</v>
      </c>
      <c r="AG302">
        <f t="shared" si="122"/>
        <v>1.9791875474789189</v>
      </c>
      <c r="AH302">
        <f t="shared" si="123"/>
        <v>1.6209126410727914</v>
      </c>
      <c r="AI302" t="b">
        <f t="shared" si="124"/>
        <v>0</v>
      </c>
    </row>
    <row r="303" spans="1:35" x14ac:dyDescent="0.3">
      <c r="A303" t="s">
        <v>268</v>
      </c>
      <c r="B303">
        <v>208.03845798313299</v>
      </c>
      <c r="C303">
        <v>108.22661410207699</v>
      </c>
      <c r="D303">
        <v>147.33974345029901</v>
      </c>
      <c r="E303">
        <v>142.003521083105</v>
      </c>
      <c r="F303">
        <v>76.236474210183601</v>
      </c>
      <c r="G303">
        <v>61.858398767738201</v>
      </c>
      <c r="H303">
        <v>50.7975201021153</v>
      </c>
      <c r="I303">
        <v>119.092259755714</v>
      </c>
      <c r="K303" t="b">
        <f t="shared" si="100"/>
        <v>1</v>
      </c>
      <c r="L303" t="b">
        <f t="shared" si="101"/>
        <v>1</v>
      </c>
      <c r="M303" t="b">
        <f t="shared" si="102"/>
        <v>1</v>
      </c>
      <c r="N303" t="b">
        <f t="shared" si="103"/>
        <v>1</v>
      </c>
      <c r="O303" t="b">
        <f t="shared" si="104"/>
        <v>0</v>
      </c>
      <c r="P303" t="b">
        <f t="shared" si="105"/>
        <v>1</v>
      </c>
      <c r="Q303">
        <f t="shared" si="106"/>
        <v>11.060878665622901</v>
      </c>
      <c r="R303" t="b">
        <f t="shared" si="107"/>
        <v>0</v>
      </c>
      <c r="S303">
        <f t="shared" si="108"/>
        <v>68.294739653598697</v>
      </c>
      <c r="T303" t="b">
        <f t="shared" si="109"/>
        <v>0</v>
      </c>
      <c r="U303">
        <f t="shared" si="110"/>
        <v>66.034936900027986</v>
      </c>
      <c r="V303" s="1">
        <f t="shared" si="111"/>
        <v>0.31741696963251798</v>
      </c>
      <c r="W303" t="b">
        <f t="shared" si="112"/>
        <v>1</v>
      </c>
      <c r="X303" s="2">
        <f t="shared" si="113"/>
        <v>3.6217128130089614E-2</v>
      </c>
      <c r="Y303" t="b">
        <f t="shared" si="114"/>
        <v>0</v>
      </c>
      <c r="Z303">
        <f t="shared" si="115"/>
        <v>39.113129348222017</v>
      </c>
      <c r="AA303">
        <f t="shared" si="116"/>
        <v>0.26546217899052982</v>
      </c>
      <c r="AB303" t="b">
        <f t="shared" si="117"/>
        <v>1</v>
      </c>
      <c r="AC303">
        <f t="shared" si="118"/>
        <v>57.233860987975795</v>
      </c>
      <c r="AD303" t="b">
        <f t="shared" si="119"/>
        <v>0</v>
      </c>
      <c r="AE303" t="str">
        <f t="shared" si="120"/>
        <v>Unknown</v>
      </c>
      <c r="AF303">
        <f t="shared" si="121"/>
        <v>0.4797759262816127</v>
      </c>
      <c r="AG303">
        <f t="shared" si="122"/>
        <v>1.9222486050142493</v>
      </c>
      <c r="AH303">
        <f t="shared" si="123"/>
        <v>1.4650232360180859</v>
      </c>
      <c r="AI303" t="b">
        <f t="shared" si="124"/>
        <v>1</v>
      </c>
    </row>
    <row r="304" spans="1:35" x14ac:dyDescent="0.3">
      <c r="A304" t="s">
        <v>269</v>
      </c>
      <c r="B304">
        <v>325.07537587458</v>
      </c>
      <c r="C304">
        <v>142.172430520125</v>
      </c>
      <c r="D304">
        <v>206.17710833164699</v>
      </c>
      <c r="E304">
        <v>199</v>
      </c>
      <c r="F304">
        <v>113.004424692133</v>
      </c>
      <c r="G304">
        <v>49.117245109765399</v>
      </c>
      <c r="H304">
        <v>47.1916817096226</v>
      </c>
      <c r="I304">
        <v>137.40245551759901</v>
      </c>
      <c r="K304" t="b">
        <f t="shared" si="100"/>
        <v>1</v>
      </c>
      <c r="L304" t="b">
        <f t="shared" si="101"/>
        <v>1</v>
      </c>
      <c r="M304" t="b">
        <f t="shared" si="102"/>
        <v>1</v>
      </c>
      <c r="N304" t="b">
        <f t="shared" si="103"/>
        <v>1</v>
      </c>
      <c r="O304" t="b">
        <f t="shared" si="104"/>
        <v>0</v>
      </c>
      <c r="P304" t="b">
        <f t="shared" si="105"/>
        <v>0</v>
      </c>
      <c r="Q304">
        <f t="shared" si="106"/>
        <v>1.9255634001427993</v>
      </c>
      <c r="R304" t="b">
        <f t="shared" si="107"/>
        <v>1</v>
      </c>
      <c r="S304">
        <f t="shared" si="108"/>
        <v>90.210773807976409</v>
      </c>
      <c r="T304" t="b">
        <f t="shared" si="109"/>
        <v>0</v>
      </c>
      <c r="U304">
        <f t="shared" si="110"/>
        <v>126.07537587458</v>
      </c>
      <c r="V304" s="1">
        <f t="shared" si="111"/>
        <v>0.38783428469593517</v>
      </c>
      <c r="W304" t="b">
        <f t="shared" si="112"/>
        <v>0</v>
      </c>
      <c r="X304" s="2">
        <f t="shared" si="113"/>
        <v>3.48104034910715E-2</v>
      </c>
      <c r="Y304" t="b">
        <f t="shared" si="114"/>
        <v>0</v>
      </c>
      <c r="Z304">
        <f t="shared" si="115"/>
        <v>64.004677811521987</v>
      </c>
      <c r="AA304">
        <f t="shared" si="116"/>
        <v>0.31043542287229586</v>
      </c>
      <c r="AB304" t="b">
        <f t="shared" si="117"/>
        <v>0</v>
      </c>
      <c r="AC304">
        <f t="shared" si="118"/>
        <v>88.285210407833603</v>
      </c>
      <c r="AD304" t="b">
        <f t="shared" si="119"/>
        <v>0</v>
      </c>
      <c r="AE304" t="str">
        <f t="shared" si="120"/>
        <v>Ov</v>
      </c>
      <c r="AF304">
        <f t="shared" si="121"/>
        <v>0.56264780087502619</v>
      </c>
      <c r="AG304">
        <f t="shared" si="122"/>
        <v>2.2864867308332641</v>
      </c>
      <c r="AH304">
        <f t="shared" si="123"/>
        <v>1.6335446023848241</v>
      </c>
      <c r="AI304" t="b">
        <f t="shared" si="124"/>
        <v>0</v>
      </c>
    </row>
    <row r="305" spans="1:35" x14ac:dyDescent="0.3">
      <c r="A305" t="s">
        <v>270</v>
      </c>
      <c r="B305">
        <v>124.00403219250499</v>
      </c>
      <c r="C305">
        <v>58.694122363316701</v>
      </c>
      <c r="D305">
        <v>87.143559716137304</v>
      </c>
      <c r="E305">
        <v>82.006097334283595</v>
      </c>
      <c r="F305">
        <v>44.0454310910904</v>
      </c>
      <c r="G305">
        <v>56.318010266087498</v>
      </c>
      <c r="H305">
        <v>43.061843680376001</v>
      </c>
      <c r="I305">
        <v>101.790500902031</v>
      </c>
      <c r="K305" t="b">
        <f t="shared" si="100"/>
        <v>1</v>
      </c>
      <c r="L305" t="b">
        <f t="shared" si="101"/>
        <v>1</v>
      </c>
      <c r="M305" t="b">
        <f t="shared" si="102"/>
        <v>1</v>
      </c>
      <c r="N305" t="b">
        <f t="shared" si="103"/>
        <v>1</v>
      </c>
      <c r="O305" t="b">
        <f t="shared" si="104"/>
        <v>0</v>
      </c>
      <c r="P305" t="b">
        <f t="shared" si="105"/>
        <v>1</v>
      </c>
      <c r="Q305">
        <f t="shared" si="106"/>
        <v>13.256166585711497</v>
      </c>
      <c r="R305" t="b">
        <f t="shared" si="107"/>
        <v>0</v>
      </c>
      <c r="S305">
        <f t="shared" si="108"/>
        <v>58.728657221654998</v>
      </c>
      <c r="T305" t="b">
        <f t="shared" si="109"/>
        <v>0</v>
      </c>
      <c r="U305">
        <f t="shared" si="110"/>
        <v>41.997934858221399</v>
      </c>
      <c r="V305" s="1">
        <f t="shared" si="111"/>
        <v>0.3386820098964477</v>
      </c>
      <c r="W305" t="b">
        <f t="shared" si="112"/>
        <v>1</v>
      </c>
      <c r="X305" s="2">
        <f t="shared" si="113"/>
        <v>5.8954011043254984E-2</v>
      </c>
      <c r="Y305" t="b">
        <f t="shared" si="114"/>
        <v>0</v>
      </c>
      <c r="Z305">
        <f t="shared" si="115"/>
        <v>28.449437352820603</v>
      </c>
      <c r="AA305">
        <f t="shared" si="116"/>
        <v>0.32646632115433671</v>
      </c>
      <c r="AB305" t="b">
        <f t="shared" si="117"/>
        <v>0</v>
      </c>
      <c r="AC305">
        <f t="shared" si="118"/>
        <v>45.472490635943501</v>
      </c>
      <c r="AD305" t="b">
        <f t="shared" si="119"/>
        <v>0</v>
      </c>
      <c r="AE305" t="str">
        <f t="shared" si="120"/>
        <v>Unknown</v>
      </c>
      <c r="AF305">
        <f t="shared" si="121"/>
        <v>0.52667569493063404</v>
      </c>
      <c r="AG305">
        <f t="shared" si="122"/>
        <v>2.112716353861122</v>
      </c>
      <c r="AH305">
        <f t="shared" si="123"/>
        <v>1.51213185633044</v>
      </c>
      <c r="AI305" t="b">
        <f t="shared" si="124"/>
        <v>1</v>
      </c>
    </row>
    <row r="306" spans="1:35" x14ac:dyDescent="0.3">
      <c r="A306" t="s">
        <v>271</v>
      </c>
      <c r="B306">
        <v>363.19829294752998</v>
      </c>
      <c r="C306">
        <v>167.919623629878</v>
      </c>
      <c r="D306">
        <v>239.16939603552899</v>
      </c>
      <c r="E306">
        <v>234.17301296263801</v>
      </c>
      <c r="F306">
        <v>120.26637102698299</v>
      </c>
      <c r="G306">
        <v>55.883265498182098</v>
      </c>
      <c r="H306">
        <v>35.227662686004997</v>
      </c>
      <c r="I306">
        <v>151.91060524217701</v>
      </c>
      <c r="K306" t="b">
        <f t="shared" si="100"/>
        <v>1</v>
      </c>
      <c r="L306" t="b">
        <f t="shared" si="101"/>
        <v>1</v>
      </c>
      <c r="M306" t="b">
        <f t="shared" si="102"/>
        <v>1</v>
      </c>
      <c r="N306" t="b">
        <f t="shared" si="103"/>
        <v>1</v>
      </c>
      <c r="O306" t="b">
        <f t="shared" si="104"/>
        <v>0</v>
      </c>
      <c r="P306" t="b">
        <f t="shared" si="105"/>
        <v>1</v>
      </c>
      <c r="Q306">
        <f t="shared" si="106"/>
        <v>20.655602812177101</v>
      </c>
      <c r="R306" t="b">
        <f t="shared" si="107"/>
        <v>0</v>
      </c>
      <c r="S306">
        <f t="shared" si="108"/>
        <v>116.68294255617201</v>
      </c>
      <c r="T306" t="b">
        <f t="shared" si="109"/>
        <v>0</v>
      </c>
      <c r="U306">
        <f t="shared" si="110"/>
        <v>129.02527998489197</v>
      </c>
      <c r="V306" s="1">
        <f t="shared" si="111"/>
        <v>0.35524748461175121</v>
      </c>
      <c r="W306" t="b">
        <f t="shared" si="112"/>
        <v>0</v>
      </c>
      <c r="X306" s="2">
        <f t="shared" si="113"/>
        <v>2.0890561901777592E-2</v>
      </c>
      <c r="Y306" t="b">
        <f t="shared" si="114"/>
        <v>1</v>
      </c>
      <c r="Z306">
        <f t="shared" si="115"/>
        <v>71.249772405650987</v>
      </c>
      <c r="AA306">
        <f t="shared" si="116"/>
        <v>0.29790505636041631</v>
      </c>
      <c r="AB306" t="b">
        <f t="shared" si="117"/>
        <v>1</v>
      </c>
      <c r="AC306">
        <f t="shared" si="118"/>
        <v>96.027339743994915</v>
      </c>
      <c r="AD306" t="b">
        <f t="shared" si="119"/>
        <v>0</v>
      </c>
      <c r="AE306" t="str">
        <f t="shared" si="120"/>
        <v>Unknown</v>
      </c>
      <c r="AF306">
        <f t="shared" si="121"/>
        <v>0.5376640615044499</v>
      </c>
      <c r="AG306">
        <f t="shared" si="122"/>
        <v>2.1629294128724212</v>
      </c>
      <c r="AH306">
        <f t="shared" si="123"/>
        <v>1.5509827044223827</v>
      </c>
      <c r="AI306" t="b">
        <f t="shared" si="124"/>
        <v>1</v>
      </c>
    </row>
    <row r="307" spans="1:35" x14ac:dyDescent="0.3">
      <c r="A307" t="s">
        <v>272</v>
      </c>
      <c r="B307">
        <v>329.94848082693102</v>
      </c>
      <c r="C307">
        <v>152.30561381643099</v>
      </c>
      <c r="D307">
        <v>214.13313615599</v>
      </c>
      <c r="E307">
        <v>208.02163349036499</v>
      </c>
      <c r="F307">
        <v>116.004310264748</v>
      </c>
      <c r="G307">
        <v>55.8909223804324</v>
      </c>
      <c r="H307">
        <v>44.548950238866297</v>
      </c>
      <c r="I307">
        <v>138.381297402792</v>
      </c>
      <c r="K307" t="b">
        <f t="shared" si="100"/>
        <v>1</v>
      </c>
      <c r="L307" t="b">
        <f t="shared" si="101"/>
        <v>1</v>
      </c>
      <c r="M307" t="b">
        <f t="shared" si="102"/>
        <v>1</v>
      </c>
      <c r="N307" t="b">
        <f t="shared" si="103"/>
        <v>1</v>
      </c>
      <c r="O307" t="b">
        <f t="shared" si="104"/>
        <v>0</v>
      </c>
      <c r="P307" t="b">
        <f t="shared" si="105"/>
        <v>1</v>
      </c>
      <c r="Q307">
        <f t="shared" si="106"/>
        <v>11.341972141566103</v>
      </c>
      <c r="R307" t="b">
        <f t="shared" si="107"/>
        <v>0</v>
      </c>
      <c r="S307">
        <f t="shared" si="108"/>
        <v>93.832347163925704</v>
      </c>
      <c r="T307" t="b">
        <f t="shared" si="109"/>
        <v>0</v>
      </c>
      <c r="U307">
        <f t="shared" si="110"/>
        <v>121.92684733656603</v>
      </c>
      <c r="V307" s="1">
        <f t="shared" si="111"/>
        <v>0.36953298597098472</v>
      </c>
      <c r="W307" t="b">
        <f t="shared" si="112"/>
        <v>0</v>
      </c>
      <c r="X307" s="2">
        <f t="shared" si="113"/>
        <v>2.8540667620787809E-2</v>
      </c>
      <c r="Y307" t="b">
        <f t="shared" si="114"/>
        <v>1</v>
      </c>
      <c r="Z307">
        <f t="shared" si="115"/>
        <v>61.82752233955901</v>
      </c>
      <c r="AA307">
        <f t="shared" si="116"/>
        <v>0.2887340252398834</v>
      </c>
      <c r="AB307" t="b">
        <f t="shared" si="117"/>
        <v>1</v>
      </c>
      <c r="AC307">
        <f t="shared" si="118"/>
        <v>82.490375022359601</v>
      </c>
      <c r="AD307" t="b">
        <f t="shared" si="119"/>
        <v>0</v>
      </c>
      <c r="AE307" t="str">
        <f t="shared" si="120"/>
        <v>Unknown</v>
      </c>
      <c r="AF307">
        <f t="shared" si="121"/>
        <v>0.53839577186500109</v>
      </c>
      <c r="AG307">
        <f t="shared" si="122"/>
        <v>2.1663579730200042</v>
      </c>
      <c r="AH307">
        <f t="shared" si="123"/>
        <v>1.5861258047577698</v>
      </c>
      <c r="AI307" t="b">
        <f t="shared" si="124"/>
        <v>1</v>
      </c>
    </row>
    <row r="308" spans="1:35" x14ac:dyDescent="0.3">
      <c r="A308" t="s">
        <v>273</v>
      </c>
      <c r="B308">
        <v>148.35430563350599</v>
      </c>
      <c r="C308">
        <v>67.357256476195602</v>
      </c>
      <c r="D308">
        <v>103.94229168149</v>
      </c>
      <c r="E308">
        <v>102.591422643415</v>
      </c>
      <c r="F308">
        <v>52.009614495783303</v>
      </c>
      <c r="G308">
        <v>55.064568207251803</v>
      </c>
      <c r="H308">
        <v>47.416893806993897</v>
      </c>
      <c r="I308">
        <v>157.882333673012</v>
      </c>
      <c r="K308" t="b">
        <f t="shared" si="100"/>
        <v>1</v>
      </c>
      <c r="L308" t="b">
        <f t="shared" si="101"/>
        <v>1</v>
      </c>
      <c r="M308" t="b">
        <f t="shared" si="102"/>
        <v>1</v>
      </c>
      <c r="N308" t="b">
        <f t="shared" si="103"/>
        <v>1</v>
      </c>
      <c r="O308" t="b">
        <f t="shared" si="104"/>
        <v>0</v>
      </c>
      <c r="P308" t="b">
        <f t="shared" si="105"/>
        <v>1</v>
      </c>
      <c r="Q308">
        <f t="shared" si="106"/>
        <v>7.6476744002579053</v>
      </c>
      <c r="R308" t="b">
        <f t="shared" si="107"/>
        <v>1</v>
      </c>
      <c r="S308">
        <f t="shared" si="108"/>
        <v>110.4654398660181</v>
      </c>
      <c r="T308" t="b">
        <f t="shared" si="109"/>
        <v>0</v>
      </c>
      <c r="U308">
        <f t="shared" si="110"/>
        <v>45.762882990090986</v>
      </c>
      <c r="V308" s="1">
        <f t="shared" si="111"/>
        <v>0.30847020445192519</v>
      </c>
      <c r="W308" t="b">
        <f t="shared" si="112"/>
        <v>1</v>
      </c>
      <c r="X308" s="2">
        <f t="shared" si="113"/>
        <v>1.2996336873295685E-2</v>
      </c>
      <c r="Y308" t="b">
        <f t="shared" si="114"/>
        <v>1</v>
      </c>
      <c r="Z308">
        <f t="shared" si="115"/>
        <v>36.585035205294403</v>
      </c>
      <c r="AA308">
        <f t="shared" si="116"/>
        <v>0.3519744909742975</v>
      </c>
      <c r="AB308" t="b">
        <f t="shared" si="117"/>
        <v>0</v>
      </c>
      <c r="AC308">
        <f t="shared" si="118"/>
        <v>102.8177654657602</v>
      </c>
      <c r="AD308" t="b">
        <f t="shared" si="119"/>
        <v>0</v>
      </c>
      <c r="AE308" t="str">
        <f t="shared" si="120"/>
        <v>Ov</v>
      </c>
      <c r="AF308">
        <f t="shared" si="121"/>
        <v>0.54597032968766845</v>
      </c>
      <c r="AG308">
        <f t="shared" si="122"/>
        <v>2.2024992316297078</v>
      </c>
      <c r="AH308">
        <f t="shared" si="123"/>
        <v>1.4460692893318441</v>
      </c>
      <c r="AI308" t="b">
        <f t="shared" si="124"/>
        <v>1</v>
      </c>
    </row>
    <row r="309" spans="1:35" x14ac:dyDescent="0.3">
      <c r="A309" t="s">
        <v>274</v>
      </c>
      <c r="B309">
        <v>181.0994202089</v>
      </c>
      <c r="C309">
        <v>79.246451024635803</v>
      </c>
      <c r="D309">
        <v>120.26637102698299</v>
      </c>
      <c r="E309">
        <v>118.004237212059</v>
      </c>
      <c r="F309">
        <v>62.008063991709903</v>
      </c>
      <c r="G309">
        <v>56.006180358796598</v>
      </c>
      <c r="H309">
        <v>129.173657970444</v>
      </c>
      <c r="I309">
        <v>149.105357764335</v>
      </c>
      <c r="K309" t="b">
        <f t="shared" si="100"/>
        <v>1</v>
      </c>
      <c r="L309" t="b">
        <f t="shared" si="101"/>
        <v>1</v>
      </c>
      <c r="M309" t="b">
        <f t="shared" si="102"/>
        <v>1</v>
      </c>
      <c r="N309" t="b">
        <f t="shared" si="103"/>
        <v>0</v>
      </c>
      <c r="O309" t="b">
        <f t="shared" si="104"/>
        <v>0</v>
      </c>
      <c r="P309" t="b">
        <f t="shared" si="105"/>
        <v>1</v>
      </c>
      <c r="Q309">
        <f t="shared" si="106"/>
        <v>73.167477611647399</v>
      </c>
      <c r="R309" t="b">
        <f t="shared" si="107"/>
        <v>0</v>
      </c>
      <c r="S309">
        <f t="shared" si="108"/>
        <v>19.931699793890999</v>
      </c>
      <c r="T309" t="b">
        <f t="shared" si="109"/>
        <v>1</v>
      </c>
      <c r="U309">
        <f t="shared" si="110"/>
        <v>63.095182996841004</v>
      </c>
      <c r="V309" s="1">
        <f t="shared" si="111"/>
        <v>0.34840080064342599</v>
      </c>
      <c r="W309" t="b">
        <f t="shared" si="112"/>
        <v>1</v>
      </c>
      <c r="X309" s="2">
        <f t="shared" si="113"/>
        <v>1.8809362880139336E-2</v>
      </c>
      <c r="Y309" t="b">
        <f t="shared" si="114"/>
        <v>1</v>
      </c>
      <c r="Z309">
        <f t="shared" si="115"/>
        <v>41.019920002347192</v>
      </c>
      <c r="AA309">
        <f t="shared" si="116"/>
        <v>0.34107556129006295</v>
      </c>
      <c r="AB309" t="b">
        <f t="shared" si="117"/>
        <v>0</v>
      </c>
      <c r="AC309">
        <f t="shared" si="118"/>
        <v>93.099177405538398</v>
      </c>
      <c r="AD309" t="b">
        <f t="shared" si="119"/>
        <v>0</v>
      </c>
      <c r="AE309" t="str">
        <f t="shared" si="120"/>
        <v>Unknown</v>
      </c>
      <c r="AF309">
        <f t="shared" si="121"/>
        <v>0.56241466188448186</v>
      </c>
      <c r="AG309">
        <f t="shared" si="122"/>
        <v>2.2852685245500846</v>
      </c>
      <c r="AH309">
        <f t="shared" si="123"/>
        <v>1.5346857408472212</v>
      </c>
      <c r="AI309" t="b">
        <f t="shared" si="124"/>
        <v>1</v>
      </c>
    </row>
    <row r="310" spans="1:35" x14ac:dyDescent="0.3">
      <c r="A310" t="s">
        <v>275</v>
      </c>
      <c r="B310">
        <v>259.73832986295997</v>
      </c>
      <c r="C310">
        <v>112.53888216967501</v>
      </c>
      <c r="D310">
        <v>170.83617883809001</v>
      </c>
      <c r="E310">
        <v>168.50222550459</v>
      </c>
      <c r="F310">
        <v>93.021502890460695</v>
      </c>
      <c r="G310">
        <v>47.4940938991652</v>
      </c>
      <c r="H310">
        <v>41.633539336570102</v>
      </c>
      <c r="I310">
        <v>94.7808838748319</v>
      </c>
      <c r="K310" t="b">
        <f t="shared" si="100"/>
        <v>1</v>
      </c>
      <c r="L310" t="b">
        <f t="shared" si="101"/>
        <v>1</v>
      </c>
      <c r="M310" t="b">
        <f t="shared" si="102"/>
        <v>1</v>
      </c>
      <c r="N310" t="b">
        <f t="shared" si="103"/>
        <v>1</v>
      </c>
      <c r="O310" t="b">
        <f t="shared" si="104"/>
        <v>0</v>
      </c>
      <c r="P310" t="b">
        <f t="shared" si="105"/>
        <v>0</v>
      </c>
      <c r="Q310">
        <f t="shared" si="106"/>
        <v>5.8605545625950981</v>
      </c>
      <c r="R310" t="b">
        <f t="shared" si="107"/>
        <v>1</v>
      </c>
      <c r="S310">
        <f t="shared" si="108"/>
        <v>53.147344538261798</v>
      </c>
      <c r="T310" t="b">
        <f t="shared" si="109"/>
        <v>0</v>
      </c>
      <c r="U310">
        <f t="shared" si="110"/>
        <v>91.236104358369971</v>
      </c>
      <c r="V310" s="1">
        <f t="shared" si="111"/>
        <v>0.35126161166319531</v>
      </c>
      <c r="W310" t="b">
        <f t="shared" si="112"/>
        <v>0</v>
      </c>
      <c r="X310" s="2">
        <f t="shared" si="113"/>
        <v>1.3661938293012337E-2</v>
      </c>
      <c r="Y310" t="b">
        <f t="shared" si="114"/>
        <v>1</v>
      </c>
      <c r="Z310">
        <f t="shared" si="115"/>
        <v>58.297296668415001</v>
      </c>
      <c r="AA310">
        <f t="shared" si="116"/>
        <v>0.3412467842872221</v>
      </c>
      <c r="AB310" t="b">
        <f t="shared" si="117"/>
        <v>0</v>
      </c>
      <c r="AC310">
        <f t="shared" si="118"/>
        <v>47.2867899756667</v>
      </c>
      <c r="AD310" t="b">
        <f t="shared" si="119"/>
        <v>0</v>
      </c>
      <c r="AE310" t="str">
        <f t="shared" si="120"/>
        <v>Ov</v>
      </c>
      <c r="AF310">
        <f t="shared" si="121"/>
        <v>0.56672208437987792</v>
      </c>
      <c r="AG310">
        <f t="shared" si="122"/>
        <v>2.3079874693561662</v>
      </c>
      <c r="AH310">
        <f t="shared" si="123"/>
        <v>1.5414534086131979</v>
      </c>
      <c r="AI310" t="b">
        <f t="shared" si="124"/>
        <v>1</v>
      </c>
    </row>
    <row r="311" spans="1:35" x14ac:dyDescent="0.3">
      <c r="A311" t="s">
        <v>276</v>
      </c>
      <c r="B311">
        <v>190.07366992826701</v>
      </c>
      <c r="C311">
        <v>91.923881554251096</v>
      </c>
      <c r="D311">
        <v>133.36416310238599</v>
      </c>
      <c r="E311">
        <v>129.988461026354</v>
      </c>
      <c r="F311">
        <v>66.610809933523498</v>
      </c>
      <c r="G311">
        <v>61.425126069923898</v>
      </c>
      <c r="H311">
        <v>52.233479597498601</v>
      </c>
      <c r="I311">
        <v>114.99926943081999</v>
      </c>
      <c r="K311" t="b">
        <f t="shared" si="100"/>
        <v>1</v>
      </c>
      <c r="L311" t="b">
        <f t="shared" si="101"/>
        <v>1</v>
      </c>
      <c r="M311" t="b">
        <f t="shared" si="102"/>
        <v>1</v>
      </c>
      <c r="N311" t="b">
        <f t="shared" si="103"/>
        <v>1</v>
      </c>
      <c r="O311" t="b">
        <f t="shared" si="104"/>
        <v>0</v>
      </c>
      <c r="P311" t="b">
        <f t="shared" si="105"/>
        <v>1</v>
      </c>
      <c r="Q311">
        <f t="shared" si="106"/>
        <v>9.1916464724252975</v>
      </c>
      <c r="R311" t="b">
        <f t="shared" si="107"/>
        <v>1</v>
      </c>
      <c r="S311">
        <f t="shared" si="108"/>
        <v>62.765789833321392</v>
      </c>
      <c r="T311" t="b">
        <f t="shared" si="109"/>
        <v>0</v>
      </c>
      <c r="U311">
        <f t="shared" si="110"/>
        <v>60.085208901913006</v>
      </c>
      <c r="V311" s="1">
        <f t="shared" si="111"/>
        <v>0.31611537213223118</v>
      </c>
      <c r="W311" t="b">
        <f t="shared" si="112"/>
        <v>1</v>
      </c>
      <c r="X311" s="2">
        <f t="shared" si="113"/>
        <v>2.5311912867030099E-2</v>
      </c>
      <c r="Y311" t="b">
        <f t="shared" si="114"/>
        <v>1</v>
      </c>
      <c r="Z311">
        <f t="shared" si="115"/>
        <v>41.440281548134891</v>
      </c>
      <c r="AA311">
        <f t="shared" si="116"/>
        <v>0.31073026354404121</v>
      </c>
      <c r="AB311" t="b">
        <f t="shared" si="117"/>
        <v>0</v>
      </c>
      <c r="AC311">
        <f t="shared" si="118"/>
        <v>53.574143360896095</v>
      </c>
      <c r="AD311" t="b">
        <f t="shared" si="119"/>
        <v>0</v>
      </c>
      <c r="AE311" t="str">
        <f t="shared" si="120"/>
        <v>Ov</v>
      </c>
      <c r="AF311">
        <f t="shared" si="121"/>
        <v>0.51637761511658731</v>
      </c>
      <c r="AG311">
        <f t="shared" si="122"/>
        <v>2.0677289374044814</v>
      </c>
      <c r="AH311">
        <f t="shared" si="123"/>
        <v>1.4622349432210853</v>
      </c>
      <c r="AI311" t="b">
        <f t="shared" si="124"/>
        <v>1</v>
      </c>
    </row>
    <row r="312" spans="1:35" x14ac:dyDescent="0.3">
      <c r="A312" t="s">
        <v>277</v>
      </c>
      <c r="B312">
        <v>191.06543381784101</v>
      </c>
      <c r="C312">
        <v>86.371291526756707</v>
      </c>
      <c r="D312">
        <v>119.419428905015</v>
      </c>
      <c r="E312">
        <v>120</v>
      </c>
      <c r="F312">
        <v>64.0312423743284</v>
      </c>
      <c r="G312">
        <v>55.060055287053103</v>
      </c>
      <c r="H312">
        <v>35.757598929576503</v>
      </c>
      <c r="I312">
        <v>81.061156270052507</v>
      </c>
      <c r="K312" t="b">
        <f t="shared" si="100"/>
        <v>1</v>
      </c>
      <c r="L312" t="b">
        <f t="shared" si="101"/>
        <v>1</v>
      </c>
      <c r="M312" t="b">
        <f t="shared" si="102"/>
        <v>0</v>
      </c>
      <c r="N312" t="b">
        <f t="shared" si="103"/>
        <v>1</v>
      </c>
      <c r="O312" t="b">
        <f t="shared" si="104"/>
        <v>0</v>
      </c>
      <c r="P312" t="b">
        <f t="shared" si="105"/>
        <v>1</v>
      </c>
      <c r="Q312">
        <f t="shared" si="106"/>
        <v>19.302456357476601</v>
      </c>
      <c r="R312" t="b">
        <f t="shared" si="107"/>
        <v>0</v>
      </c>
      <c r="S312">
        <f t="shared" si="108"/>
        <v>45.303557340476004</v>
      </c>
      <c r="T312" t="b">
        <f t="shared" si="109"/>
        <v>0</v>
      </c>
      <c r="U312">
        <f t="shared" si="110"/>
        <v>71.065433817841011</v>
      </c>
      <c r="V312" s="1">
        <f t="shared" si="111"/>
        <v>0.37194291190102841</v>
      </c>
      <c r="W312" t="b">
        <f t="shared" si="112"/>
        <v>0</v>
      </c>
      <c r="X312" s="2">
        <f t="shared" si="113"/>
        <v>4.8616133933012205E-3</v>
      </c>
      <c r="Y312" t="b">
        <f t="shared" si="114"/>
        <v>1</v>
      </c>
      <c r="Z312">
        <f t="shared" si="115"/>
        <v>33.048137378258289</v>
      </c>
      <c r="AA312">
        <f t="shared" si="116"/>
        <v>0.27674003871300074</v>
      </c>
      <c r="AB312" t="b">
        <f t="shared" si="117"/>
        <v>1</v>
      </c>
      <c r="AC312">
        <f t="shared" si="118"/>
        <v>26.001100982999404</v>
      </c>
      <c r="AD312" t="b">
        <f t="shared" si="119"/>
        <v>1</v>
      </c>
      <c r="AE312" t="str">
        <f t="shared" si="120"/>
        <v>Unknown</v>
      </c>
      <c r="AF312">
        <f t="shared" si="121"/>
        <v>0.54794915123631505</v>
      </c>
      <c r="AG312">
        <f t="shared" si="122"/>
        <v>2.212140520773056</v>
      </c>
      <c r="AH312">
        <f t="shared" si="123"/>
        <v>1.5922119484820085</v>
      </c>
      <c r="AI312" t="b">
        <f t="shared" si="124"/>
        <v>1</v>
      </c>
    </row>
    <row r="313" spans="1:35" x14ac:dyDescent="0.3">
      <c r="A313" t="s">
        <v>278</v>
      </c>
      <c r="B313">
        <v>188.17013578142499</v>
      </c>
      <c r="C313">
        <v>92.455394650609705</v>
      </c>
      <c r="D313">
        <v>119.419428905015</v>
      </c>
      <c r="E313">
        <v>118.038129432823</v>
      </c>
      <c r="F313">
        <v>59.304300012730899</v>
      </c>
      <c r="G313">
        <v>65.1833149536143</v>
      </c>
      <c r="H313">
        <v>44.320401687357801</v>
      </c>
      <c r="I313">
        <v>96.581944655178006</v>
      </c>
      <c r="K313" t="b">
        <f t="shared" si="100"/>
        <v>1</v>
      </c>
      <c r="L313" t="b">
        <f t="shared" si="101"/>
        <v>1</v>
      </c>
      <c r="M313" t="b">
        <f t="shared" si="102"/>
        <v>1</v>
      </c>
      <c r="N313" t="b">
        <f t="shared" si="103"/>
        <v>1</v>
      </c>
      <c r="O313" t="b">
        <f t="shared" si="104"/>
        <v>0</v>
      </c>
      <c r="P313" t="b">
        <f t="shared" si="105"/>
        <v>1</v>
      </c>
      <c r="Q313">
        <f t="shared" si="106"/>
        <v>20.862913266256498</v>
      </c>
      <c r="R313" t="b">
        <f t="shared" si="107"/>
        <v>0</v>
      </c>
      <c r="S313">
        <f t="shared" si="108"/>
        <v>52.261542967820205</v>
      </c>
      <c r="T313" t="b">
        <f t="shared" si="109"/>
        <v>0</v>
      </c>
      <c r="U313">
        <f t="shared" si="110"/>
        <v>70.13200634860199</v>
      </c>
      <c r="V313" s="1">
        <f t="shared" si="111"/>
        <v>0.37270529703005612</v>
      </c>
      <c r="W313" t="b">
        <f t="shared" si="112"/>
        <v>0</v>
      </c>
      <c r="X313" s="2">
        <f t="shared" si="113"/>
        <v>1.1566790135051385E-2</v>
      </c>
      <c r="Y313" t="b">
        <f t="shared" si="114"/>
        <v>1</v>
      </c>
      <c r="Z313">
        <f t="shared" si="115"/>
        <v>26.964034254405291</v>
      </c>
      <c r="AA313">
        <f t="shared" si="116"/>
        <v>0.22579269137061617</v>
      </c>
      <c r="AB313" t="b">
        <f t="shared" si="117"/>
        <v>1</v>
      </c>
      <c r="AC313">
        <f t="shared" si="118"/>
        <v>31.398629701563706</v>
      </c>
      <c r="AD313" t="b">
        <f t="shared" si="119"/>
        <v>1</v>
      </c>
      <c r="AE313" t="str">
        <f t="shared" si="120"/>
        <v>Unknown</v>
      </c>
      <c r="AF313">
        <f t="shared" si="121"/>
        <v>0.50866063699925146</v>
      </c>
      <c r="AG313">
        <f t="shared" si="122"/>
        <v>2.0352531779516241</v>
      </c>
      <c r="AH313">
        <f t="shared" si="123"/>
        <v>1.5941470496490289</v>
      </c>
      <c r="AI313" t="b">
        <f t="shared" si="124"/>
        <v>1</v>
      </c>
    </row>
    <row r="314" spans="1:35" x14ac:dyDescent="0.3">
      <c r="A314" t="s">
        <v>279</v>
      </c>
      <c r="B314">
        <v>346.67131407141198</v>
      </c>
      <c r="C314">
        <v>163.220709470336</v>
      </c>
      <c r="D314">
        <v>242.86004199950199</v>
      </c>
      <c r="E314">
        <v>238.30232898568099</v>
      </c>
      <c r="F314">
        <v>123.101584067793</v>
      </c>
      <c r="G314">
        <v>60.401259986510098</v>
      </c>
      <c r="H314">
        <v>47.520529191920197</v>
      </c>
      <c r="I314">
        <v>84.029186491382205</v>
      </c>
      <c r="K314" t="b">
        <f t="shared" si="100"/>
        <v>1</v>
      </c>
      <c r="L314" t="b">
        <f t="shared" si="101"/>
        <v>1</v>
      </c>
      <c r="M314" t="b">
        <f t="shared" si="102"/>
        <v>1</v>
      </c>
      <c r="N314" t="b">
        <f t="shared" si="103"/>
        <v>1</v>
      </c>
      <c r="O314" t="b">
        <f t="shared" si="104"/>
        <v>0</v>
      </c>
      <c r="P314" t="b">
        <f t="shared" si="105"/>
        <v>1</v>
      </c>
      <c r="Q314">
        <f t="shared" si="106"/>
        <v>12.880730794589901</v>
      </c>
      <c r="R314" t="b">
        <f t="shared" si="107"/>
        <v>0</v>
      </c>
      <c r="S314">
        <f t="shared" si="108"/>
        <v>36.508657299462008</v>
      </c>
      <c r="T314" t="b">
        <f t="shared" si="109"/>
        <v>1</v>
      </c>
      <c r="U314">
        <f t="shared" si="110"/>
        <v>108.368985085731</v>
      </c>
      <c r="V314" s="1">
        <f t="shared" si="111"/>
        <v>0.31259865090368483</v>
      </c>
      <c r="W314" t="b">
        <f t="shared" si="112"/>
        <v>1</v>
      </c>
      <c r="X314" s="2">
        <f t="shared" si="113"/>
        <v>1.8766829554572616E-2</v>
      </c>
      <c r="Y314" t="b">
        <f t="shared" si="114"/>
        <v>1</v>
      </c>
      <c r="Z314">
        <f t="shared" si="115"/>
        <v>79.639332529165983</v>
      </c>
      <c r="AA314">
        <f t="shared" si="116"/>
        <v>0.32792274873002492</v>
      </c>
      <c r="AB314" t="b">
        <f t="shared" si="117"/>
        <v>0</v>
      </c>
      <c r="AC314">
        <f t="shared" si="118"/>
        <v>23.627926504872107</v>
      </c>
      <c r="AD314" t="b">
        <f t="shared" si="119"/>
        <v>1</v>
      </c>
      <c r="AE314" t="str">
        <f t="shared" si="120"/>
        <v>Unknown</v>
      </c>
      <c r="AF314">
        <f t="shared" si="121"/>
        <v>0.52917734221091728</v>
      </c>
      <c r="AG314">
        <f t="shared" si="122"/>
        <v>2.1239419629799894</v>
      </c>
      <c r="AH314">
        <f t="shared" si="123"/>
        <v>1.4547542004603851</v>
      </c>
      <c r="AI314" t="b">
        <f t="shared" si="124"/>
        <v>1</v>
      </c>
    </row>
    <row r="315" spans="1:35" x14ac:dyDescent="0.3">
      <c r="A315" t="s">
        <v>280</v>
      </c>
      <c r="B315">
        <v>194.249839124772</v>
      </c>
      <c r="C315">
        <v>86.023252670426203</v>
      </c>
      <c r="D315">
        <v>117.345643293647</v>
      </c>
      <c r="E315">
        <v>116.103402189599</v>
      </c>
      <c r="F315">
        <v>67.082039324993602</v>
      </c>
      <c r="G315">
        <v>48.416588191771297</v>
      </c>
      <c r="H315">
        <v>32.846886130700199</v>
      </c>
      <c r="I315">
        <v>76.484547153806304</v>
      </c>
      <c r="K315" t="b">
        <f t="shared" si="100"/>
        <v>1</v>
      </c>
      <c r="L315" t="b">
        <f t="shared" si="101"/>
        <v>1</v>
      </c>
      <c r="M315" t="b">
        <f t="shared" si="102"/>
        <v>1</v>
      </c>
      <c r="N315" t="b">
        <f t="shared" si="103"/>
        <v>1</v>
      </c>
      <c r="O315" t="b">
        <f t="shared" si="104"/>
        <v>0</v>
      </c>
      <c r="P315" t="b">
        <f t="shared" si="105"/>
        <v>0</v>
      </c>
      <c r="Q315">
        <f t="shared" si="106"/>
        <v>15.569702061071098</v>
      </c>
      <c r="R315" t="b">
        <f t="shared" si="107"/>
        <v>0</v>
      </c>
      <c r="S315">
        <f t="shared" si="108"/>
        <v>43.637661023106105</v>
      </c>
      <c r="T315" t="b">
        <f t="shared" si="109"/>
        <v>0</v>
      </c>
      <c r="U315">
        <f t="shared" si="110"/>
        <v>78.146436935173</v>
      </c>
      <c r="V315" s="1">
        <f t="shared" si="111"/>
        <v>0.4022985928187946</v>
      </c>
      <c r="W315" t="b">
        <f t="shared" si="112"/>
        <v>0</v>
      </c>
      <c r="X315" s="2">
        <f t="shared" si="113"/>
        <v>1.0586171494576992E-2</v>
      </c>
      <c r="Y315" t="b">
        <f t="shared" si="114"/>
        <v>1</v>
      </c>
      <c r="Z315">
        <f t="shared" si="115"/>
        <v>31.322390623220798</v>
      </c>
      <c r="AA315">
        <f t="shared" si="116"/>
        <v>0.26692418861124062</v>
      </c>
      <c r="AB315" t="b">
        <f t="shared" si="117"/>
        <v>1</v>
      </c>
      <c r="AC315">
        <f t="shared" si="118"/>
        <v>28.067958962035007</v>
      </c>
      <c r="AD315" t="b">
        <f t="shared" si="119"/>
        <v>1</v>
      </c>
      <c r="AE315" t="str">
        <f t="shared" si="120"/>
        <v>Unknown</v>
      </c>
      <c r="AF315">
        <f t="shared" si="121"/>
        <v>0.55715148564333628</v>
      </c>
      <c r="AG315">
        <f t="shared" si="122"/>
        <v>2.2581085124621523</v>
      </c>
      <c r="AH315">
        <f t="shared" si="123"/>
        <v>1.6730762015703762</v>
      </c>
      <c r="AI315" t="b">
        <f t="shared" si="124"/>
        <v>0</v>
      </c>
    </row>
    <row r="316" spans="1:35" x14ac:dyDescent="0.3">
      <c r="A316" t="s">
        <v>280</v>
      </c>
      <c r="B316">
        <v>193.25630649476801</v>
      </c>
      <c r="C316">
        <v>85.445889310135897</v>
      </c>
      <c r="D316">
        <v>116.348614087147</v>
      </c>
      <c r="E316">
        <v>115.12167476196601</v>
      </c>
      <c r="F316">
        <v>66.098411478642902</v>
      </c>
      <c r="G316">
        <v>48.372582225375901</v>
      </c>
      <c r="H316">
        <v>33.247171516524297</v>
      </c>
      <c r="I316">
        <v>74.250322622442198</v>
      </c>
      <c r="K316" t="b">
        <f t="shared" si="100"/>
        <v>1</v>
      </c>
      <c r="L316" t="b">
        <f t="shared" si="101"/>
        <v>1</v>
      </c>
      <c r="M316" t="b">
        <f t="shared" si="102"/>
        <v>1</v>
      </c>
      <c r="N316" t="b">
        <f t="shared" si="103"/>
        <v>1</v>
      </c>
      <c r="O316" t="b">
        <f t="shared" si="104"/>
        <v>0</v>
      </c>
      <c r="P316" t="b">
        <f t="shared" si="105"/>
        <v>0</v>
      </c>
      <c r="Q316">
        <f t="shared" si="106"/>
        <v>15.125410708851604</v>
      </c>
      <c r="R316" t="b">
        <f t="shared" si="107"/>
        <v>0</v>
      </c>
      <c r="S316">
        <f t="shared" si="108"/>
        <v>41.003151105917901</v>
      </c>
      <c r="T316" t="b">
        <f t="shared" si="109"/>
        <v>0</v>
      </c>
      <c r="U316">
        <f t="shared" si="110"/>
        <v>78.134631732802006</v>
      </c>
      <c r="V316" s="1">
        <f t="shared" si="111"/>
        <v>0.40430572823204258</v>
      </c>
      <c r="W316" t="b">
        <f t="shared" si="112"/>
        <v>0</v>
      </c>
      <c r="X316" s="2">
        <f t="shared" si="113"/>
        <v>1.0545371208822442E-2</v>
      </c>
      <c r="Y316" t="b">
        <f t="shared" si="114"/>
        <v>1</v>
      </c>
      <c r="Z316">
        <f t="shared" si="115"/>
        <v>30.902724777011102</v>
      </c>
      <c r="AA316">
        <f t="shared" si="116"/>
        <v>0.2656045799897922</v>
      </c>
      <c r="AB316" t="b">
        <f t="shared" si="117"/>
        <v>1</v>
      </c>
      <c r="AC316">
        <f t="shared" si="118"/>
        <v>25.877740397066297</v>
      </c>
      <c r="AD316" t="b">
        <f t="shared" si="119"/>
        <v>1</v>
      </c>
      <c r="AE316" t="str">
        <f t="shared" si="120"/>
        <v>Unknown</v>
      </c>
      <c r="AF316">
        <f t="shared" si="121"/>
        <v>0.55786234943670954</v>
      </c>
      <c r="AG316">
        <f t="shared" si="122"/>
        <v>2.2617390731732163</v>
      </c>
      <c r="AH316">
        <f t="shared" si="123"/>
        <v>1.6787134733260169</v>
      </c>
      <c r="AI316" t="b">
        <f t="shared" si="124"/>
        <v>0</v>
      </c>
    </row>
    <row r="317" spans="1:35" x14ac:dyDescent="0.3">
      <c r="A317" t="s">
        <v>281</v>
      </c>
      <c r="B317">
        <v>310.161248385416</v>
      </c>
      <c r="C317">
        <v>136.78084661238199</v>
      </c>
      <c r="D317">
        <v>202.674616072166</v>
      </c>
      <c r="E317">
        <v>200.15993605114801</v>
      </c>
      <c r="F317">
        <v>104.004807581188</v>
      </c>
      <c r="G317">
        <v>52.091922133402399</v>
      </c>
      <c r="H317">
        <v>44.993220236747597</v>
      </c>
      <c r="I317">
        <v>90.112476847099103</v>
      </c>
      <c r="K317" t="b">
        <f t="shared" si="100"/>
        <v>1</v>
      </c>
      <c r="L317" t="b">
        <f t="shared" si="101"/>
        <v>1</v>
      </c>
      <c r="M317" t="b">
        <f t="shared" si="102"/>
        <v>1</v>
      </c>
      <c r="N317" t="b">
        <f t="shared" si="103"/>
        <v>1</v>
      </c>
      <c r="O317" t="b">
        <f t="shared" si="104"/>
        <v>0</v>
      </c>
      <c r="P317" t="b">
        <f t="shared" si="105"/>
        <v>1</v>
      </c>
      <c r="Q317">
        <f t="shared" si="106"/>
        <v>7.0987018966548021</v>
      </c>
      <c r="R317" t="b">
        <f t="shared" si="107"/>
        <v>1</v>
      </c>
      <c r="S317">
        <f t="shared" si="108"/>
        <v>45.119256610351506</v>
      </c>
      <c r="T317" t="b">
        <f t="shared" si="109"/>
        <v>0</v>
      </c>
      <c r="U317">
        <f t="shared" si="110"/>
        <v>110.00131233426799</v>
      </c>
      <c r="V317" s="1">
        <f t="shared" si="111"/>
        <v>0.35465846525603656</v>
      </c>
      <c r="W317" t="b">
        <f t="shared" si="112"/>
        <v>0</v>
      </c>
      <c r="X317" s="2">
        <f t="shared" si="113"/>
        <v>1.2407473958764509E-2</v>
      </c>
      <c r="Y317" t="b">
        <f t="shared" si="114"/>
        <v>1</v>
      </c>
      <c r="Z317">
        <f t="shared" si="115"/>
        <v>65.893769459784011</v>
      </c>
      <c r="AA317">
        <f t="shared" si="116"/>
        <v>0.32512097832873815</v>
      </c>
      <c r="AB317" t="b">
        <f t="shared" si="117"/>
        <v>0</v>
      </c>
      <c r="AC317">
        <f t="shared" si="118"/>
        <v>38.020554713696704</v>
      </c>
      <c r="AD317" t="b">
        <f t="shared" si="119"/>
        <v>1</v>
      </c>
      <c r="AE317" t="str">
        <f t="shared" si="120"/>
        <v>Ov</v>
      </c>
      <c r="AF317">
        <f t="shared" si="121"/>
        <v>0.55900085093024299</v>
      </c>
      <c r="AG317">
        <f t="shared" si="122"/>
        <v>2.2675780715436722</v>
      </c>
      <c r="AH317">
        <f t="shared" si="123"/>
        <v>1.5495670837252802</v>
      </c>
      <c r="AI317" t="b">
        <f t="shared" si="124"/>
        <v>1</v>
      </c>
    </row>
    <row r="318" spans="1:35" x14ac:dyDescent="0.3">
      <c r="A318" t="s">
        <v>282</v>
      </c>
      <c r="B318">
        <v>366.03415141213202</v>
      </c>
      <c r="C318">
        <v>160.52725625263699</v>
      </c>
      <c r="D318">
        <v>249.359178696112</v>
      </c>
      <c r="E318">
        <v>246.13004692641599</v>
      </c>
      <c r="F318">
        <v>121.004132160848</v>
      </c>
      <c r="G318">
        <v>56.256650611345002</v>
      </c>
      <c r="H318">
        <v>39.7938525664851</v>
      </c>
      <c r="I318">
        <v>84.934237478712106</v>
      </c>
      <c r="K318" t="b">
        <f t="shared" si="100"/>
        <v>1</v>
      </c>
      <c r="L318" t="b">
        <f t="shared" si="101"/>
        <v>1</v>
      </c>
      <c r="M318" t="b">
        <f t="shared" si="102"/>
        <v>1</v>
      </c>
      <c r="N318" t="b">
        <f t="shared" si="103"/>
        <v>1</v>
      </c>
      <c r="O318" t="b">
        <f t="shared" si="104"/>
        <v>0</v>
      </c>
      <c r="P318" t="b">
        <f t="shared" si="105"/>
        <v>1</v>
      </c>
      <c r="Q318">
        <f t="shared" si="106"/>
        <v>16.462798044859902</v>
      </c>
      <c r="R318" t="b">
        <f t="shared" si="107"/>
        <v>0</v>
      </c>
      <c r="S318">
        <f t="shared" si="108"/>
        <v>45.140384912227006</v>
      </c>
      <c r="T318" t="b">
        <f t="shared" si="109"/>
        <v>0</v>
      </c>
      <c r="U318">
        <f t="shared" si="110"/>
        <v>119.90410448571603</v>
      </c>
      <c r="V318" s="1">
        <f t="shared" si="111"/>
        <v>0.32757627675760603</v>
      </c>
      <c r="W318" t="b">
        <f t="shared" si="112"/>
        <v>1</v>
      </c>
      <c r="X318" s="2">
        <f t="shared" si="113"/>
        <v>1.2949720906930301E-2</v>
      </c>
      <c r="Y318" t="b">
        <f t="shared" si="114"/>
        <v>1</v>
      </c>
      <c r="Z318">
        <f t="shared" si="115"/>
        <v>88.831922443475008</v>
      </c>
      <c r="AA318">
        <f t="shared" si="116"/>
        <v>0.35624083664364459</v>
      </c>
      <c r="AB318" t="b">
        <f t="shared" si="117"/>
        <v>0</v>
      </c>
      <c r="AC318">
        <f t="shared" si="118"/>
        <v>28.677586867367104</v>
      </c>
      <c r="AD318" t="b">
        <f t="shared" si="119"/>
        <v>1</v>
      </c>
      <c r="AE318" t="str">
        <f t="shared" si="120"/>
        <v>Unknown</v>
      </c>
      <c r="AF318">
        <f t="shared" si="121"/>
        <v>0.56144186100303761</v>
      </c>
      <c r="AG318">
        <f t="shared" si="122"/>
        <v>2.2801993876732642</v>
      </c>
      <c r="AH318">
        <f t="shared" si="123"/>
        <v>1.4871575249874431</v>
      </c>
      <c r="AI318" t="b">
        <f t="shared" si="124"/>
        <v>1</v>
      </c>
    </row>
    <row r="319" spans="1:35" x14ac:dyDescent="0.3">
      <c r="A319" t="s">
        <v>283</v>
      </c>
      <c r="B319">
        <v>465.90342346885501</v>
      </c>
      <c r="C319">
        <v>210.67985190805501</v>
      </c>
      <c r="D319">
        <v>309.57067044537598</v>
      </c>
      <c r="E319">
        <v>304.20059171539998</v>
      </c>
      <c r="F319">
        <v>163.196200936173</v>
      </c>
      <c r="G319">
        <v>51.171597415371799</v>
      </c>
      <c r="H319">
        <v>46.193663275670801</v>
      </c>
      <c r="I319">
        <v>89.386566889802097</v>
      </c>
      <c r="K319" t="b">
        <f t="shared" si="100"/>
        <v>1</v>
      </c>
      <c r="L319" t="b">
        <f t="shared" si="101"/>
        <v>1</v>
      </c>
      <c r="M319" t="b">
        <f t="shared" si="102"/>
        <v>1</v>
      </c>
      <c r="N319" t="b">
        <f t="shared" si="103"/>
        <v>1</v>
      </c>
      <c r="O319" t="b">
        <f t="shared" si="104"/>
        <v>0</v>
      </c>
      <c r="P319" t="b">
        <f t="shared" si="105"/>
        <v>1</v>
      </c>
      <c r="Q319">
        <f t="shared" si="106"/>
        <v>4.9779341397009986</v>
      </c>
      <c r="R319" t="b">
        <f t="shared" si="107"/>
        <v>1</v>
      </c>
      <c r="S319">
        <f t="shared" si="108"/>
        <v>43.192903614131296</v>
      </c>
      <c r="T319" t="b">
        <f t="shared" si="109"/>
        <v>0</v>
      </c>
      <c r="U319">
        <f t="shared" si="110"/>
        <v>161.70283175345503</v>
      </c>
      <c r="V319" s="1">
        <f t="shared" si="111"/>
        <v>0.34707371443958629</v>
      </c>
      <c r="W319" t="b">
        <f t="shared" si="112"/>
        <v>1</v>
      </c>
      <c r="X319" s="2">
        <f t="shared" si="113"/>
        <v>1.7346858868284021E-2</v>
      </c>
      <c r="Y319" t="b">
        <f t="shared" si="114"/>
        <v>1</v>
      </c>
      <c r="Z319">
        <f t="shared" si="115"/>
        <v>98.890818537320968</v>
      </c>
      <c r="AA319">
        <f t="shared" si="116"/>
        <v>0.31944505076998353</v>
      </c>
      <c r="AB319" t="b">
        <f t="shared" si="117"/>
        <v>0</v>
      </c>
      <c r="AC319">
        <f t="shared" si="118"/>
        <v>38.214969474430298</v>
      </c>
      <c r="AD319" t="b">
        <f t="shared" si="119"/>
        <v>1</v>
      </c>
      <c r="AE319" t="str">
        <f t="shared" si="120"/>
        <v>Ov</v>
      </c>
      <c r="AF319">
        <f t="shared" si="121"/>
        <v>0.54780359770818754</v>
      </c>
      <c r="AG319">
        <f t="shared" si="122"/>
        <v>2.2114284742908628</v>
      </c>
      <c r="AH319">
        <f t="shared" si="123"/>
        <v>1.5315664602807177</v>
      </c>
      <c r="AI319" t="b">
        <f t="shared" si="124"/>
        <v>1</v>
      </c>
    </row>
    <row r="320" spans="1:35" x14ac:dyDescent="0.3">
      <c r="A320" t="s">
        <v>284</v>
      </c>
      <c r="B320">
        <v>451.32028538500202</v>
      </c>
      <c r="C320">
        <v>226.90967365892499</v>
      </c>
      <c r="D320">
        <v>318.32373458477701</v>
      </c>
      <c r="E320">
        <v>312.12978070027202</v>
      </c>
      <c r="F320">
        <v>154.15900881881601</v>
      </c>
      <c r="G320">
        <v>63.481160932637501</v>
      </c>
      <c r="H320">
        <v>45.8184554616886</v>
      </c>
      <c r="I320">
        <v>78.200225970135605</v>
      </c>
      <c r="K320" t="b">
        <f t="shared" si="100"/>
        <v>1</v>
      </c>
      <c r="L320" t="b">
        <f t="shared" si="101"/>
        <v>1</v>
      </c>
      <c r="M320" t="b">
        <f t="shared" si="102"/>
        <v>1</v>
      </c>
      <c r="N320" t="b">
        <f t="shared" si="103"/>
        <v>1</v>
      </c>
      <c r="O320" t="b">
        <f t="shared" si="104"/>
        <v>0</v>
      </c>
      <c r="P320" t="b">
        <f t="shared" si="105"/>
        <v>1</v>
      </c>
      <c r="Q320">
        <f t="shared" si="106"/>
        <v>17.6627054709489</v>
      </c>
      <c r="R320" t="b">
        <f t="shared" si="107"/>
        <v>0</v>
      </c>
      <c r="S320">
        <f t="shared" si="108"/>
        <v>32.381770508447005</v>
      </c>
      <c r="T320" t="b">
        <f t="shared" si="109"/>
        <v>1</v>
      </c>
      <c r="U320">
        <f t="shared" si="110"/>
        <v>139.19050468473</v>
      </c>
      <c r="V320" s="1">
        <f t="shared" si="111"/>
        <v>0.30840737540966617</v>
      </c>
      <c r="W320" t="b">
        <f t="shared" si="112"/>
        <v>1</v>
      </c>
      <c r="X320" s="2">
        <f t="shared" si="113"/>
        <v>1.9458033478353145E-2</v>
      </c>
      <c r="Y320" t="b">
        <f t="shared" si="114"/>
        <v>1</v>
      </c>
      <c r="Z320">
        <f t="shared" si="115"/>
        <v>91.414060925852027</v>
      </c>
      <c r="AA320">
        <f t="shared" si="116"/>
        <v>0.28717324847012415</v>
      </c>
      <c r="AB320" t="b">
        <f t="shared" si="117"/>
        <v>1</v>
      </c>
      <c r="AC320">
        <f t="shared" si="118"/>
        <v>14.719065037498105</v>
      </c>
      <c r="AD320" t="b">
        <f t="shared" si="119"/>
        <v>1</v>
      </c>
      <c r="AE320" t="str">
        <f t="shared" si="120"/>
        <v>Sq</v>
      </c>
      <c r="AF320">
        <f t="shared" si="121"/>
        <v>0.4972313875381027</v>
      </c>
      <c r="AG320">
        <f t="shared" si="122"/>
        <v>1.9889865341897923</v>
      </c>
      <c r="AH320">
        <f t="shared" si="123"/>
        <v>1.4459379184275596</v>
      </c>
      <c r="AI320" t="b">
        <f t="shared" si="124"/>
        <v>1</v>
      </c>
    </row>
    <row r="321" spans="1:35" x14ac:dyDescent="0.3">
      <c r="A321" t="s">
        <v>285</v>
      </c>
      <c r="B321">
        <v>253.001976276866</v>
      </c>
      <c r="C321">
        <v>126.657017176309</v>
      </c>
      <c r="D321">
        <v>164.59647626847899</v>
      </c>
      <c r="E321">
        <v>162.012345208629</v>
      </c>
      <c r="F321">
        <v>82.492423894561298</v>
      </c>
      <c r="G321">
        <v>64.316431651683104</v>
      </c>
      <c r="H321">
        <v>47.17474411461</v>
      </c>
      <c r="I321">
        <v>99.337829701931796</v>
      </c>
      <c r="K321" t="b">
        <f t="shared" ref="K321:K383" si="125">B321&gt;D321</f>
        <v>1</v>
      </c>
      <c r="L321" t="b">
        <f t="shared" si="101"/>
        <v>1</v>
      </c>
      <c r="M321" t="b">
        <f t="shared" si="102"/>
        <v>1</v>
      </c>
      <c r="N321" t="b">
        <f t="shared" si="103"/>
        <v>1</v>
      </c>
      <c r="O321" t="b">
        <f t="shared" si="104"/>
        <v>0</v>
      </c>
      <c r="P321" t="b">
        <f t="shared" si="105"/>
        <v>1</v>
      </c>
      <c r="Q321">
        <f t="shared" si="106"/>
        <v>17.141687537073103</v>
      </c>
      <c r="R321" t="b">
        <f t="shared" si="107"/>
        <v>0</v>
      </c>
      <c r="S321">
        <f t="shared" si="108"/>
        <v>52.163085587321795</v>
      </c>
      <c r="T321" t="b">
        <f t="shared" si="109"/>
        <v>0</v>
      </c>
      <c r="U321">
        <f t="shared" si="110"/>
        <v>90.989631068237003</v>
      </c>
      <c r="V321" s="1">
        <f t="shared" si="111"/>
        <v>0.35964000126491075</v>
      </c>
      <c r="W321" t="b">
        <f t="shared" si="112"/>
        <v>0</v>
      </c>
      <c r="X321" s="2">
        <f t="shared" si="113"/>
        <v>1.5699795757686385E-2</v>
      </c>
      <c r="Y321" t="b">
        <f t="shared" si="114"/>
        <v>1</v>
      </c>
      <c r="Z321">
        <f t="shared" si="115"/>
        <v>37.939459092169997</v>
      </c>
      <c r="AA321">
        <f t="shared" si="116"/>
        <v>0.23049982570881794</v>
      </c>
      <c r="AB321" t="b">
        <f t="shared" si="117"/>
        <v>1</v>
      </c>
      <c r="AC321">
        <f t="shared" si="118"/>
        <v>35.021398050248692</v>
      </c>
      <c r="AD321" t="b">
        <f t="shared" si="119"/>
        <v>1</v>
      </c>
      <c r="AE321" t="str">
        <f t="shared" si="120"/>
        <v>Unknown</v>
      </c>
      <c r="AF321">
        <f t="shared" si="121"/>
        <v>0.4993832892526292</v>
      </c>
      <c r="AG321">
        <f t="shared" si="122"/>
        <v>1.9975361959194287</v>
      </c>
      <c r="AH321">
        <f t="shared" si="123"/>
        <v>1.5616215909415203</v>
      </c>
      <c r="AI321" t="b">
        <f t="shared" si="124"/>
        <v>1</v>
      </c>
    </row>
    <row r="322" spans="1:35" x14ac:dyDescent="0.3">
      <c r="A322" t="s">
        <v>286</v>
      </c>
      <c r="B322">
        <v>168.14577009249999</v>
      </c>
      <c r="C322">
        <v>82.680106434377507</v>
      </c>
      <c r="D322">
        <v>116.400171821179</v>
      </c>
      <c r="E322">
        <v>115.624391890292</v>
      </c>
      <c r="F322">
        <v>53.758720222862401</v>
      </c>
      <c r="G322">
        <v>69.695271376454002</v>
      </c>
      <c r="H322">
        <v>55.992507580267699</v>
      </c>
      <c r="I322">
        <v>95.666009328182199</v>
      </c>
      <c r="K322" t="b">
        <f t="shared" si="125"/>
        <v>1</v>
      </c>
      <c r="L322" t="b">
        <f t="shared" si="101"/>
        <v>1</v>
      </c>
      <c r="M322" t="b">
        <f t="shared" si="102"/>
        <v>1</v>
      </c>
      <c r="N322" t="b">
        <f t="shared" si="103"/>
        <v>1</v>
      </c>
      <c r="O322" t="b">
        <f t="shared" si="104"/>
        <v>0</v>
      </c>
      <c r="P322" t="b">
        <f t="shared" si="105"/>
        <v>1</v>
      </c>
      <c r="Q322">
        <f t="shared" si="106"/>
        <v>13.702763796186304</v>
      </c>
      <c r="R322" t="b">
        <f t="shared" si="107"/>
        <v>0</v>
      </c>
      <c r="S322">
        <f t="shared" si="108"/>
        <v>39.6735017479145</v>
      </c>
      <c r="T322" t="b">
        <f t="shared" si="109"/>
        <v>1</v>
      </c>
      <c r="U322">
        <f t="shared" si="110"/>
        <v>52.521378202207984</v>
      </c>
      <c r="V322" s="1">
        <f t="shared" si="111"/>
        <v>0.31235622622748727</v>
      </c>
      <c r="W322" t="b">
        <f t="shared" si="112"/>
        <v>1</v>
      </c>
      <c r="X322" s="2">
        <f t="shared" si="113"/>
        <v>6.6647662005069703E-3</v>
      </c>
      <c r="Y322" t="b">
        <f t="shared" si="114"/>
        <v>1</v>
      </c>
      <c r="Z322">
        <f t="shared" si="115"/>
        <v>33.720065386801494</v>
      </c>
      <c r="AA322">
        <f t="shared" si="116"/>
        <v>0.28969085577128101</v>
      </c>
      <c r="AB322" t="b">
        <f t="shared" si="117"/>
        <v>1</v>
      </c>
      <c r="AC322">
        <f t="shared" si="118"/>
        <v>25.970737951728196</v>
      </c>
      <c r="AD322" t="b">
        <f t="shared" si="119"/>
        <v>1</v>
      </c>
      <c r="AE322" t="str">
        <f t="shared" si="120"/>
        <v>Sq</v>
      </c>
      <c r="AF322">
        <f t="shared" si="121"/>
        <v>0.50828316175367538</v>
      </c>
      <c r="AG322">
        <f t="shared" si="122"/>
        <v>2.0336907793648749</v>
      </c>
      <c r="AH322">
        <f t="shared" si="123"/>
        <v>1.4542413356175043</v>
      </c>
      <c r="AI322" t="b">
        <f t="shared" si="124"/>
        <v>1</v>
      </c>
    </row>
    <row r="323" spans="1:35" x14ac:dyDescent="0.3">
      <c r="A323" t="s">
        <v>287</v>
      </c>
      <c r="B323">
        <v>78.313472659562194</v>
      </c>
      <c r="C323">
        <v>37.013511046643401</v>
      </c>
      <c r="D323">
        <v>52.469038489379599</v>
      </c>
      <c r="E323">
        <v>50.089919145472699</v>
      </c>
      <c r="F323">
        <v>30.016662039607201</v>
      </c>
      <c r="G323">
        <v>52.454298812748398</v>
      </c>
      <c r="H323">
        <v>45.2648476337273</v>
      </c>
      <c r="I323">
        <v>76.441222221648204</v>
      </c>
      <c r="K323" t="b">
        <f t="shared" si="125"/>
        <v>1</v>
      </c>
      <c r="L323" t="b">
        <f t="shared" ref="L323:L386" si="126">D323&gt;C323</f>
        <v>1</v>
      </c>
      <c r="M323" t="b">
        <f t="shared" ref="M323:M386" si="127">D323&gt;E323</f>
        <v>1</v>
      </c>
      <c r="N323" t="b">
        <f t="shared" ref="N323:N386" si="128">G323&gt;H323</f>
        <v>1</v>
      </c>
      <c r="O323" t="b">
        <f t="shared" ref="O323:O386" si="129">H323&gt;I323</f>
        <v>0</v>
      </c>
      <c r="P323" t="b">
        <f t="shared" ref="P323:P386" si="130">G323&gt;50</f>
        <v>1</v>
      </c>
      <c r="Q323">
        <f t="shared" ref="Q323:Q386" si="131">ABS(G323-H323)</f>
        <v>7.1894511790210984</v>
      </c>
      <c r="R323" t="b">
        <f t="shared" ref="R323:R386" si="132">Q323&lt;=10</f>
        <v>1</v>
      </c>
      <c r="S323">
        <f t="shared" ref="S323:S386" si="133">ABS(H323-I323)</f>
        <v>31.176374587920904</v>
      </c>
      <c r="T323" t="b">
        <f t="shared" ref="T323:T386" si="134">S323&lt;=40</f>
        <v>1</v>
      </c>
      <c r="U323">
        <f t="shared" ref="U323:U386" si="135">ABS(B323-E323)</f>
        <v>28.223553514089495</v>
      </c>
      <c r="V323" s="1">
        <f t="shared" ref="V323:V386" si="136">U323/B323</f>
        <v>0.3603920571468025</v>
      </c>
      <c r="W323" t="b">
        <f t="shared" ref="W323:W386" si="137">V323&lt;35%</f>
        <v>0</v>
      </c>
      <c r="X323" s="2">
        <f t="shared" ref="X323:X386" si="138">ABS(E323-D323)/D323</f>
        <v>4.5343299827925461E-2</v>
      </c>
      <c r="Y323" t="b">
        <f t="shared" ref="Y323:Y386" si="139">X323&lt;0.03</f>
        <v>0</v>
      </c>
      <c r="Z323">
        <f t="shared" ref="Z323:Z386" si="140">ABS(D323-C323)</f>
        <v>15.455527442736198</v>
      </c>
      <c r="AA323">
        <f t="shared" ref="AA323:AA386" si="141">Z323/D323</f>
        <v>0.29456471640631632</v>
      </c>
      <c r="AB323" t="b">
        <f t="shared" ref="AB323:AB386" si="142">AA323&lt;0.3</f>
        <v>1</v>
      </c>
      <c r="AC323">
        <f t="shared" ref="AC323:AC386" si="143">ABS(G323-I323)</f>
        <v>23.986923408899806</v>
      </c>
      <c r="AD323" t="b">
        <f t="shared" ref="AD323:AD386" si="144">AC323&lt;40</f>
        <v>1</v>
      </c>
      <c r="AE323" t="str">
        <f t="shared" ref="AE323:AE386" si="145">IF(AND(M323,L323,N323,O323),"H",IF(AND(B323&gt;E323,K323,B323&gt;C323,P323,O323),"Ob",IF(AND(B323&gt;E323,L323,R323,S323),"Ov",IF(AND(W323,Y323,AB323,P323,AD323),"Sq",IF(AND(W323,AB323,AD323,O323),"R","Unknown")))))</f>
        <v>Ov</v>
      </c>
      <c r="AF323">
        <f t="shared" ref="AF323:AF386" si="146">(B323-C323)/B323</f>
        <v>0.52736726147306157</v>
      </c>
      <c r="AG323">
        <f t="shared" ref="AG323:AG386" si="147">B323/C323</f>
        <v>2.1158077265589239</v>
      </c>
      <c r="AH323">
        <f t="shared" ref="AH323:AH386" si="148">B323/E323</f>
        <v>1.5634577574805377</v>
      </c>
      <c r="AI323" t="b">
        <f t="shared" ref="AI323:AI386" si="149">AH323&lt;1.6</f>
        <v>1</v>
      </c>
    </row>
    <row r="324" spans="1:35" x14ac:dyDescent="0.3">
      <c r="A324" t="s">
        <v>287</v>
      </c>
      <c r="B324">
        <v>78.313472659562194</v>
      </c>
      <c r="C324">
        <v>37.013511046643401</v>
      </c>
      <c r="D324">
        <v>52.469038489379599</v>
      </c>
      <c r="E324">
        <v>50.089919145472699</v>
      </c>
      <c r="F324">
        <v>30</v>
      </c>
      <c r="G324">
        <v>51.220949921159601</v>
      </c>
      <c r="H324">
        <v>45.2648476337273</v>
      </c>
      <c r="I324">
        <v>76.441222221648204</v>
      </c>
      <c r="K324" t="b">
        <f t="shared" si="125"/>
        <v>1</v>
      </c>
      <c r="L324" t="b">
        <f t="shared" si="126"/>
        <v>1</v>
      </c>
      <c r="M324" t="b">
        <f t="shared" si="127"/>
        <v>1</v>
      </c>
      <c r="N324" t="b">
        <f t="shared" si="128"/>
        <v>1</v>
      </c>
      <c r="O324" t="b">
        <f t="shared" si="129"/>
        <v>0</v>
      </c>
      <c r="P324" t="b">
        <f t="shared" si="130"/>
        <v>1</v>
      </c>
      <c r="Q324">
        <f t="shared" si="131"/>
        <v>5.9561022874323015</v>
      </c>
      <c r="R324" t="b">
        <f t="shared" si="132"/>
        <v>1</v>
      </c>
      <c r="S324">
        <f t="shared" si="133"/>
        <v>31.176374587920904</v>
      </c>
      <c r="T324" t="b">
        <f t="shared" si="134"/>
        <v>1</v>
      </c>
      <c r="U324">
        <f t="shared" si="135"/>
        <v>28.223553514089495</v>
      </c>
      <c r="V324" s="1">
        <f t="shared" si="136"/>
        <v>0.3603920571468025</v>
      </c>
      <c r="W324" t="b">
        <f t="shared" si="137"/>
        <v>0</v>
      </c>
      <c r="X324" s="2">
        <f t="shared" si="138"/>
        <v>4.5343299827925461E-2</v>
      </c>
      <c r="Y324" t="b">
        <f t="shared" si="139"/>
        <v>0</v>
      </c>
      <c r="Z324">
        <f t="shared" si="140"/>
        <v>15.455527442736198</v>
      </c>
      <c r="AA324">
        <f t="shared" si="141"/>
        <v>0.29456471640631632</v>
      </c>
      <c r="AB324" t="b">
        <f t="shared" si="142"/>
        <v>1</v>
      </c>
      <c r="AC324">
        <f t="shared" si="143"/>
        <v>25.220272300488602</v>
      </c>
      <c r="AD324" t="b">
        <f t="shared" si="144"/>
        <v>1</v>
      </c>
      <c r="AE324" t="str">
        <f t="shared" si="145"/>
        <v>Ov</v>
      </c>
      <c r="AF324">
        <f t="shared" si="146"/>
        <v>0.52736726147306157</v>
      </c>
      <c r="AG324">
        <f t="shared" si="147"/>
        <v>2.1158077265589239</v>
      </c>
      <c r="AH324">
        <f t="shared" si="148"/>
        <v>1.5634577574805377</v>
      </c>
      <c r="AI324" t="b">
        <f t="shared" si="149"/>
        <v>1</v>
      </c>
    </row>
    <row r="325" spans="1:35" x14ac:dyDescent="0.3">
      <c r="A325" t="s">
        <v>288</v>
      </c>
      <c r="B325">
        <v>316.10124960208498</v>
      </c>
      <c r="C325">
        <v>151.34397906755299</v>
      </c>
      <c r="D325">
        <v>208.345866289686</v>
      </c>
      <c r="E325">
        <v>201.022386813011</v>
      </c>
      <c r="F325">
        <v>111.072048689127</v>
      </c>
      <c r="G325">
        <v>60.127076842167902</v>
      </c>
      <c r="H325">
        <v>47.477998150517799</v>
      </c>
      <c r="I325">
        <v>91.310579249967702</v>
      </c>
      <c r="K325" t="b">
        <f t="shared" si="125"/>
        <v>1</v>
      </c>
      <c r="L325" t="b">
        <f t="shared" si="126"/>
        <v>1</v>
      </c>
      <c r="M325" t="b">
        <f t="shared" si="127"/>
        <v>1</v>
      </c>
      <c r="N325" t="b">
        <f t="shared" si="128"/>
        <v>1</v>
      </c>
      <c r="O325" t="b">
        <f t="shared" si="129"/>
        <v>0</v>
      </c>
      <c r="P325" t="b">
        <f t="shared" si="130"/>
        <v>1</v>
      </c>
      <c r="Q325">
        <f t="shared" si="131"/>
        <v>12.649078691650104</v>
      </c>
      <c r="R325" t="b">
        <f t="shared" si="132"/>
        <v>0</v>
      </c>
      <c r="S325">
        <f t="shared" si="133"/>
        <v>43.832581099449904</v>
      </c>
      <c r="T325" t="b">
        <f t="shared" si="134"/>
        <v>0</v>
      </c>
      <c r="U325">
        <f t="shared" si="135"/>
        <v>115.07886278907398</v>
      </c>
      <c r="V325" s="1">
        <f t="shared" si="136"/>
        <v>0.36405696887923639</v>
      </c>
      <c r="W325" t="b">
        <f t="shared" si="137"/>
        <v>0</v>
      </c>
      <c r="X325" s="2">
        <f t="shared" si="138"/>
        <v>3.5150586892337819E-2</v>
      </c>
      <c r="Y325" t="b">
        <f t="shared" si="139"/>
        <v>0</v>
      </c>
      <c r="Z325">
        <f t="shared" si="140"/>
        <v>57.001887222133007</v>
      </c>
      <c r="AA325">
        <f t="shared" si="141"/>
        <v>0.27359259983050038</v>
      </c>
      <c r="AB325" t="b">
        <f t="shared" si="142"/>
        <v>1</v>
      </c>
      <c r="AC325">
        <f t="shared" si="143"/>
        <v>31.1835024077998</v>
      </c>
      <c r="AD325" t="b">
        <f t="shared" si="144"/>
        <v>1</v>
      </c>
      <c r="AE325" t="str">
        <f t="shared" si="145"/>
        <v>Unknown</v>
      </c>
      <c r="AF325">
        <f t="shared" si="146"/>
        <v>0.52121676438145048</v>
      </c>
      <c r="AG325">
        <f t="shared" si="147"/>
        <v>2.0886278499456652</v>
      </c>
      <c r="AH325">
        <f t="shared" si="148"/>
        <v>1.5724678958076406</v>
      </c>
      <c r="AI325" t="b">
        <f t="shared" si="149"/>
        <v>1</v>
      </c>
    </row>
    <row r="326" spans="1:35" x14ac:dyDescent="0.3">
      <c r="A326" t="s">
        <v>289</v>
      </c>
      <c r="B326">
        <v>245.814971065637</v>
      </c>
      <c r="C326">
        <v>103.947101931703</v>
      </c>
      <c r="D326">
        <v>149.77650015940401</v>
      </c>
      <c r="E326">
        <v>146.277134234985</v>
      </c>
      <c r="F326">
        <v>81.024687595818506</v>
      </c>
      <c r="G326">
        <v>48.993508577600799</v>
      </c>
      <c r="H326">
        <v>38.83288145873</v>
      </c>
      <c r="I326">
        <v>91.425914939016494</v>
      </c>
      <c r="K326" t="b">
        <f t="shared" si="125"/>
        <v>1</v>
      </c>
      <c r="L326" t="b">
        <f t="shared" si="126"/>
        <v>1</v>
      </c>
      <c r="M326" t="b">
        <f t="shared" si="127"/>
        <v>1</v>
      </c>
      <c r="N326" t="b">
        <f t="shared" si="128"/>
        <v>1</v>
      </c>
      <c r="O326" t="b">
        <f t="shared" si="129"/>
        <v>0</v>
      </c>
      <c r="P326" t="b">
        <f t="shared" si="130"/>
        <v>0</v>
      </c>
      <c r="Q326">
        <f t="shared" si="131"/>
        <v>10.160627118870799</v>
      </c>
      <c r="R326" t="b">
        <f t="shared" si="132"/>
        <v>0</v>
      </c>
      <c r="S326">
        <f t="shared" si="133"/>
        <v>52.593033480286493</v>
      </c>
      <c r="T326" t="b">
        <f t="shared" si="134"/>
        <v>0</v>
      </c>
      <c r="U326">
        <f t="shared" si="135"/>
        <v>99.537836830651997</v>
      </c>
      <c r="V326" s="1">
        <f t="shared" si="136"/>
        <v>0.40492992106682391</v>
      </c>
      <c r="W326" t="b">
        <f t="shared" si="137"/>
        <v>0</v>
      </c>
      <c r="X326" s="2">
        <f t="shared" si="138"/>
        <v>2.3363918376345473E-2</v>
      </c>
      <c r="Y326" t="b">
        <f t="shared" si="139"/>
        <v>1</v>
      </c>
      <c r="Z326">
        <f t="shared" si="140"/>
        <v>45.829398227701006</v>
      </c>
      <c r="AA326">
        <f t="shared" si="141"/>
        <v>0.30598523919924508</v>
      </c>
      <c r="AB326" t="b">
        <f t="shared" si="142"/>
        <v>0</v>
      </c>
      <c r="AC326">
        <f t="shared" si="143"/>
        <v>42.432406361415694</v>
      </c>
      <c r="AD326" t="b">
        <f t="shared" si="144"/>
        <v>0</v>
      </c>
      <c r="AE326" t="str">
        <f t="shared" si="145"/>
        <v>Unknown</v>
      </c>
      <c r="AF326">
        <f t="shared" si="146"/>
        <v>0.57713274549113092</v>
      </c>
      <c r="AG326">
        <f t="shared" si="147"/>
        <v>2.3648083159369495</v>
      </c>
      <c r="AH326">
        <f t="shared" si="148"/>
        <v>1.6804743431105966</v>
      </c>
      <c r="AI326" t="b">
        <f t="shared" si="149"/>
        <v>0</v>
      </c>
    </row>
    <row r="327" spans="1:35" x14ac:dyDescent="0.3">
      <c r="A327" t="s">
        <v>290</v>
      </c>
      <c r="B327">
        <v>213.00234740490501</v>
      </c>
      <c r="C327">
        <v>100.56838469419699</v>
      </c>
      <c r="D327">
        <v>144.77914214416299</v>
      </c>
      <c r="E327">
        <v>142.08800090085001</v>
      </c>
      <c r="F327">
        <v>75.026661927610704</v>
      </c>
      <c r="G327">
        <v>58.4075084370631</v>
      </c>
      <c r="H327">
        <v>45.6083145607194</v>
      </c>
      <c r="I327">
        <v>98.492304517456702</v>
      </c>
      <c r="K327" t="b">
        <f t="shared" si="125"/>
        <v>1</v>
      </c>
      <c r="L327" t="b">
        <f t="shared" si="126"/>
        <v>1</v>
      </c>
      <c r="M327" t="b">
        <f t="shared" si="127"/>
        <v>1</v>
      </c>
      <c r="N327" t="b">
        <f t="shared" si="128"/>
        <v>1</v>
      </c>
      <c r="O327" t="b">
        <f t="shared" si="129"/>
        <v>0</v>
      </c>
      <c r="P327" t="b">
        <f t="shared" si="130"/>
        <v>1</v>
      </c>
      <c r="Q327">
        <f t="shared" si="131"/>
        <v>12.799193876343701</v>
      </c>
      <c r="R327" t="b">
        <f t="shared" si="132"/>
        <v>0</v>
      </c>
      <c r="S327">
        <f t="shared" si="133"/>
        <v>52.883989956737302</v>
      </c>
      <c r="T327" t="b">
        <f t="shared" si="134"/>
        <v>0</v>
      </c>
      <c r="U327">
        <f t="shared" si="135"/>
        <v>70.914346504055004</v>
      </c>
      <c r="V327" s="1">
        <f t="shared" si="136"/>
        <v>0.33292753515645995</v>
      </c>
      <c r="W327" t="b">
        <f t="shared" si="137"/>
        <v>1</v>
      </c>
      <c r="X327" s="2">
        <f t="shared" si="138"/>
        <v>1.8587907093918929E-2</v>
      </c>
      <c r="Y327" t="b">
        <f t="shared" si="139"/>
        <v>1</v>
      </c>
      <c r="Z327">
        <f t="shared" si="140"/>
        <v>44.210757449965996</v>
      </c>
      <c r="AA327">
        <f t="shared" si="141"/>
        <v>0.30536689743570516</v>
      </c>
      <c r="AB327" t="b">
        <f t="shared" si="142"/>
        <v>0</v>
      </c>
      <c r="AC327">
        <f t="shared" si="143"/>
        <v>40.084796080393602</v>
      </c>
      <c r="AD327" t="b">
        <f t="shared" si="144"/>
        <v>0</v>
      </c>
      <c r="AE327" t="str">
        <f t="shared" si="145"/>
        <v>Unknown</v>
      </c>
      <c r="AF327">
        <f t="shared" si="146"/>
        <v>0.52785316256152626</v>
      </c>
      <c r="AG327">
        <f t="shared" si="147"/>
        <v>2.1179851705144839</v>
      </c>
      <c r="AH327">
        <f t="shared" si="148"/>
        <v>1.4990875095324872</v>
      </c>
      <c r="AI327" t="b">
        <f t="shared" si="149"/>
        <v>1</v>
      </c>
    </row>
    <row r="328" spans="1:35" x14ac:dyDescent="0.3">
      <c r="A328" t="s">
        <v>291</v>
      </c>
      <c r="B328">
        <v>355.11406618155797</v>
      </c>
      <c r="C328">
        <v>157.26728839781001</v>
      </c>
      <c r="D328">
        <v>232.14219780126101</v>
      </c>
      <c r="E328">
        <v>230.00869548780099</v>
      </c>
      <c r="F328">
        <v>123.016259087975</v>
      </c>
      <c r="G328">
        <v>54.446049621268202</v>
      </c>
      <c r="H328">
        <v>48.519700249940598</v>
      </c>
      <c r="I328">
        <v>96.330717789918594</v>
      </c>
      <c r="K328" t="b">
        <f t="shared" si="125"/>
        <v>1</v>
      </c>
      <c r="L328" t="b">
        <f t="shared" si="126"/>
        <v>1</v>
      </c>
      <c r="M328" t="b">
        <f t="shared" si="127"/>
        <v>1</v>
      </c>
      <c r="N328" t="b">
        <f t="shared" si="128"/>
        <v>1</v>
      </c>
      <c r="O328" t="b">
        <f t="shared" si="129"/>
        <v>0</v>
      </c>
      <c r="P328" t="b">
        <f t="shared" si="130"/>
        <v>1</v>
      </c>
      <c r="Q328">
        <f t="shared" si="131"/>
        <v>5.9263493713276034</v>
      </c>
      <c r="R328" t="b">
        <f t="shared" si="132"/>
        <v>1</v>
      </c>
      <c r="S328">
        <f t="shared" si="133"/>
        <v>47.811017539977996</v>
      </c>
      <c r="T328" t="b">
        <f t="shared" si="134"/>
        <v>0</v>
      </c>
      <c r="U328">
        <f t="shared" si="135"/>
        <v>125.10537069375698</v>
      </c>
      <c r="V328" s="1">
        <f t="shared" si="136"/>
        <v>0.35229629746571284</v>
      </c>
      <c r="W328" t="b">
        <f t="shared" si="137"/>
        <v>0</v>
      </c>
      <c r="X328" s="2">
        <f t="shared" si="138"/>
        <v>9.1904976073610006E-3</v>
      </c>
      <c r="Y328" t="b">
        <f t="shared" si="139"/>
        <v>1</v>
      </c>
      <c r="Z328">
        <f t="shared" si="140"/>
        <v>74.874909403450999</v>
      </c>
      <c r="AA328">
        <f t="shared" si="141"/>
        <v>0.3225389873647706</v>
      </c>
      <c r="AB328" t="b">
        <f t="shared" si="142"/>
        <v>0</v>
      </c>
      <c r="AC328">
        <f t="shared" si="143"/>
        <v>41.884668168650393</v>
      </c>
      <c r="AD328" t="b">
        <f t="shared" si="144"/>
        <v>0</v>
      </c>
      <c r="AE328" t="str">
        <f t="shared" si="145"/>
        <v>Ov</v>
      </c>
      <c r="AF328">
        <f t="shared" si="146"/>
        <v>0.55713585190003567</v>
      </c>
      <c r="AG328">
        <f t="shared" si="147"/>
        <v>2.2580287979741311</v>
      </c>
      <c r="AH328">
        <f t="shared" si="148"/>
        <v>1.5439158307838505</v>
      </c>
      <c r="AI328" t="b">
        <f t="shared" si="149"/>
        <v>1</v>
      </c>
    </row>
    <row r="329" spans="1:35" x14ac:dyDescent="0.3">
      <c r="A329" t="s">
        <v>292</v>
      </c>
      <c r="B329">
        <v>201.558924386889</v>
      </c>
      <c r="C329">
        <v>88.413799827854902</v>
      </c>
      <c r="D329">
        <v>134.082064423247</v>
      </c>
      <c r="E329">
        <v>130.188325129406</v>
      </c>
      <c r="F329">
        <v>67.029844099475497</v>
      </c>
      <c r="G329">
        <v>52.758199119199801</v>
      </c>
      <c r="H329">
        <v>37.126819381858503</v>
      </c>
      <c r="I329">
        <v>78.931255070303905</v>
      </c>
      <c r="K329" t="b">
        <f t="shared" si="125"/>
        <v>1</v>
      </c>
      <c r="L329" t="b">
        <f t="shared" si="126"/>
        <v>1</v>
      </c>
      <c r="M329" t="b">
        <f t="shared" si="127"/>
        <v>1</v>
      </c>
      <c r="N329" t="b">
        <f t="shared" si="128"/>
        <v>1</v>
      </c>
      <c r="O329" t="b">
        <f t="shared" si="129"/>
        <v>0</v>
      </c>
      <c r="P329" t="b">
        <f t="shared" si="130"/>
        <v>1</v>
      </c>
      <c r="Q329">
        <f t="shared" si="131"/>
        <v>15.631379737341298</v>
      </c>
      <c r="R329" t="b">
        <f t="shared" si="132"/>
        <v>0</v>
      </c>
      <c r="S329">
        <f t="shared" si="133"/>
        <v>41.804435688445402</v>
      </c>
      <c r="T329" t="b">
        <f t="shared" si="134"/>
        <v>0</v>
      </c>
      <c r="U329">
        <f t="shared" si="135"/>
        <v>71.370599257483008</v>
      </c>
      <c r="V329" s="1">
        <f t="shared" si="136"/>
        <v>0.35409297541441692</v>
      </c>
      <c r="W329" t="b">
        <f t="shared" si="137"/>
        <v>0</v>
      </c>
      <c r="X329" s="2">
        <f t="shared" si="138"/>
        <v>2.9039971233959582E-2</v>
      </c>
      <c r="Y329" t="b">
        <f t="shared" si="139"/>
        <v>1</v>
      </c>
      <c r="Z329">
        <f t="shared" si="140"/>
        <v>45.668264595392102</v>
      </c>
      <c r="AA329">
        <f t="shared" si="141"/>
        <v>0.34059935452093315</v>
      </c>
      <c r="AB329" t="b">
        <f t="shared" si="142"/>
        <v>0</v>
      </c>
      <c r="AC329">
        <f t="shared" si="143"/>
        <v>26.173055951104104</v>
      </c>
      <c r="AD329" t="b">
        <f t="shared" si="144"/>
        <v>1</v>
      </c>
      <c r="AE329" t="str">
        <f t="shared" si="145"/>
        <v>Unknown</v>
      </c>
      <c r="AF329">
        <f t="shared" si="146"/>
        <v>0.56135011090778553</v>
      </c>
      <c r="AG329">
        <f t="shared" si="147"/>
        <v>2.2797224503339075</v>
      </c>
      <c r="AH329">
        <f t="shared" si="148"/>
        <v>1.5482104419619906</v>
      </c>
      <c r="AI329" t="b">
        <f t="shared" si="149"/>
        <v>1</v>
      </c>
    </row>
    <row r="330" spans="1:35" x14ac:dyDescent="0.3">
      <c r="A330" t="s">
        <v>293</v>
      </c>
      <c r="B330">
        <v>598.08444219859098</v>
      </c>
      <c r="C330">
        <v>289.70502239346803</v>
      </c>
      <c r="D330">
        <v>428.19738439182402</v>
      </c>
      <c r="E330">
        <v>415.53098560757098</v>
      </c>
      <c r="F330">
        <v>222.03603311174501</v>
      </c>
      <c r="G330">
        <v>59.813966462190102</v>
      </c>
      <c r="H330">
        <v>51.572331373506202</v>
      </c>
      <c r="I330">
        <v>88.175910167623897</v>
      </c>
      <c r="K330" t="b">
        <f t="shared" si="125"/>
        <v>1</v>
      </c>
      <c r="L330" t="b">
        <f t="shared" si="126"/>
        <v>1</v>
      </c>
      <c r="M330" t="b">
        <f t="shared" si="127"/>
        <v>1</v>
      </c>
      <c r="N330" t="b">
        <f t="shared" si="128"/>
        <v>1</v>
      </c>
      <c r="O330" t="b">
        <f t="shared" si="129"/>
        <v>0</v>
      </c>
      <c r="P330" t="b">
        <f t="shared" si="130"/>
        <v>1</v>
      </c>
      <c r="Q330">
        <f t="shared" si="131"/>
        <v>8.2416350886838998</v>
      </c>
      <c r="R330" t="b">
        <f t="shared" si="132"/>
        <v>1</v>
      </c>
      <c r="S330">
        <f t="shared" si="133"/>
        <v>36.603578794117695</v>
      </c>
      <c r="T330" t="b">
        <f t="shared" si="134"/>
        <v>1</v>
      </c>
      <c r="U330">
        <f t="shared" si="135"/>
        <v>182.55345659101999</v>
      </c>
      <c r="V330" s="1">
        <f t="shared" si="136"/>
        <v>0.30523023792416926</v>
      </c>
      <c r="W330" t="b">
        <f t="shared" si="137"/>
        <v>1</v>
      </c>
      <c r="X330" s="2">
        <f t="shared" si="138"/>
        <v>2.9580747678417826E-2</v>
      </c>
      <c r="Y330" t="b">
        <f t="shared" si="139"/>
        <v>1</v>
      </c>
      <c r="Z330">
        <f t="shared" si="140"/>
        <v>138.49236199835599</v>
      </c>
      <c r="AA330">
        <f t="shared" si="141"/>
        <v>0.32343112556621295</v>
      </c>
      <c r="AB330" t="b">
        <f t="shared" si="142"/>
        <v>0</v>
      </c>
      <c r="AC330">
        <f t="shared" si="143"/>
        <v>28.361943705433795</v>
      </c>
      <c r="AD330" t="b">
        <f t="shared" si="144"/>
        <v>1</v>
      </c>
      <c r="AE330" t="str">
        <f t="shared" si="145"/>
        <v>Ov</v>
      </c>
      <c r="AF330">
        <f t="shared" si="146"/>
        <v>0.51561184014669137</v>
      </c>
      <c r="AG330">
        <f t="shared" si="147"/>
        <v>2.0644600402760429</v>
      </c>
      <c r="AH330">
        <f t="shared" si="148"/>
        <v>1.4393257372229376</v>
      </c>
      <c r="AI330" t="b">
        <f t="shared" si="149"/>
        <v>1</v>
      </c>
    </row>
    <row r="331" spans="1:35" x14ac:dyDescent="0.3">
      <c r="A331" t="s">
        <v>294</v>
      </c>
      <c r="B331">
        <v>390.80046059338201</v>
      </c>
      <c r="C331">
        <v>174.82848738120401</v>
      </c>
      <c r="D331">
        <v>278.00719415151798</v>
      </c>
      <c r="E331">
        <v>275.65558220358901</v>
      </c>
      <c r="F331">
        <v>130.034610777285</v>
      </c>
      <c r="G331">
        <v>62.234220263940799</v>
      </c>
      <c r="H331">
        <v>43.272708191310997</v>
      </c>
      <c r="I331">
        <v>84.655957820270999</v>
      </c>
      <c r="K331" t="b">
        <f t="shared" si="125"/>
        <v>1</v>
      </c>
      <c r="L331" t="b">
        <f t="shared" si="126"/>
        <v>1</v>
      </c>
      <c r="M331" t="b">
        <f t="shared" si="127"/>
        <v>1</v>
      </c>
      <c r="N331" t="b">
        <f t="shared" si="128"/>
        <v>1</v>
      </c>
      <c r="O331" t="b">
        <f t="shared" si="129"/>
        <v>0</v>
      </c>
      <c r="P331" t="b">
        <f t="shared" si="130"/>
        <v>1</v>
      </c>
      <c r="Q331">
        <f t="shared" si="131"/>
        <v>18.961512072629802</v>
      </c>
      <c r="R331" t="b">
        <f t="shared" si="132"/>
        <v>0</v>
      </c>
      <c r="S331">
        <f t="shared" si="133"/>
        <v>41.383249628960002</v>
      </c>
      <c r="T331" t="b">
        <f t="shared" si="134"/>
        <v>0</v>
      </c>
      <c r="U331">
        <f t="shared" si="135"/>
        <v>115.14487838979301</v>
      </c>
      <c r="V331" s="1">
        <f t="shared" si="136"/>
        <v>0.29463854319659655</v>
      </c>
      <c r="W331" t="b">
        <f t="shared" si="137"/>
        <v>1</v>
      </c>
      <c r="X331" s="2">
        <f t="shared" si="138"/>
        <v>8.4588168845994328E-3</v>
      </c>
      <c r="Y331" t="b">
        <f t="shared" si="139"/>
        <v>1</v>
      </c>
      <c r="Z331">
        <f t="shared" si="140"/>
        <v>103.17870677031397</v>
      </c>
      <c r="AA331">
        <f t="shared" si="141"/>
        <v>0.37113682286250499</v>
      </c>
      <c r="AB331" t="b">
        <f t="shared" si="142"/>
        <v>0</v>
      </c>
      <c r="AC331">
        <f t="shared" si="143"/>
        <v>22.4217375563302</v>
      </c>
      <c r="AD331" t="b">
        <f t="shared" si="144"/>
        <v>1</v>
      </c>
      <c r="AE331" t="str">
        <f t="shared" si="145"/>
        <v>Unknown</v>
      </c>
      <c r="AF331">
        <f t="shared" si="146"/>
        <v>0.55264001706715327</v>
      </c>
      <c r="AG331">
        <f t="shared" si="147"/>
        <v>2.2353362798435867</v>
      </c>
      <c r="AH331">
        <f t="shared" si="148"/>
        <v>1.4177128482917907</v>
      </c>
      <c r="AI331" t="b">
        <f t="shared" si="149"/>
        <v>1</v>
      </c>
    </row>
    <row r="332" spans="1:35" x14ac:dyDescent="0.3">
      <c r="A332" t="s">
        <v>295</v>
      </c>
      <c r="B332">
        <v>160.19987515600599</v>
      </c>
      <c r="C332">
        <v>82.879430499973793</v>
      </c>
      <c r="D332">
        <v>115.0043477439</v>
      </c>
      <c r="E332">
        <v>110.29052543169701</v>
      </c>
      <c r="F332">
        <v>58.008620049092698</v>
      </c>
      <c r="G332">
        <v>67.252741868668394</v>
      </c>
      <c r="H332">
        <v>38.707309303987401</v>
      </c>
      <c r="I332">
        <v>75.746183110450204</v>
      </c>
      <c r="K332" t="b">
        <f t="shared" si="125"/>
        <v>1</v>
      </c>
      <c r="L332" t="b">
        <f t="shared" si="126"/>
        <v>1</v>
      </c>
      <c r="M332" t="b">
        <f t="shared" si="127"/>
        <v>1</v>
      </c>
      <c r="N332" t="b">
        <f t="shared" si="128"/>
        <v>1</v>
      </c>
      <c r="O332" t="b">
        <f t="shared" si="129"/>
        <v>0</v>
      </c>
      <c r="P332" t="b">
        <f t="shared" si="130"/>
        <v>1</v>
      </c>
      <c r="Q332">
        <f t="shared" si="131"/>
        <v>28.545432564680993</v>
      </c>
      <c r="R332" t="b">
        <f t="shared" si="132"/>
        <v>0</v>
      </c>
      <c r="S332">
        <f t="shared" si="133"/>
        <v>37.038873806462803</v>
      </c>
      <c r="T332" t="b">
        <f t="shared" si="134"/>
        <v>1</v>
      </c>
      <c r="U332">
        <f t="shared" si="135"/>
        <v>49.909349724308981</v>
      </c>
      <c r="V332" s="1">
        <f t="shared" si="136"/>
        <v>0.3115442485564125</v>
      </c>
      <c r="W332" t="b">
        <f t="shared" si="137"/>
        <v>1</v>
      </c>
      <c r="X332" s="2">
        <f t="shared" si="138"/>
        <v>4.0988209617083986E-2</v>
      </c>
      <c r="Y332" t="b">
        <f t="shared" si="139"/>
        <v>0</v>
      </c>
      <c r="Z332">
        <f t="shared" si="140"/>
        <v>32.124917243926205</v>
      </c>
      <c r="AA332">
        <f t="shared" si="141"/>
        <v>0.27933654574055145</v>
      </c>
      <c r="AB332" t="b">
        <f t="shared" si="142"/>
        <v>1</v>
      </c>
      <c r="AC332">
        <f t="shared" si="143"/>
        <v>8.4934412417818095</v>
      </c>
      <c r="AD332" t="b">
        <f t="shared" si="144"/>
        <v>1</v>
      </c>
      <c r="AE332" t="str">
        <f t="shared" si="145"/>
        <v>Unknown</v>
      </c>
      <c r="AF332">
        <f t="shared" si="146"/>
        <v>0.48264984339554529</v>
      </c>
      <c r="AG332">
        <f t="shared" si="147"/>
        <v>1.9329268334687295</v>
      </c>
      <c r="AH332">
        <f t="shared" si="148"/>
        <v>1.4525261760151635</v>
      </c>
      <c r="AI332" t="b">
        <f t="shared" si="149"/>
        <v>1</v>
      </c>
    </row>
    <row r="333" spans="1:35" x14ac:dyDescent="0.3">
      <c r="A333" t="s">
        <v>296</v>
      </c>
      <c r="B333">
        <v>371.04851434819102</v>
      </c>
      <c r="C333">
        <v>197.71696942852401</v>
      </c>
      <c r="D333">
        <v>255.63450471327201</v>
      </c>
      <c r="E333">
        <v>237</v>
      </c>
      <c r="F333">
        <v>136.03308421115699</v>
      </c>
      <c r="G333">
        <v>65.369132534452902</v>
      </c>
      <c r="H333">
        <v>53.268067584292098</v>
      </c>
      <c r="I333">
        <v>99.183989729085496</v>
      </c>
      <c r="K333" t="b">
        <f t="shared" si="125"/>
        <v>1</v>
      </c>
      <c r="L333" t="b">
        <f t="shared" si="126"/>
        <v>1</v>
      </c>
      <c r="M333" t="b">
        <f t="shared" si="127"/>
        <v>1</v>
      </c>
      <c r="N333" t="b">
        <f t="shared" si="128"/>
        <v>1</v>
      </c>
      <c r="O333" t="b">
        <f t="shared" si="129"/>
        <v>0</v>
      </c>
      <c r="P333" t="b">
        <f t="shared" si="130"/>
        <v>1</v>
      </c>
      <c r="Q333">
        <f t="shared" si="131"/>
        <v>12.101064950160804</v>
      </c>
      <c r="R333" t="b">
        <f t="shared" si="132"/>
        <v>0</v>
      </c>
      <c r="S333">
        <f t="shared" si="133"/>
        <v>45.915922144793399</v>
      </c>
      <c r="T333" t="b">
        <f t="shared" si="134"/>
        <v>0</v>
      </c>
      <c r="U333">
        <f t="shared" si="135"/>
        <v>134.04851434819102</v>
      </c>
      <c r="V333" s="1">
        <f t="shared" si="136"/>
        <v>0.36126950833820137</v>
      </c>
      <c r="W333" t="b">
        <f t="shared" si="137"/>
        <v>0</v>
      </c>
      <c r="X333" s="2">
        <f t="shared" si="138"/>
        <v>7.2895107544942245E-2</v>
      </c>
      <c r="Y333" t="b">
        <f t="shared" si="139"/>
        <v>0</v>
      </c>
      <c r="Z333">
        <f t="shared" si="140"/>
        <v>57.917535284747999</v>
      </c>
      <c r="AA333">
        <f t="shared" si="141"/>
        <v>0.22656384101868485</v>
      </c>
      <c r="AB333" t="b">
        <f t="shared" si="142"/>
        <v>1</v>
      </c>
      <c r="AC333">
        <f t="shared" si="143"/>
        <v>33.814857194632594</v>
      </c>
      <c r="AD333" t="b">
        <f t="shared" si="144"/>
        <v>1</v>
      </c>
      <c r="AE333" t="str">
        <f t="shared" si="145"/>
        <v>Unknown</v>
      </c>
      <c r="AF333">
        <f t="shared" si="146"/>
        <v>0.46713984348961202</v>
      </c>
      <c r="AG333">
        <f>B333/C333</f>
        <v>1.8766649894577081</v>
      </c>
      <c r="AH333">
        <f t="shared" si="148"/>
        <v>1.5656055457729579</v>
      </c>
      <c r="AI333" t="b">
        <f t="shared" si="149"/>
        <v>1</v>
      </c>
    </row>
    <row r="334" spans="1:35" x14ac:dyDescent="0.3">
      <c r="A334" t="s">
        <v>297</v>
      </c>
      <c r="B334">
        <v>221.65288177689001</v>
      </c>
      <c r="C334">
        <v>99.005050376230798</v>
      </c>
      <c r="D334">
        <v>148.97315194356301</v>
      </c>
      <c r="E334">
        <v>149.12075643584899</v>
      </c>
      <c r="F334">
        <v>71.063352017759399</v>
      </c>
      <c r="G334">
        <v>58.065955027665296</v>
      </c>
      <c r="H334">
        <v>39.169869162176298</v>
      </c>
      <c r="I334">
        <v>84.028269462155293</v>
      </c>
      <c r="K334" t="b">
        <f t="shared" si="125"/>
        <v>1</v>
      </c>
      <c r="L334" t="b">
        <f t="shared" si="126"/>
        <v>1</v>
      </c>
      <c r="M334" t="b">
        <f t="shared" si="127"/>
        <v>0</v>
      </c>
      <c r="N334" t="b">
        <f t="shared" si="128"/>
        <v>1</v>
      </c>
      <c r="O334" t="b">
        <f t="shared" si="129"/>
        <v>0</v>
      </c>
      <c r="P334" t="b">
        <f t="shared" si="130"/>
        <v>1</v>
      </c>
      <c r="Q334">
        <f t="shared" si="131"/>
        <v>18.896085865488999</v>
      </c>
      <c r="R334" t="b">
        <f t="shared" si="132"/>
        <v>0</v>
      </c>
      <c r="S334">
        <f t="shared" si="133"/>
        <v>44.858400299978996</v>
      </c>
      <c r="T334" t="b">
        <f t="shared" si="134"/>
        <v>0</v>
      </c>
      <c r="U334">
        <f t="shared" si="135"/>
        <v>72.532125341041024</v>
      </c>
      <c r="V334" s="1">
        <f t="shared" si="136"/>
        <v>0.32723294531333891</v>
      </c>
      <c r="W334" t="b">
        <f t="shared" si="137"/>
        <v>1</v>
      </c>
      <c r="X334" s="2">
        <f t="shared" si="138"/>
        <v>9.9081270927191614E-4</v>
      </c>
      <c r="Y334" t="b">
        <f t="shared" si="139"/>
        <v>1</v>
      </c>
      <c r="Z334">
        <f t="shared" si="140"/>
        <v>49.968101567332212</v>
      </c>
      <c r="AA334">
        <f t="shared" si="141"/>
        <v>0.33541682454474836</v>
      </c>
      <c r="AB334" t="b">
        <f t="shared" si="142"/>
        <v>0</v>
      </c>
      <c r="AC334">
        <f t="shared" si="143"/>
        <v>25.962314434489997</v>
      </c>
      <c r="AD334" t="b">
        <f t="shared" si="144"/>
        <v>1</v>
      </c>
      <c r="AE334" t="str">
        <f t="shared" si="145"/>
        <v>Unknown</v>
      </c>
      <c r="AF334">
        <f t="shared" si="146"/>
        <v>0.55333289789623985</v>
      </c>
      <c r="AG334">
        <f t="shared" si="147"/>
        <v>2.238803787630864</v>
      </c>
      <c r="AH334">
        <f t="shared" si="148"/>
        <v>1.4863985877931352</v>
      </c>
      <c r="AI334" t="b">
        <f t="shared" si="149"/>
        <v>1</v>
      </c>
    </row>
    <row r="335" spans="1:35" x14ac:dyDescent="0.3">
      <c r="A335" t="s">
        <v>298</v>
      </c>
      <c r="B335">
        <v>346.00578029853699</v>
      </c>
      <c r="C335">
        <v>172.58621034138201</v>
      </c>
      <c r="D335">
        <v>229.21823662178301</v>
      </c>
      <c r="E335">
        <v>229.05457864884499</v>
      </c>
      <c r="F335">
        <v>110.004545360634</v>
      </c>
      <c r="G335">
        <v>68.629377730656799</v>
      </c>
      <c r="H335">
        <v>39.897935277223397</v>
      </c>
      <c r="I335">
        <v>69.033746805869001</v>
      </c>
      <c r="K335" t="b">
        <f t="shared" si="125"/>
        <v>1</v>
      </c>
      <c r="L335" t="b">
        <f t="shared" si="126"/>
        <v>1</v>
      </c>
      <c r="M335" t="b">
        <f t="shared" si="127"/>
        <v>1</v>
      </c>
      <c r="N335" t="b">
        <f t="shared" si="128"/>
        <v>1</v>
      </c>
      <c r="O335" t="b">
        <f t="shared" si="129"/>
        <v>0</v>
      </c>
      <c r="P335" t="b">
        <f t="shared" si="130"/>
        <v>1</v>
      </c>
      <c r="Q335">
        <f t="shared" si="131"/>
        <v>28.731442453433402</v>
      </c>
      <c r="R335" t="b">
        <f t="shared" si="132"/>
        <v>0</v>
      </c>
      <c r="S335">
        <f t="shared" si="133"/>
        <v>29.135811528645604</v>
      </c>
      <c r="T335" t="b">
        <f t="shared" si="134"/>
        <v>1</v>
      </c>
      <c r="U335">
        <f t="shared" si="135"/>
        <v>116.951201649692</v>
      </c>
      <c r="V335" s="1">
        <f t="shared" si="136"/>
        <v>0.33800360661254103</v>
      </c>
      <c r="W335" t="b">
        <f t="shared" si="137"/>
        <v>1</v>
      </c>
      <c r="X335" s="2">
        <f t="shared" si="138"/>
        <v>7.1398321246163429E-4</v>
      </c>
      <c r="Y335" t="b">
        <f t="shared" si="139"/>
        <v>1</v>
      </c>
      <c r="Z335">
        <f t="shared" si="140"/>
        <v>56.632026280400993</v>
      </c>
      <c r="AA335">
        <f t="shared" si="141"/>
        <v>0.2470659713426098</v>
      </c>
      <c r="AB335" t="b">
        <f t="shared" si="142"/>
        <v>1</v>
      </c>
      <c r="AC335">
        <f t="shared" si="143"/>
        <v>0.40436907521220178</v>
      </c>
      <c r="AD335" t="b">
        <f t="shared" si="144"/>
        <v>1</v>
      </c>
      <c r="AE335" t="str">
        <f t="shared" si="145"/>
        <v>Sq</v>
      </c>
      <c r="AF335">
        <f t="shared" si="146"/>
        <v>0.50120425678301372</v>
      </c>
      <c r="AG335">
        <f t="shared" si="147"/>
        <v>2.0048286570179887</v>
      </c>
      <c r="AH335">
        <f t="shared" si="148"/>
        <v>1.5105822478623556</v>
      </c>
      <c r="AI335" t="b">
        <f t="shared" si="149"/>
        <v>1</v>
      </c>
    </row>
    <row r="336" spans="1:35" x14ac:dyDescent="0.3">
      <c r="A336" t="s">
        <v>299</v>
      </c>
      <c r="B336">
        <v>308.86890422961</v>
      </c>
      <c r="C336">
        <v>169.20106382644201</v>
      </c>
      <c r="D336">
        <v>218.05733191066901</v>
      </c>
      <c r="E336">
        <v>206.08736011701399</v>
      </c>
      <c r="F336">
        <v>106.066017177982</v>
      </c>
      <c r="G336">
        <v>70.099501931363207</v>
      </c>
      <c r="H336">
        <v>51.118446757868803</v>
      </c>
      <c r="I336">
        <v>83.693337341346904</v>
      </c>
      <c r="K336" t="b">
        <f t="shared" si="125"/>
        <v>1</v>
      </c>
      <c r="L336" t="b">
        <f t="shared" si="126"/>
        <v>1</v>
      </c>
      <c r="M336" t="b">
        <f t="shared" si="127"/>
        <v>1</v>
      </c>
      <c r="N336" t="b">
        <f t="shared" si="128"/>
        <v>1</v>
      </c>
      <c r="O336" t="b">
        <f t="shared" si="129"/>
        <v>0</v>
      </c>
      <c r="P336" t="b">
        <f t="shared" si="130"/>
        <v>1</v>
      </c>
      <c r="Q336">
        <f t="shared" si="131"/>
        <v>18.981055173494404</v>
      </c>
      <c r="R336" t="b">
        <f t="shared" si="132"/>
        <v>0</v>
      </c>
      <c r="S336">
        <f t="shared" si="133"/>
        <v>32.574890583478101</v>
      </c>
      <c r="T336" t="b">
        <f t="shared" si="134"/>
        <v>1</v>
      </c>
      <c r="U336">
        <f t="shared" si="135"/>
        <v>102.78154411259601</v>
      </c>
      <c r="V336" s="1">
        <f t="shared" si="136"/>
        <v>0.33276753569271333</v>
      </c>
      <c r="W336" t="b">
        <f t="shared" si="137"/>
        <v>1</v>
      </c>
      <c r="X336" s="2">
        <f t="shared" si="138"/>
        <v>5.4893690979208751E-2</v>
      </c>
      <c r="Y336" t="b">
        <f t="shared" si="139"/>
        <v>0</v>
      </c>
      <c r="Z336">
        <f t="shared" si="140"/>
        <v>48.856268084226997</v>
      </c>
      <c r="AA336">
        <f t="shared" si="141"/>
        <v>0.2240523978539819</v>
      </c>
      <c r="AB336" t="b">
        <f t="shared" si="142"/>
        <v>1</v>
      </c>
      <c r="AC336">
        <f t="shared" si="143"/>
        <v>13.593835409983697</v>
      </c>
      <c r="AD336" t="b">
        <f t="shared" si="144"/>
        <v>1</v>
      </c>
      <c r="AE336" t="str">
        <f t="shared" si="145"/>
        <v>Unknown</v>
      </c>
      <c r="AF336">
        <f t="shared" si="146"/>
        <v>0.45219132936522588</v>
      </c>
      <c r="AG336">
        <f t="shared" si="147"/>
        <v>1.8254548597072195</v>
      </c>
      <c r="AH336">
        <f t="shared" si="148"/>
        <v>1.4987280348209508</v>
      </c>
      <c r="AI336" t="b">
        <f t="shared" si="149"/>
        <v>1</v>
      </c>
    </row>
    <row r="337" spans="1:35" x14ac:dyDescent="0.3">
      <c r="A337" t="s">
        <v>300</v>
      </c>
      <c r="B337">
        <v>192.37463450257599</v>
      </c>
      <c r="C337">
        <v>77.103826104804895</v>
      </c>
      <c r="D337">
        <v>113.159179919262</v>
      </c>
      <c r="E337">
        <v>111.64676439557</v>
      </c>
      <c r="F337">
        <v>58.077534382926402</v>
      </c>
      <c r="G337">
        <v>49.889204544887299</v>
      </c>
      <c r="H337">
        <v>46.052559941694099</v>
      </c>
      <c r="I337">
        <v>152.234103412395</v>
      </c>
      <c r="K337" t="b">
        <f t="shared" si="125"/>
        <v>1</v>
      </c>
      <c r="L337" t="b">
        <f t="shared" si="126"/>
        <v>1</v>
      </c>
      <c r="M337" t="b">
        <f t="shared" si="127"/>
        <v>1</v>
      </c>
      <c r="N337" t="b">
        <f t="shared" si="128"/>
        <v>1</v>
      </c>
      <c r="O337" t="b">
        <f t="shared" si="129"/>
        <v>0</v>
      </c>
      <c r="P337" t="b">
        <f t="shared" si="130"/>
        <v>0</v>
      </c>
      <c r="Q337">
        <f t="shared" si="131"/>
        <v>3.8366446031932</v>
      </c>
      <c r="R337" t="b">
        <f t="shared" si="132"/>
        <v>1</v>
      </c>
      <c r="S337">
        <f t="shared" si="133"/>
        <v>106.1815434707009</v>
      </c>
      <c r="T337" t="b">
        <f t="shared" si="134"/>
        <v>0</v>
      </c>
      <c r="U337">
        <f t="shared" si="135"/>
        <v>80.727870107005984</v>
      </c>
      <c r="V337" s="1">
        <f t="shared" si="136"/>
        <v>0.41963884851942368</v>
      </c>
      <c r="W337" t="b">
        <f t="shared" si="137"/>
        <v>0</v>
      </c>
      <c r="X337" s="2">
        <f t="shared" si="138"/>
        <v>1.3365380738629362E-2</v>
      </c>
      <c r="Y337" t="b">
        <f t="shared" si="139"/>
        <v>1</v>
      </c>
      <c r="Z337">
        <f t="shared" si="140"/>
        <v>36.055353814457106</v>
      </c>
      <c r="AA337">
        <f t="shared" si="141"/>
        <v>0.31862508936687467</v>
      </c>
      <c r="AB337" t="b">
        <f t="shared" si="142"/>
        <v>0</v>
      </c>
      <c r="AC337">
        <f t="shared" si="143"/>
        <v>102.34489886750771</v>
      </c>
      <c r="AD337" t="b">
        <f t="shared" si="144"/>
        <v>0</v>
      </c>
      <c r="AE337" t="str">
        <f t="shared" si="145"/>
        <v>Ov</v>
      </c>
      <c r="AF337">
        <f t="shared" si="146"/>
        <v>0.59919962263126514</v>
      </c>
      <c r="AG337">
        <f t="shared" si="147"/>
        <v>2.4950076308935301</v>
      </c>
      <c r="AH337">
        <f t="shared" si="148"/>
        <v>1.7230650215798744</v>
      </c>
      <c r="AI337" t="b">
        <f t="shared" si="149"/>
        <v>0</v>
      </c>
    </row>
    <row r="338" spans="1:35" x14ac:dyDescent="0.3">
      <c r="A338" t="s">
        <v>301</v>
      </c>
      <c r="B338">
        <v>143.50261321662401</v>
      </c>
      <c r="C338">
        <v>69.310893804653801</v>
      </c>
      <c r="D338">
        <v>91.049437120720299</v>
      </c>
      <c r="E338">
        <v>87.051708771281398</v>
      </c>
      <c r="F338">
        <v>49.010203019371303</v>
      </c>
      <c r="G338">
        <v>60.608138139198402</v>
      </c>
      <c r="H338">
        <v>40.714359677348803</v>
      </c>
      <c r="I338">
        <v>79.290411353832198</v>
      </c>
      <c r="K338" t="b">
        <f t="shared" si="125"/>
        <v>1</v>
      </c>
      <c r="L338" t="b">
        <f t="shared" si="126"/>
        <v>1</v>
      </c>
      <c r="M338" t="b">
        <f t="shared" si="127"/>
        <v>1</v>
      </c>
      <c r="N338" t="b">
        <f t="shared" si="128"/>
        <v>1</v>
      </c>
      <c r="O338" t="b">
        <f t="shared" si="129"/>
        <v>0</v>
      </c>
      <c r="P338" t="b">
        <f t="shared" si="130"/>
        <v>1</v>
      </c>
      <c r="Q338">
        <f t="shared" si="131"/>
        <v>19.8937784618496</v>
      </c>
      <c r="R338" t="b">
        <f t="shared" si="132"/>
        <v>0</v>
      </c>
      <c r="S338">
        <f t="shared" si="133"/>
        <v>38.576051676483395</v>
      </c>
      <c r="T338" t="b">
        <f t="shared" si="134"/>
        <v>1</v>
      </c>
      <c r="U338">
        <f t="shared" si="135"/>
        <v>56.450904445342616</v>
      </c>
      <c r="V338" s="1">
        <f t="shared" si="136"/>
        <v>0.39337893004169405</v>
      </c>
      <c r="W338" t="b">
        <f t="shared" si="137"/>
        <v>0</v>
      </c>
      <c r="X338" s="2">
        <f t="shared" si="138"/>
        <v>4.3907227500356839E-2</v>
      </c>
      <c r="Y338" t="b">
        <f t="shared" si="139"/>
        <v>0</v>
      </c>
      <c r="Z338">
        <f t="shared" si="140"/>
        <v>21.738543316066497</v>
      </c>
      <c r="AA338">
        <f t="shared" si="141"/>
        <v>0.23875538392668894</v>
      </c>
      <c r="AB338" t="b">
        <f t="shared" si="142"/>
        <v>1</v>
      </c>
      <c r="AC338">
        <f t="shared" si="143"/>
        <v>18.682273214633796</v>
      </c>
      <c r="AD338" t="b">
        <f t="shared" si="144"/>
        <v>1</v>
      </c>
      <c r="AE338" t="str">
        <f t="shared" si="145"/>
        <v>Unknown</v>
      </c>
      <c r="AF338">
        <f t="shared" si="146"/>
        <v>0.51700605131123489</v>
      </c>
      <c r="AG338">
        <f t="shared" si="147"/>
        <v>2.0704193141856249</v>
      </c>
      <c r="AH338">
        <f t="shared" si="148"/>
        <v>1.6484755468001326</v>
      </c>
      <c r="AI338" t="b">
        <f t="shared" si="149"/>
        <v>0</v>
      </c>
    </row>
    <row r="339" spans="1:35" x14ac:dyDescent="0.3">
      <c r="A339" t="s">
        <v>302</v>
      </c>
      <c r="B339">
        <v>347.70389701583701</v>
      </c>
      <c r="C339">
        <v>169.248338248858</v>
      </c>
      <c r="D339">
        <v>229.856476958992</v>
      </c>
      <c r="E339">
        <v>219.79080963497901</v>
      </c>
      <c r="F339">
        <v>119.419428905015</v>
      </c>
      <c r="G339">
        <v>55.507242022055401</v>
      </c>
      <c r="H339">
        <v>40.980858369615198</v>
      </c>
      <c r="I339">
        <v>89.529408697104799</v>
      </c>
      <c r="K339" t="b">
        <f t="shared" si="125"/>
        <v>1</v>
      </c>
      <c r="L339" t="b">
        <f t="shared" si="126"/>
        <v>1</v>
      </c>
      <c r="M339" t="b">
        <f t="shared" si="127"/>
        <v>1</v>
      </c>
      <c r="N339" t="b">
        <f t="shared" si="128"/>
        <v>1</v>
      </c>
      <c r="O339" t="b">
        <f t="shared" si="129"/>
        <v>0</v>
      </c>
      <c r="P339" t="b">
        <f t="shared" si="130"/>
        <v>1</v>
      </c>
      <c r="Q339">
        <f t="shared" si="131"/>
        <v>14.526383652440202</v>
      </c>
      <c r="R339" t="b">
        <f t="shared" si="132"/>
        <v>0</v>
      </c>
      <c r="S339">
        <f t="shared" si="133"/>
        <v>48.5485503274896</v>
      </c>
      <c r="T339" t="b">
        <f t="shared" si="134"/>
        <v>0</v>
      </c>
      <c r="U339">
        <f t="shared" si="135"/>
        <v>127.913087380858</v>
      </c>
      <c r="V339" s="1">
        <f t="shared" si="136"/>
        <v>0.36787936079713218</v>
      </c>
      <c r="W339" t="b">
        <f t="shared" si="137"/>
        <v>0</v>
      </c>
      <c r="X339" s="2">
        <f t="shared" si="138"/>
        <v>4.3791097197616827E-2</v>
      </c>
      <c r="Y339" t="b">
        <f t="shared" si="139"/>
        <v>0</v>
      </c>
      <c r="Z339">
        <f t="shared" si="140"/>
        <v>60.608138710134</v>
      </c>
      <c r="AA339">
        <f t="shared" si="141"/>
        <v>0.26367818523968289</v>
      </c>
      <c r="AB339" t="b">
        <f t="shared" si="142"/>
        <v>1</v>
      </c>
      <c r="AC339">
        <f t="shared" si="143"/>
        <v>34.022166675049398</v>
      </c>
      <c r="AD339" t="b">
        <f t="shared" si="144"/>
        <v>1</v>
      </c>
      <c r="AE339" t="str">
        <f t="shared" si="145"/>
        <v>Unknown</v>
      </c>
      <c r="AF339">
        <f t="shared" si="146"/>
        <v>0.51324003066566382</v>
      </c>
      <c r="AG339">
        <f t="shared" si="147"/>
        <v>2.0544006553528638</v>
      </c>
      <c r="AH339">
        <f t="shared" si="148"/>
        <v>1.5819765057205606</v>
      </c>
      <c r="AI339" t="b">
        <f t="shared" si="149"/>
        <v>1</v>
      </c>
    </row>
    <row r="340" spans="1:35" x14ac:dyDescent="0.3">
      <c r="A340" t="s">
        <v>303</v>
      </c>
      <c r="B340">
        <v>99.005050376230798</v>
      </c>
      <c r="C340">
        <v>50.774009099144401</v>
      </c>
      <c r="D340">
        <v>67.029844099475497</v>
      </c>
      <c r="E340">
        <v>63.0713881248859</v>
      </c>
      <c r="F340">
        <v>37</v>
      </c>
      <c r="G340">
        <v>60.195518399125099</v>
      </c>
      <c r="H340">
        <v>58.946690900160597</v>
      </c>
      <c r="I340">
        <v>80.866076834438601</v>
      </c>
      <c r="K340" t="b">
        <f t="shared" si="125"/>
        <v>1</v>
      </c>
      <c r="L340" t="b">
        <f t="shared" si="126"/>
        <v>1</v>
      </c>
      <c r="M340" t="b">
        <f t="shared" si="127"/>
        <v>1</v>
      </c>
      <c r="N340" t="b">
        <f t="shared" si="128"/>
        <v>1</v>
      </c>
      <c r="O340" t="b">
        <f t="shared" si="129"/>
        <v>0</v>
      </c>
      <c r="P340" t="b">
        <f t="shared" si="130"/>
        <v>1</v>
      </c>
      <c r="Q340">
        <f t="shared" si="131"/>
        <v>1.2488274989645021</v>
      </c>
      <c r="R340" t="b">
        <f t="shared" si="132"/>
        <v>1</v>
      </c>
      <c r="S340">
        <f t="shared" si="133"/>
        <v>21.919385934278004</v>
      </c>
      <c r="T340" t="b">
        <f t="shared" si="134"/>
        <v>1</v>
      </c>
      <c r="U340">
        <f t="shared" si="135"/>
        <v>35.933662251344899</v>
      </c>
      <c r="V340" s="1">
        <f t="shared" si="136"/>
        <v>0.36294776998539741</v>
      </c>
      <c r="W340" t="b">
        <f t="shared" si="137"/>
        <v>0</v>
      </c>
      <c r="X340" s="2">
        <f t="shared" si="138"/>
        <v>5.9055127276069139E-2</v>
      </c>
      <c r="Y340" t="b">
        <f t="shared" si="139"/>
        <v>0</v>
      </c>
      <c r="Z340">
        <f t="shared" si="140"/>
        <v>16.255835000331096</v>
      </c>
      <c r="AA340">
        <f t="shared" si="141"/>
        <v>0.2425163778720216</v>
      </c>
      <c r="AB340" t="b">
        <f t="shared" si="142"/>
        <v>1</v>
      </c>
      <c r="AC340">
        <f t="shared" si="143"/>
        <v>20.670558435313502</v>
      </c>
      <c r="AD340" t="b">
        <f t="shared" si="144"/>
        <v>1</v>
      </c>
      <c r="AE340" t="str">
        <f t="shared" si="145"/>
        <v>Ov</v>
      </c>
      <c r="AF340">
        <f t="shared" si="146"/>
        <v>0.48715738332340408</v>
      </c>
      <c r="AG340">
        <f t="shared" si="147"/>
        <v>1.9499159537098509</v>
      </c>
      <c r="AH340">
        <f t="shared" si="148"/>
        <v>1.5697300046765048</v>
      </c>
      <c r="AI340" t="b">
        <f t="shared" si="149"/>
        <v>1</v>
      </c>
    </row>
    <row r="341" spans="1:35" x14ac:dyDescent="0.3">
      <c r="A341" t="s">
        <v>303</v>
      </c>
      <c r="B341">
        <v>99.005050376230798</v>
      </c>
      <c r="C341">
        <v>50.774009099144401</v>
      </c>
      <c r="D341">
        <v>67.029844099475497</v>
      </c>
      <c r="E341">
        <v>63.0713881248859</v>
      </c>
      <c r="F341">
        <v>37</v>
      </c>
      <c r="G341">
        <v>61.933265459915603</v>
      </c>
      <c r="H341">
        <v>57.419165457947699</v>
      </c>
      <c r="I341">
        <v>80.866076834438601</v>
      </c>
      <c r="K341" t="b">
        <f t="shared" si="125"/>
        <v>1</v>
      </c>
      <c r="L341" t="b">
        <f t="shared" si="126"/>
        <v>1</v>
      </c>
      <c r="M341" t="b">
        <f t="shared" si="127"/>
        <v>1</v>
      </c>
      <c r="N341" t="b">
        <f t="shared" si="128"/>
        <v>1</v>
      </c>
      <c r="O341" t="b">
        <f t="shared" si="129"/>
        <v>0</v>
      </c>
      <c r="P341" t="b">
        <f t="shared" si="130"/>
        <v>1</v>
      </c>
      <c r="Q341">
        <f t="shared" si="131"/>
        <v>4.5141000019679041</v>
      </c>
      <c r="R341" t="b">
        <f t="shared" si="132"/>
        <v>1</v>
      </c>
      <c r="S341">
        <f t="shared" si="133"/>
        <v>23.446911376490903</v>
      </c>
      <c r="T341" t="b">
        <f t="shared" si="134"/>
        <v>1</v>
      </c>
      <c r="U341">
        <f t="shared" si="135"/>
        <v>35.933662251344899</v>
      </c>
      <c r="V341" s="1">
        <f t="shared" si="136"/>
        <v>0.36294776998539741</v>
      </c>
      <c r="W341" t="b">
        <f t="shared" si="137"/>
        <v>0</v>
      </c>
      <c r="X341" s="2">
        <f t="shared" si="138"/>
        <v>5.9055127276069139E-2</v>
      </c>
      <c r="Y341" t="b">
        <f t="shared" si="139"/>
        <v>0</v>
      </c>
      <c r="Z341">
        <f t="shared" si="140"/>
        <v>16.255835000331096</v>
      </c>
      <c r="AA341">
        <f t="shared" si="141"/>
        <v>0.2425163778720216</v>
      </c>
      <c r="AB341" t="b">
        <f t="shared" si="142"/>
        <v>1</v>
      </c>
      <c r="AC341">
        <f t="shared" si="143"/>
        <v>18.932811374522998</v>
      </c>
      <c r="AD341" t="b">
        <f t="shared" si="144"/>
        <v>1</v>
      </c>
      <c r="AE341" t="str">
        <f t="shared" si="145"/>
        <v>Ov</v>
      </c>
      <c r="AF341">
        <f t="shared" si="146"/>
        <v>0.48715738332340408</v>
      </c>
      <c r="AG341">
        <f t="shared" si="147"/>
        <v>1.9499159537098509</v>
      </c>
      <c r="AH341">
        <f t="shared" si="148"/>
        <v>1.5697300046765048</v>
      </c>
      <c r="AI341" t="b">
        <f t="shared" si="149"/>
        <v>1</v>
      </c>
    </row>
    <row r="342" spans="1:35" x14ac:dyDescent="0.3">
      <c r="A342" t="s">
        <v>304</v>
      </c>
      <c r="B342">
        <v>72.691127381544902</v>
      </c>
      <c r="C342">
        <v>34.828149534535903</v>
      </c>
      <c r="D342">
        <v>50.487622245457302</v>
      </c>
      <c r="E342">
        <v>48.093658625644103</v>
      </c>
      <c r="F342">
        <v>27</v>
      </c>
      <c r="G342">
        <v>55.043933473625401</v>
      </c>
      <c r="H342">
        <v>47.905920999653297</v>
      </c>
      <c r="I342">
        <v>67.905647012189803</v>
      </c>
      <c r="K342" t="b">
        <f t="shared" si="125"/>
        <v>1</v>
      </c>
      <c r="L342" t="b">
        <f t="shared" si="126"/>
        <v>1</v>
      </c>
      <c r="M342" t="b">
        <f t="shared" si="127"/>
        <v>1</v>
      </c>
      <c r="N342" t="b">
        <f t="shared" si="128"/>
        <v>1</v>
      </c>
      <c r="O342" t="b">
        <f t="shared" si="129"/>
        <v>0</v>
      </c>
      <c r="P342" t="b">
        <f t="shared" si="130"/>
        <v>1</v>
      </c>
      <c r="Q342">
        <f t="shared" si="131"/>
        <v>7.138012473972104</v>
      </c>
      <c r="R342" t="b">
        <f t="shared" si="132"/>
        <v>1</v>
      </c>
      <c r="S342">
        <f t="shared" si="133"/>
        <v>19.999726012536506</v>
      </c>
      <c r="T342" t="b">
        <f t="shared" si="134"/>
        <v>1</v>
      </c>
      <c r="U342">
        <f t="shared" si="135"/>
        <v>24.597468755900799</v>
      </c>
      <c r="V342" s="1">
        <f t="shared" si="136"/>
        <v>0.33838337142292962</v>
      </c>
      <c r="W342" t="b">
        <f t="shared" si="137"/>
        <v>1</v>
      </c>
      <c r="X342" s="2">
        <f t="shared" si="138"/>
        <v>4.7416842254412166E-2</v>
      </c>
      <c r="Y342" t="b">
        <f t="shared" si="139"/>
        <v>0</v>
      </c>
      <c r="Z342">
        <f t="shared" si="140"/>
        <v>15.659472710921399</v>
      </c>
      <c r="AA342">
        <f t="shared" si="141"/>
        <v>0.31016459113065842</v>
      </c>
      <c r="AB342" t="b">
        <f t="shared" si="142"/>
        <v>0</v>
      </c>
      <c r="AC342">
        <f t="shared" si="143"/>
        <v>12.861713538564402</v>
      </c>
      <c r="AD342" t="b">
        <f t="shared" si="144"/>
        <v>1</v>
      </c>
      <c r="AE342" t="str">
        <f t="shared" si="145"/>
        <v>Ov</v>
      </c>
      <c r="AF342">
        <f t="shared" si="146"/>
        <v>0.52087481940226166</v>
      </c>
      <c r="AG342">
        <f t="shared" si="147"/>
        <v>2.0871372252913907</v>
      </c>
      <c r="AH342">
        <f t="shared" si="148"/>
        <v>1.5114493149162318</v>
      </c>
      <c r="AI342" t="b">
        <f t="shared" si="149"/>
        <v>1</v>
      </c>
    </row>
    <row r="343" spans="1:35" x14ac:dyDescent="0.3">
      <c r="A343" t="s">
        <v>304</v>
      </c>
      <c r="B343">
        <v>72.691127381544902</v>
      </c>
      <c r="C343">
        <v>34.828149534535903</v>
      </c>
      <c r="D343">
        <v>49.4974746830583</v>
      </c>
      <c r="E343">
        <v>48.093658625644103</v>
      </c>
      <c r="F343">
        <v>27.0185121722125</v>
      </c>
      <c r="G343">
        <v>55.043933473625401</v>
      </c>
      <c r="H343">
        <v>45.179048728138902</v>
      </c>
      <c r="I343">
        <v>71.643276555599897</v>
      </c>
      <c r="K343" t="b">
        <f t="shared" si="125"/>
        <v>1</v>
      </c>
      <c r="L343" t="b">
        <f t="shared" si="126"/>
        <v>1</v>
      </c>
      <c r="M343" t="b">
        <f t="shared" si="127"/>
        <v>1</v>
      </c>
      <c r="N343" t="b">
        <f t="shared" si="128"/>
        <v>1</v>
      </c>
      <c r="O343" t="b">
        <f t="shared" si="129"/>
        <v>0</v>
      </c>
      <c r="P343" t="b">
        <f t="shared" si="130"/>
        <v>1</v>
      </c>
      <c r="Q343">
        <f t="shared" si="131"/>
        <v>9.8648847454864992</v>
      </c>
      <c r="R343" t="b">
        <f t="shared" si="132"/>
        <v>1</v>
      </c>
      <c r="S343">
        <f t="shared" si="133"/>
        <v>26.464227827460995</v>
      </c>
      <c r="T343" t="b">
        <f t="shared" si="134"/>
        <v>1</v>
      </c>
      <c r="U343">
        <f t="shared" si="135"/>
        <v>24.597468755900799</v>
      </c>
      <c r="V343" s="1">
        <f t="shared" si="136"/>
        <v>0.33838337142292962</v>
      </c>
      <c r="W343" t="b">
        <f t="shared" si="137"/>
        <v>1</v>
      </c>
      <c r="X343" s="2">
        <f t="shared" si="138"/>
        <v>2.8361367249604082E-2</v>
      </c>
      <c r="Y343" t="b">
        <f t="shared" si="139"/>
        <v>1</v>
      </c>
      <c r="Z343">
        <f t="shared" si="140"/>
        <v>14.669325148522397</v>
      </c>
      <c r="AA343">
        <f t="shared" si="141"/>
        <v>0.29636512251287289</v>
      </c>
      <c r="AB343" t="b">
        <f t="shared" si="142"/>
        <v>1</v>
      </c>
      <c r="AC343">
        <f t="shared" si="143"/>
        <v>16.599343081974496</v>
      </c>
      <c r="AD343" t="b">
        <f t="shared" si="144"/>
        <v>1</v>
      </c>
      <c r="AE343" t="str">
        <f t="shared" si="145"/>
        <v>Ov</v>
      </c>
      <c r="AF343">
        <f t="shared" si="146"/>
        <v>0.52087481940226166</v>
      </c>
      <c r="AG343">
        <f t="shared" si="147"/>
        <v>2.0871372252913907</v>
      </c>
      <c r="AH343">
        <f t="shared" si="148"/>
        <v>1.5114493149162318</v>
      </c>
      <c r="AI343" t="b">
        <f t="shared" si="149"/>
        <v>1</v>
      </c>
    </row>
    <row r="344" spans="1:35" x14ac:dyDescent="0.3">
      <c r="A344" t="s">
        <v>304</v>
      </c>
      <c r="B344">
        <v>72.691127381544902</v>
      </c>
      <c r="C344">
        <v>34.828149534535903</v>
      </c>
      <c r="D344">
        <v>49.4974746830583</v>
      </c>
      <c r="E344">
        <v>48.093658625644103</v>
      </c>
      <c r="F344">
        <v>27.0185121722125</v>
      </c>
      <c r="G344">
        <v>55.043933473625401</v>
      </c>
      <c r="H344">
        <v>45.179048728138902</v>
      </c>
      <c r="I344">
        <v>71.643276555599897</v>
      </c>
      <c r="K344" t="b">
        <f t="shared" si="125"/>
        <v>1</v>
      </c>
      <c r="L344" t="b">
        <f t="shared" si="126"/>
        <v>1</v>
      </c>
      <c r="M344" t="b">
        <f t="shared" si="127"/>
        <v>1</v>
      </c>
      <c r="N344" t="b">
        <f t="shared" si="128"/>
        <v>1</v>
      </c>
      <c r="O344" t="b">
        <f t="shared" si="129"/>
        <v>0</v>
      </c>
      <c r="P344" t="b">
        <f t="shared" si="130"/>
        <v>1</v>
      </c>
      <c r="Q344">
        <f t="shared" si="131"/>
        <v>9.8648847454864992</v>
      </c>
      <c r="R344" t="b">
        <f t="shared" si="132"/>
        <v>1</v>
      </c>
      <c r="S344">
        <f t="shared" si="133"/>
        <v>26.464227827460995</v>
      </c>
      <c r="T344" t="b">
        <f t="shared" si="134"/>
        <v>1</v>
      </c>
      <c r="U344">
        <f t="shared" si="135"/>
        <v>24.597468755900799</v>
      </c>
      <c r="V344" s="1">
        <f t="shared" si="136"/>
        <v>0.33838337142292962</v>
      </c>
      <c r="W344" t="b">
        <f t="shared" si="137"/>
        <v>1</v>
      </c>
      <c r="X344" s="2">
        <f t="shared" si="138"/>
        <v>2.8361367249604082E-2</v>
      </c>
      <c r="Y344" t="b">
        <f t="shared" si="139"/>
        <v>1</v>
      </c>
      <c r="Z344">
        <f t="shared" si="140"/>
        <v>14.669325148522397</v>
      </c>
      <c r="AA344">
        <f t="shared" si="141"/>
        <v>0.29636512251287289</v>
      </c>
      <c r="AB344" t="b">
        <f t="shared" si="142"/>
        <v>1</v>
      </c>
      <c r="AC344">
        <f t="shared" si="143"/>
        <v>16.599343081974496</v>
      </c>
      <c r="AD344" t="b">
        <f t="shared" si="144"/>
        <v>1</v>
      </c>
      <c r="AE344" t="str">
        <f t="shared" si="145"/>
        <v>Ov</v>
      </c>
      <c r="AF344">
        <f t="shared" si="146"/>
        <v>0.52087481940226166</v>
      </c>
      <c r="AG344">
        <f t="shared" si="147"/>
        <v>2.0871372252913907</v>
      </c>
      <c r="AH344">
        <f t="shared" si="148"/>
        <v>1.5114493149162318</v>
      </c>
      <c r="AI344" t="b">
        <f t="shared" si="149"/>
        <v>1</v>
      </c>
    </row>
    <row r="345" spans="1:35" x14ac:dyDescent="0.3">
      <c r="A345" t="s">
        <v>305</v>
      </c>
      <c r="B345">
        <v>155.116085561749</v>
      </c>
      <c r="C345">
        <v>76.380625815713202</v>
      </c>
      <c r="D345">
        <v>105.23307464861</v>
      </c>
      <c r="E345">
        <v>101.833196944807</v>
      </c>
      <c r="F345">
        <v>53.235326616824601</v>
      </c>
      <c r="G345">
        <v>64.368246573046605</v>
      </c>
      <c r="H345">
        <v>51.6048354967539</v>
      </c>
      <c r="I345">
        <v>150.38982640041499</v>
      </c>
      <c r="K345" t="b">
        <f t="shared" si="125"/>
        <v>1</v>
      </c>
      <c r="L345" t="b">
        <f t="shared" si="126"/>
        <v>1</v>
      </c>
      <c r="M345" t="b">
        <f t="shared" si="127"/>
        <v>1</v>
      </c>
      <c r="N345" t="b">
        <f t="shared" si="128"/>
        <v>1</v>
      </c>
      <c r="O345" t="b">
        <f t="shared" si="129"/>
        <v>0</v>
      </c>
      <c r="P345" t="b">
        <f t="shared" si="130"/>
        <v>1</v>
      </c>
      <c r="Q345">
        <f t="shared" si="131"/>
        <v>12.763411076292705</v>
      </c>
      <c r="R345" t="b">
        <f t="shared" si="132"/>
        <v>0</v>
      </c>
      <c r="S345">
        <f t="shared" si="133"/>
        <v>98.784990903661082</v>
      </c>
      <c r="T345" t="b">
        <f t="shared" si="134"/>
        <v>0</v>
      </c>
      <c r="U345">
        <f t="shared" si="135"/>
        <v>53.282888616942003</v>
      </c>
      <c r="V345" s="1">
        <f t="shared" si="136"/>
        <v>0.34350330866060319</v>
      </c>
      <c r="W345" t="b">
        <f t="shared" si="137"/>
        <v>1</v>
      </c>
      <c r="X345" s="2">
        <f t="shared" si="138"/>
        <v>3.2308071536973841E-2</v>
      </c>
      <c r="Y345" t="b">
        <f t="shared" si="139"/>
        <v>0</v>
      </c>
      <c r="Z345">
        <f t="shared" si="140"/>
        <v>28.852448832896798</v>
      </c>
      <c r="AA345">
        <f t="shared" si="141"/>
        <v>0.27417662107887392</v>
      </c>
      <c r="AB345" t="b">
        <f t="shared" si="142"/>
        <v>1</v>
      </c>
      <c r="AC345">
        <f t="shared" si="143"/>
        <v>86.021579827368384</v>
      </c>
      <c r="AD345" t="b">
        <f t="shared" si="144"/>
        <v>0</v>
      </c>
      <c r="AE345" t="str">
        <f t="shared" si="145"/>
        <v>Unknown</v>
      </c>
      <c r="AF345">
        <f t="shared" si="146"/>
        <v>0.50759055362245198</v>
      </c>
      <c r="AG345">
        <f t="shared" si="147"/>
        <v>2.0308302518495229</v>
      </c>
      <c r="AH345">
        <f t="shared" si="148"/>
        <v>1.5232369228849902</v>
      </c>
      <c r="AI345" t="b">
        <f t="shared" si="149"/>
        <v>1</v>
      </c>
    </row>
    <row r="346" spans="1:35" x14ac:dyDescent="0.3">
      <c r="A346" t="s">
        <v>306</v>
      </c>
      <c r="B346">
        <v>230.00869548780099</v>
      </c>
      <c r="C346">
        <v>108.24509226750099</v>
      </c>
      <c r="D346">
        <v>159.20113064925101</v>
      </c>
      <c r="E346">
        <v>158.012657720829</v>
      </c>
      <c r="F346">
        <v>79</v>
      </c>
      <c r="G346">
        <v>61.059987307160597</v>
      </c>
      <c r="H346">
        <v>37.446153961107903</v>
      </c>
      <c r="I346">
        <v>149.51426629366799</v>
      </c>
      <c r="K346" t="b">
        <f t="shared" si="125"/>
        <v>1</v>
      </c>
      <c r="L346" t="b">
        <f t="shared" si="126"/>
        <v>1</v>
      </c>
      <c r="M346" t="b">
        <f t="shared" si="127"/>
        <v>1</v>
      </c>
      <c r="N346" t="b">
        <f t="shared" si="128"/>
        <v>1</v>
      </c>
      <c r="O346" t="b">
        <f t="shared" si="129"/>
        <v>0</v>
      </c>
      <c r="P346" t="b">
        <f t="shared" si="130"/>
        <v>1</v>
      </c>
      <c r="Q346">
        <f t="shared" si="131"/>
        <v>23.613833346052694</v>
      </c>
      <c r="R346" t="b">
        <f t="shared" si="132"/>
        <v>0</v>
      </c>
      <c r="S346">
        <f t="shared" si="133"/>
        <v>112.06811233256008</v>
      </c>
      <c r="T346" t="b">
        <f t="shared" si="134"/>
        <v>0</v>
      </c>
      <c r="U346">
        <f t="shared" si="135"/>
        <v>71.996037766971995</v>
      </c>
      <c r="V346" s="1">
        <f t="shared" si="136"/>
        <v>0.31301441719098161</v>
      </c>
      <c r="W346" t="b">
        <f t="shared" si="137"/>
        <v>1</v>
      </c>
      <c r="X346" s="2">
        <f t="shared" si="138"/>
        <v>7.4652291951395576E-3</v>
      </c>
      <c r="Y346" t="b">
        <f t="shared" si="139"/>
        <v>1</v>
      </c>
      <c r="Z346">
        <f t="shared" si="140"/>
        <v>50.95603838175002</v>
      </c>
      <c r="AA346">
        <f t="shared" si="141"/>
        <v>0.3200733447931059</v>
      </c>
      <c r="AB346" t="b">
        <f t="shared" si="142"/>
        <v>0</v>
      </c>
      <c r="AC346">
        <f t="shared" si="143"/>
        <v>88.45427898650739</v>
      </c>
      <c r="AD346" t="b">
        <f t="shared" si="144"/>
        <v>0</v>
      </c>
      <c r="AE346" t="str">
        <f t="shared" si="145"/>
        <v>Unknown</v>
      </c>
      <c r="AF346">
        <f t="shared" si="146"/>
        <v>0.529386956271651</v>
      </c>
      <c r="AG346">
        <f t="shared" si="147"/>
        <v>2.124887980319619</v>
      </c>
      <c r="AH346">
        <f t="shared" si="148"/>
        <v>1.4556346232348802</v>
      </c>
      <c r="AI346" t="b">
        <f t="shared" si="149"/>
        <v>1</v>
      </c>
    </row>
    <row r="347" spans="1:35" x14ac:dyDescent="0.3">
      <c r="A347" t="s">
        <v>307</v>
      </c>
      <c r="B347">
        <v>398.00125627942401</v>
      </c>
      <c r="C347">
        <v>208.36986346398501</v>
      </c>
      <c r="D347">
        <v>261.76516192954301</v>
      </c>
      <c r="E347">
        <v>250.00199999200001</v>
      </c>
      <c r="F347">
        <v>136.52838532700801</v>
      </c>
      <c r="G347">
        <v>62.466424450496099</v>
      </c>
      <c r="H347">
        <v>43.137055123399001</v>
      </c>
      <c r="I347">
        <v>82.267420184864804</v>
      </c>
      <c r="K347" t="b">
        <f t="shared" si="125"/>
        <v>1</v>
      </c>
      <c r="L347" t="b">
        <f t="shared" si="126"/>
        <v>1</v>
      </c>
      <c r="M347" t="b">
        <f t="shared" si="127"/>
        <v>1</v>
      </c>
      <c r="N347" t="b">
        <f t="shared" si="128"/>
        <v>1</v>
      </c>
      <c r="O347" t="b">
        <f t="shared" si="129"/>
        <v>0</v>
      </c>
      <c r="P347" t="b">
        <f t="shared" si="130"/>
        <v>1</v>
      </c>
      <c r="Q347">
        <f t="shared" si="131"/>
        <v>19.329369327097098</v>
      </c>
      <c r="R347" t="b">
        <f t="shared" si="132"/>
        <v>0</v>
      </c>
      <c r="S347">
        <f t="shared" si="133"/>
        <v>39.130365061465803</v>
      </c>
      <c r="T347" t="b">
        <f t="shared" si="134"/>
        <v>1</v>
      </c>
      <c r="U347">
        <f t="shared" si="135"/>
        <v>147.999256287424</v>
      </c>
      <c r="V347" s="1">
        <f t="shared" si="136"/>
        <v>0.37185625410066153</v>
      </c>
      <c r="W347" t="b">
        <f t="shared" si="137"/>
        <v>0</v>
      </c>
      <c r="X347" s="2">
        <f t="shared" si="138"/>
        <v>4.4937843717756408E-2</v>
      </c>
      <c r="Y347" t="b">
        <f t="shared" si="139"/>
        <v>0</v>
      </c>
      <c r="Z347">
        <f t="shared" si="140"/>
        <v>53.395298465558</v>
      </c>
      <c r="AA347">
        <f t="shared" si="141"/>
        <v>0.20398168370445696</v>
      </c>
      <c r="AB347" t="b">
        <f t="shared" si="142"/>
        <v>1</v>
      </c>
      <c r="AC347">
        <f t="shared" si="143"/>
        <v>19.800995734368705</v>
      </c>
      <c r="AD347" t="b">
        <f t="shared" si="144"/>
        <v>1</v>
      </c>
      <c r="AE347" t="str">
        <f t="shared" si="145"/>
        <v>Unknown</v>
      </c>
      <c r="AF347">
        <f t="shared" si="146"/>
        <v>0.4764592820337854</v>
      </c>
      <c r="AG347">
        <f t="shared" si="147"/>
        <v>1.9100711094347633</v>
      </c>
      <c r="AH347">
        <f t="shared" si="148"/>
        <v>1.591992289230326</v>
      </c>
      <c r="AI347" t="b">
        <f t="shared" si="149"/>
        <v>1</v>
      </c>
    </row>
    <row r="348" spans="1:35" x14ac:dyDescent="0.3">
      <c r="A348" t="s">
        <v>308</v>
      </c>
      <c r="B348">
        <v>67.186308128963304</v>
      </c>
      <c r="C348">
        <v>30.413812651491099</v>
      </c>
      <c r="D348">
        <v>45.177427992306001</v>
      </c>
      <c r="E348">
        <v>43.011626335213101</v>
      </c>
      <c r="F348">
        <v>23.021728866442601</v>
      </c>
      <c r="G348">
        <v>53.5529417588264</v>
      </c>
      <c r="H348">
        <v>39.423706715020003</v>
      </c>
      <c r="I348">
        <v>77.245414395022607</v>
      </c>
      <c r="K348" t="b">
        <f t="shared" si="125"/>
        <v>1</v>
      </c>
      <c r="L348" t="b">
        <f t="shared" si="126"/>
        <v>1</v>
      </c>
      <c r="M348" t="b">
        <f t="shared" si="127"/>
        <v>1</v>
      </c>
      <c r="N348" t="b">
        <f t="shared" si="128"/>
        <v>1</v>
      </c>
      <c r="O348" t="b">
        <f t="shared" si="129"/>
        <v>0</v>
      </c>
      <c r="P348" t="b">
        <f t="shared" si="130"/>
        <v>1</v>
      </c>
      <c r="Q348">
        <f t="shared" si="131"/>
        <v>14.129235043806396</v>
      </c>
      <c r="R348" t="b">
        <f t="shared" si="132"/>
        <v>0</v>
      </c>
      <c r="S348">
        <f t="shared" si="133"/>
        <v>37.821707680002604</v>
      </c>
      <c r="T348" t="b">
        <f t="shared" si="134"/>
        <v>1</v>
      </c>
      <c r="U348">
        <f t="shared" si="135"/>
        <v>24.174681793750203</v>
      </c>
      <c r="V348" s="1">
        <f t="shared" si="136"/>
        <v>0.35981560033552068</v>
      </c>
      <c r="W348" t="b">
        <f t="shared" si="137"/>
        <v>0</v>
      </c>
      <c r="X348" s="2">
        <f t="shared" si="138"/>
        <v>4.7939906128824969E-2</v>
      </c>
      <c r="Y348" t="b">
        <f t="shared" si="139"/>
        <v>0</v>
      </c>
      <c r="Z348">
        <f t="shared" si="140"/>
        <v>14.763615340814901</v>
      </c>
      <c r="AA348">
        <f t="shared" si="141"/>
        <v>0.32679185152659063</v>
      </c>
      <c r="AB348" t="b">
        <f t="shared" si="142"/>
        <v>0</v>
      </c>
      <c r="AC348">
        <f t="shared" si="143"/>
        <v>23.692472636196207</v>
      </c>
      <c r="AD348" t="b">
        <f t="shared" si="144"/>
        <v>1</v>
      </c>
      <c r="AE348" t="str">
        <f t="shared" si="145"/>
        <v>Unknown</v>
      </c>
      <c r="AF348">
        <f t="shared" si="146"/>
        <v>0.54732126978740736</v>
      </c>
      <c r="AG348">
        <f t="shared" si="147"/>
        <v>2.2090722034374521</v>
      </c>
      <c r="AH348">
        <f t="shared" si="148"/>
        <v>1.5620499351813322</v>
      </c>
      <c r="AI348" t="b">
        <f t="shared" si="149"/>
        <v>1</v>
      </c>
    </row>
    <row r="349" spans="1:35" x14ac:dyDescent="0.3">
      <c r="A349" t="s">
        <v>308</v>
      </c>
      <c r="B349">
        <v>67.186308128963304</v>
      </c>
      <c r="C349">
        <v>30.413812651491099</v>
      </c>
      <c r="D349">
        <v>45.177427992306001</v>
      </c>
      <c r="E349">
        <v>43.011626335213101</v>
      </c>
      <c r="F349">
        <v>23.021728866442601</v>
      </c>
      <c r="G349">
        <v>53.5529417588264</v>
      </c>
      <c r="H349">
        <v>39.423706715020003</v>
      </c>
      <c r="I349">
        <v>77.245414395022607</v>
      </c>
      <c r="K349" t="b">
        <f t="shared" si="125"/>
        <v>1</v>
      </c>
      <c r="L349" t="b">
        <f t="shared" si="126"/>
        <v>1</v>
      </c>
      <c r="M349" t="b">
        <f t="shared" si="127"/>
        <v>1</v>
      </c>
      <c r="N349" t="b">
        <f t="shared" si="128"/>
        <v>1</v>
      </c>
      <c r="O349" t="b">
        <f t="shared" si="129"/>
        <v>0</v>
      </c>
      <c r="P349" t="b">
        <f t="shared" si="130"/>
        <v>1</v>
      </c>
      <c r="Q349">
        <f t="shared" si="131"/>
        <v>14.129235043806396</v>
      </c>
      <c r="R349" t="b">
        <f t="shared" si="132"/>
        <v>0</v>
      </c>
      <c r="S349">
        <f t="shared" si="133"/>
        <v>37.821707680002604</v>
      </c>
      <c r="T349" t="b">
        <f t="shared" si="134"/>
        <v>1</v>
      </c>
      <c r="U349">
        <f t="shared" si="135"/>
        <v>24.174681793750203</v>
      </c>
      <c r="V349" s="1">
        <f t="shared" si="136"/>
        <v>0.35981560033552068</v>
      </c>
      <c r="W349" t="b">
        <f t="shared" si="137"/>
        <v>0</v>
      </c>
      <c r="X349" s="2">
        <f t="shared" si="138"/>
        <v>4.7939906128824969E-2</v>
      </c>
      <c r="Y349" t="b">
        <f t="shared" si="139"/>
        <v>0</v>
      </c>
      <c r="Z349">
        <f t="shared" si="140"/>
        <v>14.763615340814901</v>
      </c>
      <c r="AA349">
        <f t="shared" si="141"/>
        <v>0.32679185152659063</v>
      </c>
      <c r="AB349" t="b">
        <f t="shared" si="142"/>
        <v>0</v>
      </c>
      <c r="AC349">
        <f t="shared" si="143"/>
        <v>23.692472636196207</v>
      </c>
      <c r="AD349" t="b">
        <f t="shared" si="144"/>
        <v>1</v>
      </c>
      <c r="AE349" t="str">
        <f t="shared" si="145"/>
        <v>Unknown</v>
      </c>
      <c r="AF349">
        <f t="shared" si="146"/>
        <v>0.54732126978740736</v>
      </c>
      <c r="AG349">
        <f t="shared" si="147"/>
        <v>2.2090722034374521</v>
      </c>
      <c r="AH349">
        <f t="shared" si="148"/>
        <v>1.5620499351813322</v>
      </c>
      <c r="AI349" t="b">
        <f t="shared" si="149"/>
        <v>1</v>
      </c>
    </row>
    <row r="350" spans="1:35" x14ac:dyDescent="0.3">
      <c r="A350" t="s">
        <v>309</v>
      </c>
      <c r="B350">
        <v>166.02710622064001</v>
      </c>
      <c r="C350">
        <v>74.953318805774003</v>
      </c>
      <c r="D350">
        <v>106.301458127346</v>
      </c>
      <c r="E350">
        <v>105.019045891685</v>
      </c>
      <c r="F350">
        <v>54.0092584655631</v>
      </c>
      <c r="G350">
        <v>52.954214097730201</v>
      </c>
      <c r="H350">
        <v>41.926667488926597</v>
      </c>
      <c r="I350">
        <v>79.545164922246499</v>
      </c>
      <c r="K350" t="b">
        <f t="shared" si="125"/>
        <v>1</v>
      </c>
      <c r="L350" t="b">
        <f t="shared" si="126"/>
        <v>1</v>
      </c>
      <c r="M350" t="b">
        <f t="shared" si="127"/>
        <v>1</v>
      </c>
      <c r="N350" t="b">
        <f t="shared" si="128"/>
        <v>1</v>
      </c>
      <c r="O350" t="b">
        <f t="shared" si="129"/>
        <v>0</v>
      </c>
      <c r="P350" t="b">
        <f t="shared" si="130"/>
        <v>1</v>
      </c>
      <c r="Q350">
        <f t="shared" si="131"/>
        <v>11.027546608803604</v>
      </c>
      <c r="R350" t="b">
        <f t="shared" si="132"/>
        <v>0</v>
      </c>
      <c r="S350">
        <f t="shared" si="133"/>
        <v>37.618497433319902</v>
      </c>
      <c r="T350" t="b">
        <f t="shared" si="134"/>
        <v>1</v>
      </c>
      <c r="U350">
        <f t="shared" si="135"/>
        <v>61.008060328955011</v>
      </c>
      <c r="V350" s="1">
        <f t="shared" si="136"/>
        <v>0.36745843325052585</v>
      </c>
      <c r="W350" t="b">
        <f t="shared" si="137"/>
        <v>0</v>
      </c>
      <c r="X350" s="2">
        <f t="shared" si="138"/>
        <v>1.2063919519567711E-2</v>
      </c>
      <c r="Y350" t="b">
        <f t="shared" si="139"/>
        <v>1</v>
      </c>
      <c r="Z350">
        <f t="shared" si="140"/>
        <v>31.348139321571992</v>
      </c>
      <c r="AA350">
        <f t="shared" si="141"/>
        <v>0.29489848844799332</v>
      </c>
      <c r="AB350" t="b">
        <f t="shared" si="142"/>
        <v>1</v>
      </c>
      <c r="AC350">
        <f t="shared" si="143"/>
        <v>26.590950824516298</v>
      </c>
      <c r="AD350" t="b">
        <f t="shared" si="144"/>
        <v>1</v>
      </c>
      <c r="AE350" t="str">
        <f t="shared" si="145"/>
        <v>Unknown</v>
      </c>
      <c r="AF350">
        <f t="shared" si="146"/>
        <v>0.54854770096296468</v>
      </c>
      <c r="AG350">
        <f t="shared" si="147"/>
        <v>2.2150734465923363</v>
      </c>
      <c r="AH350">
        <f t="shared" si="148"/>
        <v>1.5809237725495791</v>
      </c>
      <c r="AI350" t="b">
        <f t="shared" si="149"/>
        <v>1</v>
      </c>
    </row>
    <row r="351" spans="1:35" x14ac:dyDescent="0.3">
      <c r="A351" t="s">
        <v>310</v>
      </c>
      <c r="B351">
        <v>263.205243108871</v>
      </c>
      <c r="C351">
        <v>128.362767187374</v>
      </c>
      <c r="D351">
        <v>163.95426191471799</v>
      </c>
      <c r="E351">
        <v>155.858910556952</v>
      </c>
      <c r="F351">
        <v>97.324200484771495</v>
      </c>
      <c r="G351">
        <v>54.575395209409898</v>
      </c>
      <c r="H351">
        <v>113.731996927518</v>
      </c>
      <c r="I351">
        <v>116.00905752041901</v>
      </c>
      <c r="K351" t="b">
        <f t="shared" si="125"/>
        <v>1</v>
      </c>
      <c r="L351" t="b">
        <f t="shared" si="126"/>
        <v>1</v>
      </c>
      <c r="M351" t="b">
        <f t="shared" si="127"/>
        <v>1</v>
      </c>
      <c r="N351" t="b">
        <f t="shared" si="128"/>
        <v>0</v>
      </c>
      <c r="O351" t="b">
        <f t="shared" si="129"/>
        <v>0</v>
      </c>
      <c r="P351" t="b">
        <f t="shared" si="130"/>
        <v>1</v>
      </c>
      <c r="Q351">
        <f t="shared" si="131"/>
        <v>59.156601718108099</v>
      </c>
      <c r="R351" t="b">
        <f t="shared" si="132"/>
        <v>0</v>
      </c>
      <c r="S351">
        <f t="shared" si="133"/>
        <v>2.2770605929010088</v>
      </c>
      <c r="T351" t="b">
        <f t="shared" si="134"/>
        <v>1</v>
      </c>
      <c r="U351">
        <f t="shared" si="135"/>
        <v>107.34633255191901</v>
      </c>
      <c r="V351" s="1">
        <f t="shared" si="136"/>
        <v>0.40784268308635768</v>
      </c>
      <c r="W351" t="b">
        <f t="shared" si="137"/>
        <v>0</v>
      </c>
      <c r="X351" s="2">
        <f t="shared" si="138"/>
        <v>4.9375668940993121E-2</v>
      </c>
      <c r="Y351" t="b">
        <f t="shared" si="139"/>
        <v>0</v>
      </c>
      <c r="Z351">
        <f t="shared" si="140"/>
        <v>35.591494727343985</v>
      </c>
      <c r="AA351">
        <f t="shared" si="141"/>
        <v>0.2170818514364522</v>
      </c>
      <c r="AB351" t="b">
        <f t="shared" si="142"/>
        <v>1</v>
      </c>
      <c r="AC351">
        <f t="shared" si="143"/>
        <v>61.433662311009108</v>
      </c>
      <c r="AD351" t="b">
        <f t="shared" si="144"/>
        <v>0</v>
      </c>
      <c r="AE351" t="str">
        <f t="shared" si="145"/>
        <v>Unknown</v>
      </c>
      <c r="AF351">
        <f t="shared" si="146"/>
        <v>0.51230923187089161</v>
      </c>
      <c r="AG351">
        <f t="shared" si="147"/>
        <v>2.0504796591418479</v>
      </c>
      <c r="AH351">
        <f t="shared" si="148"/>
        <v>1.6887404266353694</v>
      </c>
      <c r="AI351" t="b">
        <f t="shared" si="149"/>
        <v>0</v>
      </c>
    </row>
    <row r="352" spans="1:35" x14ac:dyDescent="0.3">
      <c r="A352" t="s">
        <v>311</v>
      </c>
      <c r="B352">
        <v>562.85433284287603</v>
      </c>
      <c r="C352">
        <v>252.691511531353</v>
      </c>
      <c r="D352">
        <v>356.359369176678</v>
      </c>
      <c r="E352">
        <v>360.199944475287</v>
      </c>
      <c r="F352">
        <v>173.349358233597</v>
      </c>
      <c r="G352">
        <v>59.659458130349996</v>
      </c>
      <c r="H352">
        <v>33.764731622958401</v>
      </c>
      <c r="I352">
        <v>72.268625200505497</v>
      </c>
      <c r="K352" t="b">
        <f t="shared" si="125"/>
        <v>1</v>
      </c>
      <c r="L352" t="b">
        <f t="shared" si="126"/>
        <v>1</v>
      </c>
      <c r="M352" t="b">
        <f t="shared" si="127"/>
        <v>0</v>
      </c>
      <c r="N352" t="b">
        <f t="shared" si="128"/>
        <v>1</v>
      </c>
      <c r="O352" t="b">
        <f t="shared" si="129"/>
        <v>0</v>
      </c>
      <c r="P352" t="b">
        <f t="shared" si="130"/>
        <v>1</v>
      </c>
      <c r="Q352">
        <f t="shared" si="131"/>
        <v>25.894726507391596</v>
      </c>
      <c r="R352" t="b">
        <f t="shared" si="132"/>
        <v>0</v>
      </c>
      <c r="S352">
        <f t="shared" si="133"/>
        <v>38.503893577547096</v>
      </c>
      <c r="T352" t="b">
        <f t="shared" si="134"/>
        <v>1</v>
      </c>
      <c r="U352">
        <f t="shared" si="135"/>
        <v>202.65438836758904</v>
      </c>
      <c r="V352" s="1">
        <f t="shared" si="136"/>
        <v>0.36004766516412545</v>
      </c>
      <c r="W352" t="b">
        <f t="shared" si="137"/>
        <v>0</v>
      </c>
      <c r="X352" s="2">
        <f t="shared" si="138"/>
        <v>1.0777253611942761E-2</v>
      </c>
      <c r="Y352" t="b">
        <f t="shared" si="139"/>
        <v>1</v>
      </c>
      <c r="Z352">
        <f t="shared" si="140"/>
        <v>103.667857645325</v>
      </c>
      <c r="AA352">
        <f t="shared" si="141"/>
        <v>0.29090818598325646</v>
      </c>
      <c r="AB352" t="b">
        <f t="shared" si="142"/>
        <v>1</v>
      </c>
      <c r="AC352">
        <f t="shared" si="143"/>
        <v>12.6091670701555</v>
      </c>
      <c r="AD352" t="b">
        <f t="shared" si="144"/>
        <v>1</v>
      </c>
      <c r="AE352" t="str">
        <f t="shared" si="145"/>
        <v>Unknown</v>
      </c>
      <c r="AF352">
        <f t="shared" si="146"/>
        <v>0.55105344884696261</v>
      </c>
      <c r="AG352">
        <f t="shared" si="147"/>
        <v>2.2274366457024386</v>
      </c>
      <c r="AH352">
        <f t="shared" si="148"/>
        <v>1.5626163786971183</v>
      </c>
      <c r="AI352" t="b">
        <f t="shared" si="149"/>
        <v>1</v>
      </c>
    </row>
    <row r="353" spans="1:35" x14ac:dyDescent="0.3">
      <c r="A353" t="s">
        <v>312</v>
      </c>
      <c r="B353">
        <v>92.135769384099603</v>
      </c>
      <c r="C353">
        <v>46.227697325304803</v>
      </c>
      <c r="D353">
        <v>60.671245248470001</v>
      </c>
      <c r="E353">
        <v>58.309518948452997</v>
      </c>
      <c r="F353">
        <v>31.256999216175501</v>
      </c>
      <c r="G353">
        <v>63.789910845601902</v>
      </c>
      <c r="H353">
        <v>131.19709774481299</v>
      </c>
      <c r="I353">
        <v>115.98632561146999</v>
      </c>
      <c r="K353" t="b">
        <f t="shared" si="125"/>
        <v>1</v>
      </c>
      <c r="L353" t="b">
        <f t="shared" si="126"/>
        <v>1</v>
      </c>
      <c r="M353" t="b">
        <f t="shared" si="127"/>
        <v>1</v>
      </c>
      <c r="N353" t="b">
        <f t="shared" si="128"/>
        <v>0</v>
      </c>
      <c r="O353" t="b">
        <f t="shared" si="129"/>
        <v>1</v>
      </c>
      <c r="P353" t="b">
        <f t="shared" si="130"/>
        <v>1</v>
      </c>
      <c r="Q353">
        <f t="shared" si="131"/>
        <v>67.407186899211098</v>
      </c>
      <c r="R353" t="b">
        <f t="shared" si="132"/>
        <v>0</v>
      </c>
      <c r="S353">
        <f t="shared" si="133"/>
        <v>15.210772133342999</v>
      </c>
      <c r="T353" t="b">
        <f t="shared" si="134"/>
        <v>1</v>
      </c>
      <c r="U353">
        <f t="shared" si="135"/>
        <v>33.826250435646607</v>
      </c>
      <c r="V353" s="1">
        <f t="shared" si="136"/>
        <v>0.36713483440541167</v>
      </c>
      <c r="W353" t="b">
        <f t="shared" si="137"/>
        <v>0</v>
      </c>
      <c r="X353" s="2">
        <f t="shared" si="138"/>
        <v>3.892661656019928E-2</v>
      </c>
      <c r="Y353" t="b">
        <f t="shared" si="139"/>
        <v>0</v>
      </c>
      <c r="Z353">
        <f t="shared" si="140"/>
        <v>14.443547923165198</v>
      </c>
      <c r="AA353">
        <f t="shared" si="141"/>
        <v>0.23806249342689129</v>
      </c>
      <c r="AB353" t="b">
        <f t="shared" si="142"/>
        <v>1</v>
      </c>
      <c r="AC353">
        <f t="shared" si="143"/>
        <v>52.196414765868091</v>
      </c>
      <c r="AD353" t="b">
        <f t="shared" si="144"/>
        <v>0</v>
      </c>
      <c r="AE353" t="str">
        <f t="shared" si="145"/>
        <v>Ob</v>
      </c>
      <c r="AF353">
        <f t="shared" si="146"/>
        <v>0.4982654659062023</v>
      </c>
      <c r="AG353">
        <f t="shared" si="147"/>
        <v>1.9930858492850987</v>
      </c>
      <c r="AH353">
        <f t="shared" si="148"/>
        <v>1.5801154090389566</v>
      </c>
      <c r="AI353" t="b">
        <f t="shared" si="149"/>
        <v>1</v>
      </c>
    </row>
    <row r="354" spans="1:35" x14ac:dyDescent="0.3">
      <c r="A354" t="s">
        <v>313</v>
      </c>
      <c r="B354">
        <v>147.502542350971</v>
      </c>
      <c r="C354">
        <v>70.767224051816498</v>
      </c>
      <c r="D354">
        <v>100.84145972763299</v>
      </c>
      <c r="E354">
        <v>99.247166206396003</v>
      </c>
      <c r="F354">
        <v>49.040799340956902</v>
      </c>
      <c r="G354">
        <v>63.773305792187202</v>
      </c>
      <c r="H354">
        <v>42.030162190162102</v>
      </c>
      <c r="I354">
        <v>75.397000220588197</v>
      </c>
      <c r="K354" t="b">
        <f t="shared" si="125"/>
        <v>1</v>
      </c>
      <c r="L354" t="b">
        <f t="shared" si="126"/>
        <v>1</v>
      </c>
      <c r="M354" t="b">
        <f t="shared" si="127"/>
        <v>1</v>
      </c>
      <c r="N354" t="b">
        <f t="shared" si="128"/>
        <v>1</v>
      </c>
      <c r="O354" t="b">
        <f t="shared" si="129"/>
        <v>0</v>
      </c>
      <c r="P354" t="b">
        <f t="shared" si="130"/>
        <v>1</v>
      </c>
      <c r="Q354">
        <f t="shared" si="131"/>
        <v>21.7431436020251</v>
      </c>
      <c r="R354" t="b">
        <f t="shared" si="132"/>
        <v>0</v>
      </c>
      <c r="S354">
        <f t="shared" si="133"/>
        <v>33.366838030426095</v>
      </c>
      <c r="T354" t="b">
        <f t="shared" si="134"/>
        <v>1</v>
      </c>
      <c r="U354">
        <f t="shared" si="135"/>
        <v>48.255376144574996</v>
      </c>
      <c r="V354" s="1">
        <f t="shared" si="136"/>
        <v>0.32714945366673764</v>
      </c>
      <c r="W354" t="b">
        <f t="shared" si="137"/>
        <v>1</v>
      </c>
      <c r="X354" s="2">
        <f t="shared" si="138"/>
        <v>1.5809901260286068E-2</v>
      </c>
      <c r="Y354" t="b">
        <f t="shared" si="139"/>
        <v>1</v>
      </c>
      <c r="Z354">
        <f t="shared" si="140"/>
        <v>30.074235675816496</v>
      </c>
      <c r="AA354">
        <f t="shared" si="141"/>
        <v>0.29823284745228085</v>
      </c>
      <c r="AB354" t="b">
        <f t="shared" si="142"/>
        <v>1</v>
      </c>
      <c r="AC354">
        <f t="shared" si="143"/>
        <v>11.623694428400995</v>
      </c>
      <c r="AD354" t="b">
        <f t="shared" si="144"/>
        <v>1</v>
      </c>
      <c r="AE354" t="str">
        <f t="shared" si="145"/>
        <v>Sq</v>
      </c>
      <c r="AF354">
        <f t="shared" si="146"/>
        <v>0.52023047925891808</v>
      </c>
      <c r="AG354">
        <f t="shared" si="147"/>
        <v>2.0843341579001051</v>
      </c>
      <c r="AH354">
        <f t="shared" si="148"/>
        <v>1.4862141458449538</v>
      </c>
      <c r="AI354" t="b">
        <f t="shared" si="149"/>
        <v>1</v>
      </c>
    </row>
    <row r="355" spans="1:35" x14ac:dyDescent="0.3">
      <c r="A355" t="s">
        <v>314</v>
      </c>
      <c r="B355">
        <v>183.44754018519799</v>
      </c>
      <c r="C355">
        <v>90.027773492406197</v>
      </c>
      <c r="D355">
        <v>125.323581180877</v>
      </c>
      <c r="E355">
        <v>121.198184804888</v>
      </c>
      <c r="F355">
        <v>64.381674411279405</v>
      </c>
      <c r="G355">
        <v>59.920043018379197</v>
      </c>
      <c r="H355">
        <v>42.182305424965101</v>
      </c>
      <c r="I355">
        <v>83.057204961572793</v>
      </c>
      <c r="K355" t="b">
        <f t="shared" si="125"/>
        <v>1</v>
      </c>
      <c r="L355" t="b">
        <f t="shared" si="126"/>
        <v>1</v>
      </c>
      <c r="M355" t="b">
        <f t="shared" si="127"/>
        <v>1</v>
      </c>
      <c r="N355" t="b">
        <f t="shared" si="128"/>
        <v>1</v>
      </c>
      <c r="O355" t="b">
        <f t="shared" si="129"/>
        <v>0</v>
      </c>
      <c r="P355" t="b">
        <f t="shared" si="130"/>
        <v>1</v>
      </c>
      <c r="Q355">
        <f t="shared" si="131"/>
        <v>17.737737593414096</v>
      </c>
      <c r="R355" t="b">
        <f t="shared" si="132"/>
        <v>0</v>
      </c>
      <c r="S355">
        <f t="shared" si="133"/>
        <v>40.874899536607693</v>
      </c>
      <c r="T355" t="b">
        <f t="shared" si="134"/>
        <v>0</v>
      </c>
      <c r="U355">
        <f t="shared" si="135"/>
        <v>62.249355380309993</v>
      </c>
      <c r="V355" s="1">
        <f t="shared" si="136"/>
        <v>0.339330553669276</v>
      </c>
      <c r="W355" t="b">
        <f t="shared" si="137"/>
        <v>1</v>
      </c>
      <c r="X355" s="2">
        <f t="shared" si="138"/>
        <v>3.2917957954256803E-2</v>
      </c>
      <c r="Y355" t="b">
        <f t="shared" si="139"/>
        <v>0</v>
      </c>
      <c r="Z355">
        <f t="shared" si="140"/>
        <v>35.295807688470802</v>
      </c>
      <c r="AA355">
        <f t="shared" si="141"/>
        <v>0.28163740100539481</v>
      </c>
      <c r="AB355" t="b">
        <f t="shared" si="142"/>
        <v>1</v>
      </c>
      <c r="AC355">
        <f t="shared" si="143"/>
        <v>23.137161943193597</v>
      </c>
      <c r="AD355" t="b">
        <f t="shared" si="144"/>
        <v>1</v>
      </c>
      <c r="AE355" t="str">
        <f t="shared" si="145"/>
        <v>Unknown</v>
      </c>
      <c r="AF355">
        <f t="shared" si="146"/>
        <v>0.50924513132463167</v>
      </c>
      <c r="AG355">
        <f t="shared" si="147"/>
        <v>2.0376771863704004</v>
      </c>
      <c r="AH355">
        <f t="shared" si="148"/>
        <v>1.5136162350989224</v>
      </c>
      <c r="AI355" t="b">
        <f t="shared" si="149"/>
        <v>1</v>
      </c>
    </row>
    <row r="356" spans="1:35" x14ac:dyDescent="0.3">
      <c r="A356" t="s">
        <v>315</v>
      </c>
      <c r="B356">
        <v>144.222051018559</v>
      </c>
      <c r="C356">
        <v>69.641941385920603</v>
      </c>
      <c r="D356">
        <v>98.005101908012904</v>
      </c>
      <c r="E356">
        <v>91.547801721286504</v>
      </c>
      <c r="F356">
        <v>53.6003731330295</v>
      </c>
      <c r="G356">
        <v>54.3390526488391</v>
      </c>
      <c r="H356">
        <v>24.377349683559402</v>
      </c>
      <c r="I356">
        <v>62.330695058596298</v>
      </c>
      <c r="K356" t="b">
        <f t="shared" si="125"/>
        <v>1</v>
      </c>
      <c r="L356" t="b">
        <f t="shared" si="126"/>
        <v>1</v>
      </c>
      <c r="M356" t="b">
        <f t="shared" si="127"/>
        <v>1</v>
      </c>
      <c r="N356" t="b">
        <f t="shared" si="128"/>
        <v>1</v>
      </c>
      <c r="O356" t="b">
        <f t="shared" si="129"/>
        <v>0</v>
      </c>
      <c r="P356" t="b">
        <f t="shared" si="130"/>
        <v>1</v>
      </c>
      <c r="Q356">
        <f t="shared" si="131"/>
        <v>29.961702965279699</v>
      </c>
      <c r="R356" t="b">
        <f t="shared" si="132"/>
        <v>0</v>
      </c>
      <c r="S356">
        <f t="shared" si="133"/>
        <v>37.953345375036896</v>
      </c>
      <c r="T356" t="b">
        <f t="shared" si="134"/>
        <v>1</v>
      </c>
      <c r="U356">
        <f t="shared" si="135"/>
        <v>52.674249297272496</v>
      </c>
      <c r="V356" s="1">
        <f t="shared" si="136"/>
        <v>0.36523020526517258</v>
      </c>
      <c r="W356" t="b">
        <f t="shared" si="137"/>
        <v>0</v>
      </c>
      <c r="X356" s="2">
        <f t="shared" si="138"/>
        <v>6.5887388115643097E-2</v>
      </c>
      <c r="Y356" t="b">
        <f t="shared" si="139"/>
        <v>0</v>
      </c>
      <c r="Z356">
        <f t="shared" si="140"/>
        <v>28.363160522092301</v>
      </c>
      <c r="AA356">
        <f t="shared" si="141"/>
        <v>0.28940493882363205</v>
      </c>
      <c r="AB356" t="b">
        <f t="shared" si="142"/>
        <v>1</v>
      </c>
      <c r="AC356">
        <f t="shared" si="143"/>
        <v>7.9916424097571976</v>
      </c>
      <c r="AD356" t="b">
        <f t="shared" si="144"/>
        <v>1</v>
      </c>
      <c r="AE356" t="str">
        <f t="shared" si="145"/>
        <v>Unknown</v>
      </c>
      <c r="AF356">
        <f t="shared" si="146"/>
        <v>0.51712001809654728</v>
      </c>
      <c r="AG356">
        <f t="shared" si="147"/>
        <v>2.0709079636271617</v>
      </c>
      <c r="AH356">
        <f t="shared" si="148"/>
        <v>1.575374266851727</v>
      </c>
      <c r="AI356" t="b">
        <f t="shared" si="149"/>
        <v>1</v>
      </c>
    </row>
    <row r="357" spans="1:35" x14ac:dyDescent="0.3">
      <c r="A357" t="s">
        <v>315</v>
      </c>
      <c r="B357">
        <v>144.222051018559</v>
      </c>
      <c r="C357">
        <v>69.641941385920603</v>
      </c>
      <c r="D357">
        <v>98.005101908012904</v>
      </c>
      <c r="E357">
        <v>91.547801721286504</v>
      </c>
      <c r="F357">
        <v>53.6003731330295</v>
      </c>
      <c r="G357">
        <v>54.3390526488391</v>
      </c>
      <c r="H357">
        <v>24.377349683559402</v>
      </c>
      <c r="I357">
        <v>62.330695058596298</v>
      </c>
      <c r="K357" t="b">
        <f t="shared" si="125"/>
        <v>1</v>
      </c>
      <c r="L357" t="b">
        <f t="shared" si="126"/>
        <v>1</v>
      </c>
      <c r="M357" t="b">
        <f t="shared" si="127"/>
        <v>1</v>
      </c>
      <c r="N357" t="b">
        <f t="shared" si="128"/>
        <v>1</v>
      </c>
      <c r="O357" t="b">
        <f t="shared" si="129"/>
        <v>0</v>
      </c>
      <c r="P357" t="b">
        <f t="shared" si="130"/>
        <v>1</v>
      </c>
      <c r="Q357">
        <f t="shared" si="131"/>
        <v>29.961702965279699</v>
      </c>
      <c r="R357" t="b">
        <f t="shared" si="132"/>
        <v>0</v>
      </c>
      <c r="S357">
        <f t="shared" si="133"/>
        <v>37.953345375036896</v>
      </c>
      <c r="T357" t="b">
        <f t="shared" si="134"/>
        <v>1</v>
      </c>
      <c r="U357">
        <f t="shared" si="135"/>
        <v>52.674249297272496</v>
      </c>
      <c r="V357" s="1">
        <f t="shared" si="136"/>
        <v>0.36523020526517258</v>
      </c>
      <c r="W357" t="b">
        <f t="shared" si="137"/>
        <v>0</v>
      </c>
      <c r="X357" s="2">
        <f t="shared" si="138"/>
        <v>6.5887388115643097E-2</v>
      </c>
      <c r="Y357" t="b">
        <f t="shared" si="139"/>
        <v>0</v>
      </c>
      <c r="Z357">
        <f t="shared" si="140"/>
        <v>28.363160522092301</v>
      </c>
      <c r="AA357">
        <f t="shared" si="141"/>
        <v>0.28940493882363205</v>
      </c>
      <c r="AB357" t="b">
        <f t="shared" si="142"/>
        <v>1</v>
      </c>
      <c r="AC357">
        <f t="shared" si="143"/>
        <v>7.9916424097571976</v>
      </c>
      <c r="AD357" t="b">
        <f t="shared" si="144"/>
        <v>1</v>
      </c>
      <c r="AE357" t="str">
        <f t="shared" si="145"/>
        <v>Unknown</v>
      </c>
      <c r="AF357">
        <f t="shared" si="146"/>
        <v>0.51712001809654728</v>
      </c>
      <c r="AG357">
        <f t="shared" si="147"/>
        <v>2.0709079636271617</v>
      </c>
      <c r="AH357">
        <f t="shared" si="148"/>
        <v>1.575374266851727</v>
      </c>
      <c r="AI357" t="b">
        <f t="shared" si="149"/>
        <v>1</v>
      </c>
    </row>
    <row r="358" spans="1:35" x14ac:dyDescent="0.3">
      <c r="A358" t="s">
        <v>316</v>
      </c>
      <c r="B358">
        <v>242.19207253747999</v>
      </c>
      <c r="C358">
        <v>114.629839047256</v>
      </c>
      <c r="D358">
        <v>162.23748025656701</v>
      </c>
      <c r="E358">
        <v>161.19863522995399</v>
      </c>
      <c r="F358">
        <v>75.166481891864507</v>
      </c>
      <c r="G358">
        <v>64.591305536929099</v>
      </c>
      <c r="H358">
        <v>40.236358309273797</v>
      </c>
      <c r="I358">
        <v>78.896166563363906</v>
      </c>
      <c r="K358" t="b">
        <f t="shared" si="125"/>
        <v>1</v>
      </c>
      <c r="L358" t="b">
        <f t="shared" si="126"/>
        <v>1</v>
      </c>
      <c r="M358" t="b">
        <f t="shared" si="127"/>
        <v>1</v>
      </c>
      <c r="N358" t="b">
        <f t="shared" si="128"/>
        <v>1</v>
      </c>
      <c r="O358" t="b">
        <f t="shared" si="129"/>
        <v>0</v>
      </c>
      <c r="P358" t="b">
        <f t="shared" si="130"/>
        <v>1</v>
      </c>
      <c r="Q358">
        <f t="shared" si="131"/>
        <v>24.354947227655302</v>
      </c>
      <c r="R358" t="b">
        <f t="shared" si="132"/>
        <v>0</v>
      </c>
      <c r="S358">
        <f t="shared" si="133"/>
        <v>38.659808254090109</v>
      </c>
      <c r="T358" t="b">
        <f t="shared" si="134"/>
        <v>1</v>
      </c>
      <c r="U358">
        <f t="shared" si="135"/>
        <v>80.993437307525994</v>
      </c>
      <c r="V358" s="1">
        <f t="shared" si="136"/>
        <v>0.33441820146690393</v>
      </c>
      <c r="W358" t="b">
        <f t="shared" si="137"/>
        <v>1</v>
      </c>
      <c r="X358" s="2">
        <f t="shared" si="138"/>
        <v>6.4032369398868772E-3</v>
      </c>
      <c r="Y358" t="b">
        <f t="shared" si="139"/>
        <v>1</v>
      </c>
      <c r="Z358">
        <f t="shared" si="140"/>
        <v>47.607641209311012</v>
      </c>
      <c r="AA358">
        <f t="shared" si="141"/>
        <v>0.29344416058498274</v>
      </c>
      <c r="AB358" t="b">
        <f t="shared" si="142"/>
        <v>1</v>
      </c>
      <c r="AC358">
        <f t="shared" si="143"/>
        <v>14.304861026434807</v>
      </c>
      <c r="AD358" t="b">
        <f t="shared" si="144"/>
        <v>1</v>
      </c>
      <c r="AE358" t="str">
        <f t="shared" si="145"/>
        <v>Sq</v>
      </c>
      <c r="AF358">
        <f t="shared" si="146"/>
        <v>0.5266986328401948</v>
      </c>
      <c r="AG358">
        <f t="shared" si="147"/>
        <v>2.1128187437970372</v>
      </c>
      <c r="AH358">
        <f t="shared" si="148"/>
        <v>1.5024449319436655</v>
      </c>
      <c r="AI358" t="b">
        <f t="shared" si="149"/>
        <v>1</v>
      </c>
    </row>
    <row r="359" spans="1:35" x14ac:dyDescent="0.3">
      <c r="A359" t="s">
        <v>317</v>
      </c>
      <c r="B359">
        <v>87.4757109145161</v>
      </c>
      <c r="C359">
        <v>39.204591567825297</v>
      </c>
      <c r="D359">
        <v>58.463663928973801</v>
      </c>
      <c r="E359">
        <v>55.326304774492201</v>
      </c>
      <c r="F359">
        <v>31.064449134018101</v>
      </c>
      <c r="G359">
        <v>49.645078425891597</v>
      </c>
      <c r="H359">
        <v>42.300573366433198</v>
      </c>
      <c r="I359">
        <v>75.2863644418277</v>
      </c>
      <c r="K359" t="b">
        <f t="shared" si="125"/>
        <v>1</v>
      </c>
      <c r="L359" t="b">
        <f t="shared" si="126"/>
        <v>1</v>
      </c>
      <c r="M359" t="b">
        <f t="shared" si="127"/>
        <v>1</v>
      </c>
      <c r="N359" t="b">
        <f t="shared" si="128"/>
        <v>1</v>
      </c>
      <c r="O359" t="b">
        <f t="shared" si="129"/>
        <v>0</v>
      </c>
      <c r="P359" t="b">
        <f t="shared" si="130"/>
        <v>0</v>
      </c>
      <c r="Q359">
        <f t="shared" si="131"/>
        <v>7.3445050594583989</v>
      </c>
      <c r="R359" t="b">
        <f t="shared" si="132"/>
        <v>1</v>
      </c>
      <c r="S359">
        <f t="shared" si="133"/>
        <v>32.985791075394502</v>
      </c>
      <c r="T359" t="b">
        <f t="shared" si="134"/>
        <v>1</v>
      </c>
      <c r="U359">
        <f t="shared" si="135"/>
        <v>32.149406140023899</v>
      </c>
      <c r="V359" s="1">
        <f t="shared" si="136"/>
        <v>0.36752380522452988</v>
      </c>
      <c r="W359" t="b">
        <f t="shared" si="137"/>
        <v>0</v>
      </c>
      <c r="X359" s="2">
        <f t="shared" si="138"/>
        <v>5.3663402935079617E-2</v>
      </c>
      <c r="Y359" t="b">
        <f t="shared" si="139"/>
        <v>0</v>
      </c>
      <c r="Z359">
        <f t="shared" si="140"/>
        <v>19.259072361148505</v>
      </c>
      <c r="AA359">
        <f t="shared" si="141"/>
        <v>0.32941952431421201</v>
      </c>
      <c r="AB359" t="b">
        <f t="shared" si="142"/>
        <v>0</v>
      </c>
      <c r="AC359">
        <f t="shared" si="143"/>
        <v>25.641286015936103</v>
      </c>
      <c r="AD359" t="b">
        <f t="shared" si="144"/>
        <v>1</v>
      </c>
      <c r="AE359" t="str">
        <f t="shared" si="145"/>
        <v>Ov</v>
      </c>
      <c r="AF359">
        <f t="shared" si="146"/>
        <v>0.55182311572023457</v>
      </c>
      <c r="AG359">
        <f t="shared" si="147"/>
        <v>2.2312618858222284</v>
      </c>
      <c r="AH359">
        <f t="shared" si="148"/>
        <v>1.5810871749173125</v>
      </c>
      <c r="AI359" t="b">
        <f t="shared" si="149"/>
        <v>1</v>
      </c>
    </row>
    <row r="360" spans="1:35" x14ac:dyDescent="0.3">
      <c r="A360" t="s">
        <v>317</v>
      </c>
      <c r="B360">
        <v>86.683331731077303</v>
      </c>
      <c r="C360">
        <v>37.802116342871599</v>
      </c>
      <c r="D360">
        <v>58.463663928973801</v>
      </c>
      <c r="E360">
        <v>55.326304774492201</v>
      </c>
      <c r="F360">
        <v>30.066592756745798</v>
      </c>
      <c r="G360">
        <v>49.364922470046601</v>
      </c>
      <c r="H360">
        <v>47.068268017830498</v>
      </c>
      <c r="I360">
        <v>74.082635300124906</v>
      </c>
      <c r="K360" t="b">
        <f t="shared" si="125"/>
        <v>1</v>
      </c>
      <c r="L360" t="b">
        <f t="shared" si="126"/>
        <v>1</v>
      </c>
      <c r="M360" t="b">
        <f t="shared" si="127"/>
        <v>1</v>
      </c>
      <c r="N360" t="b">
        <f t="shared" si="128"/>
        <v>1</v>
      </c>
      <c r="O360" t="b">
        <f t="shared" si="129"/>
        <v>0</v>
      </c>
      <c r="P360" t="b">
        <f t="shared" si="130"/>
        <v>0</v>
      </c>
      <c r="Q360">
        <f t="shared" si="131"/>
        <v>2.296654452216103</v>
      </c>
      <c r="R360" t="b">
        <f t="shared" si="132"/>
        <v>1</v>
      </c>
      <c r="S360">
        <f t="shared" si="133"/>
        <v>27.014367282294408</v>
      </c>
      <c r="T360" t="b">
        <f t="shared" si="134"/>
        <v>1</v>
      </c>
      <c r="U360">
        <f t="shared" si="135"/>
        <v>31.357026956585102</v>
      </c>
      <c r="V360" s="1">
        <f t="shared" si="136"/>
        <v>0.36174229036172506</v>
      </c>
      <c r="W360" t="b">
        <f t="shared" si="137"/>
        <v>0</v>
      </c>
      <c r="X360" s="2">
        <f t="shared" si="138"/>
        <v>5.3663402935079617E-2</v>
      </c>
      <c r="Y360" t="b">
        <f t="shared" si="139"/>
        <v>0</v>
      </c>
      <c r="Z360">
        <f t="shared" si="140"/>
        <v>20.661547586102202</v>
      </c>
      <c r="AA360">
        <f t="shared" si="141"/>
        <v>0.3534083599550561</v>
      </c>
      <c r="AB360" t="b">
        <f t="shared" si="142"/>
        <v>0</v>
      </c>
      <c r="AC360">
        <f t="shared" si="143"/>
        <v>24.717712830078305</v>
      </c>
      <c r="AD360" t="b">
        <f t="shared" si="144"/>
        <v>1</v>
      </c>
      <c r="AE360" t="str">
        <f t="shared" si="145"/>
        <v>Ov</v>
      </c>
      <c r="AF360">
        <f t="shared" si="146"/>
        <v>0.5639055907524726</v>
      </c>
      <c r="AG360">
        <f t="shared" si="147"/>
        <v>2.2930814493253444</v>
      </c>
      <c r="AH360">
        <f t="shared" si="148"/>
        <v>1.5667652499908513</v>
      </c>
      <c r="AI360" t="b">
        <f t="shared" si="149"/>
        <v>1</v>
      </c>
    </row>
    <row r="361" spans="1:35" x14ac:dyDescent="0.3">
      <c r="A361" t="s">
        <v>317</v>
      </c>
      <c r="B361">
        <v>86.683331731077303</v>
      </c>
      <c r="C361">
        <v>37.802116342871599</v>
      </c>
      <c r="D361">
        <v>58.463663928973801</v>
      </c>
      <c r="E361">
        <v>55.326304774492201</v>
      </c>
      <c r="F361">
        <v>30.066592756745798</v>
      </c>
      <c r="G361">
        <v>49.364922470046601</v>
      </c>
      <c r="H361">
        <v>47.068268017830498</v>
      </c>
      <c r="I361">
        <v>74.082635300124906</v>
      </c>
      <c r="K361" t="b">
        <f t="shared" si="125"/>
        <v>1</v>
      </c>
      <c r="L361" t="b">
        <f t="shared" si="126"/>
        <v>1</v>
      </c>
      <c r="M361" t="b">
        <f t="shared" si="127"/>
        <v>1</v>
      </c>
      <c r="N361" t="b">
        <f t="shared" si="128"/>
        <v>1</v>
      </c>
      <c r="O361" t="b">
        <f t="shared" si="129"/>
        <v>0</v>
      </c>
      <c r="P361" t="b">
        <f t="shared" si="130"/>
        <v>0</v>
      </c>
      <c r="Q361">
        <f t="shared" si="131"/>
        <v>2.296654452216103</v>
      </c>
      <c r="R361" t="b">
        <f t="shared" si="132"/>
        <v>1</v>
      </c>
      <c r="S361">
        <f t="shared" si="133"/>
        <v>27.014367282294408</v>
      </c>
      <c r="T361" t="b">
        <f t="shared" si="134"/>
        <v>1</v>
      </c>
      <c r="U361">
        <f t="shared" si="135"/>
        <v>31.357026956585102</v>
      </c>
      <c r="V361" s="1">
        <f t="shared" si="136"/>
        <v>0.36174229036172506</v>
      </c>
      <c r="W361" t="b">
        <f t="shared" si="137"/>
        <v>0</v>
      </c>
      <c r="X361" s="2">
        <f t="shared" si="138"/>
        <v>5.3663402935079617E-2</v>
      </c>
      <c r="Y361" t="b">
        <f t="shared" si="139"/>
        <v>0</v>
      </c>
      <c r="Z361">
        <f t="shared" si="140"/>
        <v>20.661547586102202</v>
      </c>
      <c r="AA361">
        <f t="shared" si="141"/>
        <v>0.3534083599550561</v>
      </c>
      <c r="AB361" t="b">
        <f t="shared" si="142"/>
        <v>0</v>
      </c>
      <c r="AC361">
        <f t="shared" si="143"/>
        <v>24.717712830078305</v>
      </c>
      <c r="AD361" t="b">
        <f t="shared" si="144"/>
        <v>1</v>
      </c>
      <c r="AE361" t="str">
        <f t="shared" si="145"/>
        <v>Ov</v>
      </c>
      <c r="AF361">
        <f t="shared" si="146"/>
        <v>0.5639055907524726</v>
      </c>
      <c r="AG361">
        <f t="shared" si="147"/>
        <v>2.2930814493253444</v>
      </c>
      <c r="AH361">
        <f t="shared" si="148"/>
        <v>1.5667652499908513</v>
      </c>
      <c r="AI361" t="b">
        <f t="shared" si="149"/>
        <v>1</v>
      </c>
    </row>
    <row r="362" spans="1:35" x14ac:dyDescent="0.3">
      <c r="A362" t="s">
        <v>317</v>
      </c>
      <c r="B362">
        <v>86.683331731077303</v>
      </c>
      <c r="C362">
        <v>37.802116342871599</v>
      </c>
      <c r="D362">
        <v>58.463663928973801</v>
      </c>
      <c r="E362">
        <v>55.326304774492201</v>
      </c>
      <c r="F362">
        <v>30.066592756745798</v>
      </c>
      <c r="G362">
        <v>49.364922470046601</v>
      </c>
      <c r="H362">
        <v>47.068268017830498</v>
      </c>
      <c r="I362">
        <v>74.082635300124906</v>
      </c>
      <c r="K362" t="b">
        <f t="shared" si="125"/>
        <v>1</v>
      </c>
      <c r="L362" t="b">
        <f t="shared" si="126"/>
        <v>1</v>
      </c>
      <c r="M362" t="b">
        <f t="shared" si="127"/>
        <v>1</v>
      </c>
      <c r="N362" t="b">
        <f t="shared" si="128"/>
        <v>1</v>
      </c>
      <c r="O362" t="b">
        <f t="shared" si="129"/>
        <v>0</v>
      </c>
      <c r="P362" t="b">
        <f t="shared" si="130"/>
        <v>0</v>
      </c>
      <c r="Q362">
        <f t="shared" si="131"/>
        <v>2.296654452216103</v>
      </c>
      <c r="R362" t="b">
        <f t="shared" si="132"/>
        <v>1</v>
      </c>
      <c r="S362">
        <f t="shared" si="133"/>
        <v>27.014367282294408</v>
      </c>
      <c r="T362" t="b">
        <f t="shared" si="134"/>
        <v>1</v>
      </c>
      <c r="U362">
        <f t="shared" si="135"/>
        <v>31.357026956585102</v>
      </c>
      <c r="V362" s="1">
        <f t="shared" si="136"/>
        <v>0.36174229036172506</v>
      </c>
      <c r="W362" t="b">
        <f t="shared" si="137"/>
        <v>0</v>
      </c>
      <c r="X362" s="2">
        <f t="shared" si="138"/>
        <v>5.3663402935079617E-2</v>
      </c>
      <c r="Y362" t="b">
        <f t="shared" si="139"/>
        <v>0</v>
      </c>
      <c r="Z362">
        <f t="shared" si="140"/>
        <v>20.661547586102202</v>
      </c>
      <c r="AA362">
        <f t="shared" si="141"/>
        <v>0.3534083599550561</v>
      </c>
      <c r="AB362" t="b">
        <f t="shared" si="142"/>
        <v>0</v>
      </c>
      <c r="AC362">
        <f t="shared" si="143"/>
        <v>24.717712830078305</v>
      </c>
      <c r="AD362" t="b">
        <f t="shared" si="144"/>
        <v>1</v>
      </c>
      <c r="AE362" t="str">
        <f t="shared" si="145"/>
        <v>Ov</v>
      </c>
      <c r="AF362">
        <f t="shared" si="146"/>
        <v>0.5639055907524726</v>
      </c>
      <c r="AG362">
        <f t="shared" si="147"/>
        <v>2.2930814493253444</v>
      </c>
      <c r="AH362">
        <f t="shared" si="148"/>
        <v>1.5667652499908513</v>
      </c>
      <c r="AI362" t="b">
        <f t="shared" si="149"/>
        <v>1</v>
      </c>
    </row>
    <row r="363" spans="1:35" x14ac:dyDescent="0.3">
      <c r="A363" t="s">
        <v>318</v>
      </c>
      <c r="B363">
        <v>339.07226368430599</v>
      </c>
      <c r="C363">
        <v>168.58232410309199</v>
      </c>
      <c r="D363">
        <v>212.68051156605699</v>
      </c>
      <c r="E363">
        <v>205.00975586542199</v>
      </c>
      <c r="F363">
        <v>118.038129432823</v>
      </c>
      <c r="G363">
        <v>60.378212475949603</v>
      </c>
      <c r="H363">
        <v>45.208917139794202</v>
      </c>
      <c r="I363">
        <v>89.019703889424704</v>
      </c>
      <c r="K363" t="b">
        <f t="shared" si="125"/>
        <v>1</v>
      </c>
      <c r="L363" t="b">
        <f t="shared" si="126"/>
        <v>1</v>
      </c>
      <c r="M363" t="b">
        <f t="shared" si="127"/>
        <v>1</v>
      </c>
      <c r="N363" t="b">
        <f t="shared" si="128"/>
        <v>1</v>
      </c>
      <c r="O363" t="b">
        <f t="shared" si="129"/>
        <v>0</v>
      </c>
      <c r="P363" t="b">
        <f t="shared" si="130"/>
        <v>1</v>
      </c>
      <c r="Q363">
        <f t="shared" si="131"/>
        <v>15.1692953361554</v>
      </c>
      <c r="R363" t="b">
        <f t="shared" si="132"/>
        <v>0</v>
      </c>
      <c r="S363">
        <f t="shared" si="133"/>
        <v>43.810786749630502</v>
      </c>
      <c r="T363" t="b">
        <f t="shared" si="134"/>
        <v>0</v>
      </c>
      <c r="U363">
        <f t="shared" si="135"/>
        <v>134.062507818884</v>
      </c>
      <c r="V363" s="1">
        <f t="shared" si="136"/>
        <v>0.3953803427097865</v>
      </c>
      <c r="W363" t="b">
        <f t="shared" si="137"/>
        <v>0</v>
      </c>
      <c r="X363" s="2">
        <f t="shared" si="138"/>
        <v>3.6067036157436165E-2</v>
      </c>
      <c r="Y363" t="b">
        <f t="shared" si="139"/>
        <v>0</v>
      </c>
      <c r="Z363">
        <f t="shared" si="140"/>
        <v>44.098187462965001</v>
      </c>
      <c r="AA363">
        <f t="shared" si="141"/>
        <v>0.20734474982334444</v>
      </c>
      <c r="AB363" t="b">
        <f t="shared" si="142"/>
        <v>1</v>
      </c>
      <c r="AC363">
        <f t="shared" si="143"/>
        <v>28.641491413475102</v>
      </c>
      <c r="AD363" t="b">
        <f t="shared" si="144"/>
        <v>1</v>
      </c>
      <c r="AE363" t="str">
        <f t="shared" si="145"/>
        <v>Unknown</v>
      </c>
      <c r="AF363">
        <f t="shared" si="146"/>
        <v>0.50281299251285572</v>
      </c>
      <c r="AG363">
        <f t="shared" si="147"/>
        <v>2.0113156316255045</v>
      </c>
      <c r="AH363">
        <f t="shared" si="148"/>
        <v>1.6539323324051414</v>
      </c>
      <c r="AI363" t="b">
        <f t="shared" si="149"/>
        <v>0</v>
      </c>
    </row>
    <row r="364" spans="1:35" x14ac:dyDescent="0.3">
      <c r="A364" t="s">
        <v>319</v>
      </c>
      <c r="B364">
        <v>276.52305509667701</v>
      </c>
      <c r="C364">
        <v>125.2557383915</v>
      </c>
      <c r="D364">
        <v>183.152941554319</v>
      </c>
      <c r="E364">
        <v>176.40861656959899</v>
      </c>
      <c r="F364">
        <v>97.005154502222197</v>
      </c>
      <c r="G364">
        <v>50.190210865300202</v>
      </c>
      <c r="H364">
        <v>32.523890741728103</v>
      </c>
      <c r="I364">
        <v>78.835373745082094</v>
      </c>
      <c r="K364" t="b">
        <f t="shared" si="125"/>
        <v>1</v>
      </c>
      <c r="L364" t="b">
        <f t="shared" si="126"/>
        <v>1</v>
      </c>
      <c r="M364" t="b">
        <f t="shared" si="127"/>
        <v>1</v>
      </c>
      <c r="N364" t="b">
        <f t="shared" si="128"/>
        <v>1</v>
      </c>
      <c r="O364" t="b">
        <f t="shared" si="129"/>
        <v>0</v>
      </c>
      <c r="P364" t="b">
        <f t="shared" si="130"/>
        <v>1</v>
      </c>
      <c r="Q364">
        <f t="shared" si="131"/>
        <v>17.666320123572099</v>
      </c>
      <c r="R364" t="b">
        <f t="shared" si="132"/>
        <v>0</v>
      </c>
      <c r="S364">
        <f t="shared" si="133"/>
        <v>46.311483003353992</v>
      </c>
      <c r="T364" t="b">
        <f t="shared" si="134"/>
        <v>0</v>
      </c>
      <c r="U364">
        <f t="shared" si="135"/>
        <v>100.11443852707802</v>
      </c>
      <c r="V364" s="1">
        <f t="shared" si="136"/>
        <v>0.36204734716270354</v>
      </c>
      <c r="W364" t="b">
        <f t="shared" si="137"/>
        <v>0</v>
      </c>
      <c r="X364" s="2">
        <f t="shared" si="138"/>
        <v>3.6823459822619316E-2</v>
      </c>
      <c r="Y364" t="b">
        <f t="shared" si="139"/>
        <v>0</v>
      </c>
      <c r="Z364">
        <f t="shared" si="140"/>
        <v>57.897203162818997</v>
      </c>
      <c r="AA364">
        <f t="shared" si="141"/>
        <v>0.31611396831236804</v>
      </c>
      <c r="AB364" t="b">
        <f t="shared" si="142"/>
        <v>0</v>
      </c>
      <c r="AC364">
        <f t="shared" si="143"/>
        <v>28.645162879781893</v>
      </c>
      <c r="AD364" t="b">
        <f t="shared" si="144"/>
        <v>1</v>
      </c>
      <c r="AE364" t="str">
        <f t="shared" si="145"/>
        <v>Unknown</v>
      </c>
      <c r="AF364">
        <f t="shared" si="146"/>
        <v>0.54703329041512094</v>
      </c>
      <c r="AG364">
        <f t="shared" si="147"/>
        <v>2.2076677575631312</v>
      </c>
      <c r="AH364">
        <f t="shared" si="148"/>
        <v>1.5675144472751963</v>
      </c>
      <c r="AI364" t="b">
        <f t="shared" si="149"/>
        <v>1</v>
      </c>
    </row>
    <row r="365" spans="1:35" x14ac:dyDescent="0.3">
      <c r="A365" t="s">
        <v>320</v>
      </c>
      <c r="B365">
        <v>211.009478460091</v>
      </c>
      <c r="C365">
        <v>100.41912168506499</v>
      </c>
      <c r="D365">
        <v>137.615406114286</v>
      </c>
      <c r="E365">
        <v>134.09325113516999</v>
      </c>
      <c r="F365">
        <v>69.007245996344395</v>
      </c>
      <c r="G365">
        <v>62.420124556332702</v>
      </c>
      <c r="H365">
        <v>42.962166310052297</v>
      </c>
      <c r="I365">
        <v>105.100669797739</v>
      </c>
      <c r="K365" t="b">
        <f t="shared" si="125"/>
        <v>1</v>
      </c>
      <c r="L365" t="b">
        <f t="shared" si="126"/>
        <v>1</v>
      </c>
      <c r="M365" t="b">
        <f t="shared" si="127"/>
        <v>1</v>
      </c>
      <c r="N365" t="b">
        <f t="shared" si="128"/>
        <v>1</v>
      </c>
      <c r="O365" t="b">
        <f t="shared" si="129"/>
        <v>0</v>
      </c>
      <c r="P365" t="b">
        <f t="shared" si="130"/>
        <v>1</v>
      </c>
      <c r="Q365">
        <f t="shared" si="131"/>
        <v>19.457958246280405</v>
      </c>
      <c r="R365" t="b">
        <f t="shared" si="132"/>
        <v>0</v>
      </c>
      <c r="S365">
        <f t="shared" si="133"/>
        <v>62.138503487686705</v>
      </c>
      <c r="T365" t="b">
        <f t="shared" si="134"/>
        <v>0</v>
      </c>
      <c r="U365">
        <f t="shared" si="135"/>
        <v>76.91622732492101</v>
      </c>
      <c r="V365" s="1">
        <f t="shared" si="136"/>
        <v>0.36451550843233071</v>
      </c>
      <c r="W365" t="b">
        <f t="shared" si="137"/>
        <v>0</v>
      </c>
      <c r="X365" s="2">
        <f t="shared" si="138"/>
        <v>2.5594190930853716E-2</v>
      </c>
      <c r="Y365" t="b">
        <f t="shared" si="139"/>
        <v>1</v>
      </c>
      <c r="Z365">
        <f t="shared" si="140"/>
        <v>37.196284429221009</v>
      </c>
      <c r="AA365">
        <f t="shared" si="141"/>
        <v>0.27029157184865238</v>
      </c>
      <c r="AB365" t="b">
        <f t="shared" si="142"/>
        <v>1</v>
      </c>
      <c r="AC365">
        <f t="shared" si="143"/>
        <v>42.6805452414063</v>
      </c>
      <c r="AD365" t="b">
        <f t="shared" si="144"/>
        <v>0</v>
      </c>
      <c r="AE365" t="str">
        <f t="shared" si="145"/>
        <v>Unknown</v>
      </c>
      <c r="AF365">
        <f t="shared" si="146"/>
        <v>0.52410137014741909</v>
      </c>
      <c r="AG365">
        <f t="shared" si="147"/>
        <v>2.1012878316329044</v>
      </c>
      <c r="AH365">
        <f t="shared" si="148"/>
        <v>1.5736025241672094</v>
      </c>
      <c r="AI365" t="b">
        <f t="shared" si="149"/>
        <v>1</v>
      </c>
    </row>
    <row r="366" spans="1:35" x14ac:dyDescent="0.3">
      <c r="A366" t="s">
        <v>321</v>
      </c>
      <c r="B366">
        <v>344.07121355905298</v>
      </c>
      <c r="C366">
        <v>169.920569678894</v>
      </c>
      <c r="D366">
        <v>218.66183937760999</v>
      </c>
      <c r="E366">
        <v>214</v>
      </c>
      <c r="F366">
        <v>114.437756007359</v>
      </c>
      <c r="G366">
        <v>62.662412868838999</v>
      </c>
      <c r="H366">
        <v>50.4773687288288</v>
      </c>
      <c r="I366">
        <v>108.843225376947</v>
      </c>
      <c r="K366" t="b">
        <f t="shared" si="125"/>
        <v>1</v>
      </c>
      <c r="L366" t="b">
        <f t="shared" si="126"/>
        <v>1</v>
      </c>
      <c r="M366" t="b">
        <f t="shared" si="127"/>
        <v>1</v>
      </c>
      <c r="N366" t="b">
        <f t="shared" si="128"/>
        <v>1</v>
      </c>
      <c r="O366" t="b">
        <f t="shared" si="129"/>
        <v>0</v>
      </c>
      <c r="P366" t="b">
        <f t="shared" si="130"/>
        <v>1</v>
      </c>
      <c r="Q366">
        <f t="shared" si="131"/>
        <v>12.185044140010199</v>
      </c>
      <c r="R366" t="b">
        <f t="shared" si="132"/>
        <v>0</v>
      </c>
      <c r="S366">
        <f t="shared" si="133"/>
        <v>58.365856648118204</v>
      </c>
      <c r="T366" t="b">
        <f t="shared" si="134"/>
        <v>0</v>
      </c>
      <c r="U366">
        <f t="shared" si="135"/>
        <v>130.07121355905298</v>
      </c>
      <c r="V366" s="1">
        <f t="shared" si="136"/>
        <v>0.37803573339833862</v>
      </c>
      <c r="W366" t="b">
        <f t="shared" si="137"/>
        <v>0</v>
      </c>
      <c r="X366" s="2">
        <f t="shared" si="138"/>
        <v>2.1319858055156127E-2</v>
      </c>
      <c r="Y366" t="b">
        <f t="shared" si="139"/>
        <v>1</v>
      </c>
      <c r="Z366">
        <f t="shared" si="140"/>
        <v>48.741269698715996</v>
      </c>
      <c r="AA366">
        <f t="shared" si="141"/>
        <v>0.22290706891266956</v>
      </c>
      <c r="AB366" t="b">
        <f t="shared" si="142"/>
        <v>1</v>
      </c>
      <c r="AC366">
        <f t="shared" si="143"/>
        <v>46.180812508108005</v>
      </c>
      <c r="AD366" t="b">
        <f t="shared" si="144"/>
        <v>0</v>
      </c>
      <c r="AE366" t="str">
        <f t="shared" si="145"/>
        <v>Unknown</v>
      </c>
      <c r="AF366">
        <f t="shared" si="146"/>
        <v>0.50614709111743084</v>
      </c>
      <c r="AG366">
        <f t="shared" si="147"/>
        <v>2.0248944210183542</v>
      </c>
      <c r="AH366">
        <f t="shared" si="148"/>
        <v>1.6078094091544533</v>
      </c>
      <c r="AI366" t="b">
        <f t="shared" si="149"/>
        <v>0</v>
      </c>
    </row>
    <row r="367" spans="1:35" x14ac:dyDescent="0.3">
      <c r="A367" t="s">
        <v>322</v>
      </c>
      <c r="B367">
        <v>417.93899076300499</v>
      </c>
      <c r="C367">
        <v>179.74426277353001</v>
      </c>
      <c r="D367">
        <v>257.52863918407201</v>
      </c>
      <c r="E367">
        <v>253.19755133097101</v>
      </c>
      <c r="F367">
        <v>134.01492454200701</v>
      </c>
      <c r="G367">
        <v>50.720224298866803</v>
      </c>
      <c r="H367">
        <v>36.134487243203502</v>
      </c>
      <c r="I367">
        <v>81.782511606116501</v>
      </c>
      <c r="K367" t="b">
        <f t="shared" si="125"/>
        <v>1</v>
      </c>
      <c r="L367" t="b">
        <f t="shared" si="126"/>
        <v>1</v>
      </c>
      <c r="M367" t="b">
        <f t="shared" si="127"/>
        <v>1</v>
      </c>
      <c r="N367" t="b">
        <f t="shared" si="128"/>
        <v>1</v>
      </c>
      <c r="O367" t="b">
        <f t="shared" si="129"/>
        <v>0</v>
      </c>
      <c r="P367" t="b">
        <f t="shared" si="130"/>
        <v>1</v>
      </c>
      <c r="Q367">
        <f t="shared" si="131"/>
        <v>14.585737055663301</v>
      </c>
      <c r="R367" t="b">
        <f t="shared" si="132"/>
        <v>0</v>
      </c>
      <c r="S367">
        <f t="shared" si="133"/>
        <v>45.648024362912999</v>
      </c>
      <c r="T367" t="b">
        <f t="shared" si="134"/>
        <v>0</v>
      </c>
      <c r="U367">
        <f t="shared" si="135"/>
        <v>164.74143943203399</v>
      </c>
      <c r="V367" s="1">
        <f t="shared" si="136"/>
        <v>0.39417580812758313</v>
      </c>
      <c r="W367" t="b">
        <f t="shared" si="137"/>
        <v>0</v>
      </c>
      <c r="X367" s="2">
        <f t="shared" si="138"/>
        <v>1.6817888165072365E-2</v>
      </c>
      <c r="Y367" t="b">
        <f t="shared" si="139"/>
        <v>1</v>
      </c>
      <c r="Z367">
        <f t="shared" si="140"/>
        <v>77.784376410541995</v>
      </c>
      <c r="AA367">
        <f t="shared" si="141"/>
        <v>0.3020416550834355</v>
      </c>
      <c r="AB367" t="b">
        <f t="shared" si="142"/>
        <v>0</v>
      </c>
      <c r="AC367">
        <f t="shared" si="143"/>
        <v>31.062287307249697</v>
      </c>
      <c r="AD367" t="b">
        <f t="shared" si="144"/>
        <v>1</v>
      </c>
      <c r="AE367" t="str">
        <f t="shared" si="145"/>
        <v>Unknown</v>
      </c>
      <c r="AF367">
        <f t="shared" si="146"/>
        <v>0.56992703062860395</v>
      </c>
      <c r="AG367">
        <f t="shared" si="147"/>
        <v>2.3251868199520227</v>
      </c>
      <c r="AH367">
        <f t="shared" si="148"/>
        <v>1.6506438887976831</v>
      </c>
      <c r="AI367" t="b">
        <f t="shared" si="149"/>
        <v>0</v>
      </c>
    </row>
    <row r="368" spans="1:35" x14ac:dyDescent="0.3">
      <c r="A368" t="s">
        <v>323</v>
      </c>
      <c r="B368">
        <v>170.02646852769701</v>
      </c>
      <c r="C368">
        <v>81.3449445263809</v>
      </c>
      <c r="D368">
        <v>115.27792503337299</v>
      </c>
      <c r="E368">
        <v>112</v>
      </c>
      <c r="F368">
        <v>57.008771254956898</v>
      </c>
      <c r="G368">
        <v>60.873162228258003</v>
      </c>
      <c r="H368">
        <v>36.338896921379899</v>
      </c>
      <c r="I368">
        <v>72.439530481407402</v>
      </c>
      <c r="K368" t="b">
        <f t="shared" si="125"/>
        <v>1</v>
      </c>
      <c r="L368" t="b">
        <f t="shared" si="126"/>
        <v>1</v>
      </c>
      <c r="M368" t="b">
        <f t="shared" si="127"/>
        <v>1</v>
      </c>
      <c r="N368" t="b">
        <f t="shared" si="128"/>
        <v>1</v>
      </c>
      <c r="O368" t="b">
        <f t="shared" si="129"/>
        <v>0</v>
      </c>
      <c r="P368" t="b">
        <f t="shared" si="130"/>
        <v>1</v>
      </c>
      <c r="Q368">
        <f t="shared" si="131"/>
        <v>24.534265306878105</v>
      </c>
      <c r="R368" t="b">
        <f t="shared" si="132"/>
        <v>0</v>
      </c>
      <c r="S368">
        <f t="shared" si="133"/>
        <v>36.100633560027504</v>
      </c>
      <c r="T368" t="b">
        <f t="shared" si="134"/>
        <v>1</v>
      </c>
      <c r="U368">
        <f t="shared" si="135"/>
        <v>58.026468527697006</v>
      </c>
      <c r="V368" s="1">
        <f t="shared" si="136"/>
        <v>0.34127903161291973</v>
      </c>
      <c r="W368" t="b">
        <f t="shared" si="137"/>
        <v>1</v>
      </c>
      <c r="X368" s="2">
        <f t="shared" si="138"/>
        <v>2.8434976014913821E-2</v>
      </c>
      <c r="Y368" t="b">
        <f t="shared" si="139"/>
        <v>1</v>
      </c>
      <c r="Z368">
        <f t="shared" si="140"/>
        <v>33.932980506992095</v>
      </c>
      <c r="AA368">
        <f t="shared" si="141"/>
        <v>0.29435800910858245</v>
      </c>
      <c r="AB368" t="b">
        <f t="shared" si="142"/>
        <v>1</v>
      </c>
      <c r="AC368">
        <f t="shared" si="143"/>
        <v>11.566368253149399</v>
      </c>
      <c r="AD368" t="b">
        <f t="shared" si="144"/>
        <v>1</v>
      </c>
      <c r="AE368" t="str">
        <f t="shared" si="145"/>
        <v>Sq</v>
      </c>
      <c r="AF368">
        <f t="shared" si="146"/>
        <v>0.52157481578740217</v>
      </c>
      <c r="AG368">
        <f t="shared" si="147"/>
        <v>2.0901909702889512</v>
      </c>
      <c r="AH368">
        <f t="shared" si="148"/>
        <v>1.5180934689972947</v>
      </c>
      <c r="AI368" t="b">
        <f t="shared" si="149"/>
        <v>1</v>
      </c>
    </row>
    <row r="369" spans="1:35" x14ac:dyDescent="0.3">
      <c r="A369" t="s">
        <v>323</v>
      </c>
      <c r="B369">
        <v>170.02646852769701</v>
      </c>
      <c r="C369">
        <v>82.758685344802302</v>
      </c>
      <c r="D369">
        <v>117.273185340895</v>
      </c>
      <c r="E369">
        <v>113.004424692133</v>
      </c>
      <c r="F369">
        <v>56.080299571239799</v>
      </c>
      <c r="G369">
        <v>63.621579366487502</v>
      </c>
      <c r="H369">
        <v>40.815083874881502</v>
      </c>
      <c r="I369">
        <v>73.895082414138898</v>
      </c>
      <c r="K369" t="b">
        <f t="shared" si="125"/>
        <v>1</v>
      </c>
      <c r="L369" t="b">
        <f t="shared" si="126"/>
        <v>1</v>
      </c>
      <c r="M369" t="b">
        <f t="shared" si="127"/>
        <v>1</v>
      </c>
      <c r="N369" t="b">
        <f t="shared" si="128"/>
        <v>1</v>
      </c>
      <c r="O369" t="b">
        <f t="shared" si="129"/>
        <v>0</v>
      </c>
      <c r="P369" t="b">
        <f t="shared" si="130"/>
        <v>1</v>
      </c>
      <c r="Q369">
        <f t="shared" si="131"/>
        <v>22.806495491606</v>
      </c>
      <c r="R369" t="b">
        <f t="shared" si="132"/>
        <v>0</v>
      </c>
      <c r="S369">
        <f t="shared" si="133"/>
        <v>33.079998539257396</v>
      </c>
      <c r="T369" t="b">
        <f t="shared" si="134"/>
        <v>1</v>
      </c>
      <c r="U369">
        <f t="shared" si="135"/>
        <v>57.022043835564006</v>
      </c>
      <c r="V369" s="1">
        <f t="shared" si="136"/>
        <v>0.33537157084618985</v>
      </c>
      <c r="W369" t="b">
        <f t="shared" si="137"/>
        <v>1</v>
      </c>
      <c r="X369" s="2">
        <f t="shared" si="138"/>
        <v>3.6400142422612386E-2</v>
      </c>
      <c r="Y369" t="b">
        <f t="shared" si="139"/>
        <v>0</v>
      </c>
      <c r="Z369">
        <f t="shared" si="140"/>
        <v>34.514499996092695</v>
      </c>
      <c r="AA369">
        <f t="shared" si="141"/>
        <v>0.29430854031775794</v>
      </c>
      <c r="AB369" t="b">
        <f t="shared" si="142"/>
        <v>1</v>
      </c>
      <c r="AC369">
        <f t="shared" si="143"/>
        <v>10.273503047651396</v>
      </c>
      <c r="AD369" t="b">
        <f t="shared" si="144"/>
        <v>1</v>
      </c>
      <c r="AE369" t="str">
        <f t="shared" si="145"/>
        <v>Unknown</v>
      </c>
      <c r="AF369">
        <f t="shared" si="146"/>
        <v>0.5132599879216978</v>
      </c>
      <c r="AG369">
        <f t="shared" si="147"/>
        <v>2.0544848896439798</v>
      </c>
      <c r="AH369">
        <f t="shared" si="148"/>
        <v>1.5046000985440502</v>
      </c>
      <c r="AI369" t="b">
        <f t="shared" si="149"/>
        <v>1</v>
      </c>
    </row>
    <row r="370" spans="1:35" x14ac:dyDescent="0.3">
      <c r="A370" t="s">
        <v>324</v>
      </c>
      <c r="B370">
        <v>60.207972893961397</v>
      </c>
      <c r="C370">
        <v>25.612496949731302</v>
      </c>
      <c r="D370">
        <v>37.121422386541099</v>
      </c>
      <c r="E370">
        <v>37</v>
      </c>
      <c r="F370">
        <v>20.099751242241702</v>
      </c>
      <c r="G370">
        <v>47.819569555721202</v>
      </c>
      <c r="H370">
        <v>33.568678344228999</v>
      </c>
      <c r="I370">
        <v>54.6342410833849</v>
      </c>
      <c r="K370" t="b">
        <f t="shared" si="125"/>
        <v>1</v>
      </c>
      <c r="L370" t="b">
        <f t="shared" si="126"/>
        <v>1</v>
      </c>
      <c r="M370" t="b">
        <f t="shared" si="127"/>
        <v>1</v>
      </c>
      <c r="N370" t="b">
        <f t="shared" si="128"/>
        <v>1</v>
      </c>
      <c r="O370" t="b">
        <f t="shared" si="129"/>
        <v>0</v>
      </c>
      <c r="P370" t="b">
        <f t="shared" si="130"/>
        <v>0</v>
      </c>
      <c r="Q370">
        <f t="shared" si="131"/>
        <v>14.250891211492203</v>
      </c>
      <c r="R370" t="b">
        <f t="shared" si="132"/>
        <v>0</v>
      </c>
      <c r="S370">
        <f t="shared" si="133"/>
        <v>21.065562739155901</v>
      </c>
      <c r="T370" t="b">
        <f t="shared" si="134"/>
        <v>1</v>
      </c>
      <c r="U370">
        <f t="shared" si="135"/>
        <v>23.207972893961397</v>
      </c>
      <c r="V370" s="1">
        <f t="shared" si="136"/>
        <v>0.38546344908232344</v>
      </c>
      <c r="W370" t="b">
        <f t="shared" si="137"/>
        <v>0</v>
      </c>
      <c r="X370" s="2">
        <f t="shared" si="138"/>
        <v>3.2709518853222073E-3</v>
      </c>
      <c r="Y370" t="b">
        <f t="shared" si="139"/>
        <v>1</v>
      </c>
      <c r="Z370">
        <f t="shared" si="140"/>
        <v>11.508925436809797</v>
      </c>
      <c r="AA370">
        <f t="shared" si="141"/>
        <v>0.31003460257984411</v>
      </c>
      <c r="AB370" t="b">
        <f t="shared" si="142"/>
        <v>0</v>
      </c>
      <c r="AC370">
        <f t="shared" si="143"/>
        <v>6.8146715276636982</v>
      </c>
      <c r="AD370" t="b">
        <f t="shared" si="144"/>
        <v>1</v>
      </c>
      <c r="AE370" t="str">
        <f t="shared" si="145"/>
        <v>Unknown</v>
      </c>
      <c r="AF370">
        <f t="shared" si="146"/>
        <v>0.57459958011142198</v>
      </c>
      <c r="AG370">
        <f t="shared" si="147"/>
        <v>2.3507264056343025</v>
      </c>
      <c r="AH370">
        <f t="shared" si="148"/>
        <v>1.6272425106476054</v>
      </c>
      <c r="AI370" t="b">
        <f t="shared" si="149"/>
        <v>0</v>
      </c>
    </row>
    <row r="371" spans="1:35" x14ac:dyDescent="0.3">
      <c r="A371" t="s">
        <v>324</v>
      </c>
      <c r="B371">
        <v>60.406953242155801</v>
      </c>
      <c r="C371">
        <v>26.248809496813301</v>
      </c>
      <c r="D371">
        <v>36.221540552549598</v>
      </c>
      <c r="E371">
        <v>37</v>
      </c>
      <c r="F371">
        <v>21.0237960416286</v>
      </c>
      <c r="G371">
        <v>44.501788387386298</v>
      </c>
      <c r="H371">
        <v>30.842623986305099</v>
      </c>
      <c r="I371">
        <v>62.4528316596978</v>
      </c>
      <c r="K371" t="b">
        <f t="shared" si="125"/>
        <v>1</v>
      </c>
      <c r="L371" t="b">
        <f t="shared" si="126"/>
        <v>1</v>
      </c>
      <c r="M371" t="b">
        <f t="shared" si="127"/>
        <v>0</v>
      </c>
      <c r="N371" t="b">
        <f t="shared" si="128"/>
        <v>1</v>
      </c>
      <c r="O371" t="b">
        <f t="shared" si="129"/>
        <v>0</v>
      </c>
      <c r="P371" t="b">
        <f t="shared" si="130"/>
        <v>0</v>
      </c>
      <c r="Q371">
        <f t="shared" si="131"/>
        <v>13.659164401081199</v>
      </c>
      <c r="R371" t="b">
        <f t="shared" si="132"/>
        <v>0</v>
      </c>
      <c r="S371">
        <f t="shared" si="133"/>
        <v>31.610207673392701</v>
      </c>
      <c r="T371" t="b">
        <f t="shared" si="134"/>
        <v>1</v>
      </c>
      <c r="U371">
        <f t="shared" si="135"/>
        <v>23.406953242155801</v>
      </c>
      <c r="V371" s="1">
        <f t="shared" si="136"/>
        <v>0.38748773089619998</v>
      </c>
      <c r="W371" t="b">
        <f t="shared" si="137"/>
        <v>0</v>
      </c>
      <c r="X371" s="2">
        <f t="shared" si="138"/>
        <v>2.1491616192332461E-2</v>
      </c>
      <c r="Y371" t="b">
        <f t="shared" si="139"/>
        <v>1</v>
      </c>
      <c r="Z371">
        <f t="shared" si="140"/>
        <v>9.9727310557362969</v>
      </c>
      <c r="AA371">
        <f t="shared" si="141"/>
        <v>0.27532597740474424</v>
      </c>
      <c r="AB371" t="b">
        <f t="shared" si="142"/>
        <v>1</v>
      </c>
      <c r="AC371">
        <f t="shared" si="143"/>
        <v>17.951043272311502</v>
      </c>
      <c r="AD371" t="b">
        <f t="shared" si="144"/>
        <v>1</v>
      </c>
      <c r="AE371" t="str">
        <f t="shared" si="145"/>
        <v>Unknown</v>
      </c>
      <c r="AF371">
        <f t="shared" si="146"/>
        <v>0.56546708469820295</v>
      </c>
      <c r="AG371">
        <f t="shared" si="147"/>
        <v>2.3013216370627938</v>
      </c>
      <c r="AH371">
        <f t="shared" si="148"/>
        <v>1.6326203578961027</v>
      </c>
      <c r="AI371" t="b">
        <f t="shared" si="149"/>
        <v>0</v>
      </c>
    </row>
    <row r="372" spans="1:35" x14ac:dyDescent="0.3">
      <c r="A372" t="s">
        <v>324</v>
      </c>
      <c r="B372">
        <v>60.406953242155801</v>
      </c>
      <c r="C372">
        <v>26.248809496813301</v>
      </c>
      <c r="D372">
        <v>36.221540552549598</v>
      </c>
      <c r="E372">
        <v>37</v>
      </c>
      <c r="F372">
        <v>21.0237960416286</v>
      </c>
      <c r="G372">
        <v>44.501788387386298</v>
      </c>
      <c r="H372">
        <v>30.842623986305099</v>
      </c>
      <c r="I372">
        <v>62.4528316596978</v>
      </c>
      <c r="K372" t="b">
        <f t="shared" si="125"/>
        <v>1</v>
      </c>
      <c r="L372" t="b">
        <f t="shared" si="126"/>
        <v>1</v>
      </c>
      <c r="M372" t="b">
        <f t="shared" si="127"/>
        <v>0</v>
      </c>
      <c r="N372" t="b">
        <f t="shared" si="128"/>
        <v>1</v>
      </c>
      <c r="O372" t="b">
        <f t="shared" si="129"/>
        <v>0</v>
      </c>
      <c r="P372" t="b">
        <f t="shared" si="130"/>
        <v>0</v>
      </c>
      <c r="Q372">
        <f t="shared" si="131"/>
        <v>13.659164401081199</v>
      </c>
      <c r="R372" t="b">
        <f t="shared" si="132"/>
        <v>0</v>
      </c>
      <c r="S372">
        <f t="shared" si="133"/>
        <v>31.610207673392701</v>
      </c>
      <c r="T372" t="b">
        <f t="shared" si="134"/>
        <v>1</v>
      </c>
      <c r="U372">
        <f t="shared" si="135"/>
        <v>23.406953242155801</v>
      </c>
      <c r="V372" s="1">
        <f t="shared" si="136"/>
        <v>0.38748773089619998</v>
      </c>
      <c r="W372" t="b">
        <f t="shared" si="137"/>
        <v>0</v>
      </c>
      <c r="X372" s="2">
        <f t="shared" si="138"/>
        <v>2.1491616192332461E-2</v>
      </c>
      <c r="Y372" t="b">
        <f t="shared" si="139"/>
        <v>1</v>
      </c>
      <c r="Z372">
        <f t="shared" si="140"/>
        <v>9.9727310557362969</v>
      </c>
      <c r="AA372">
        <f t="shared" si="141"/>
        <v>0.27532597740474424</v>
      </c>
      <c r="AB372" t="b">
        <f t="shared" si="142"/>
        <v>1</v>
      </c>
      <c r="AC372">
        <f t="shared" si="143"/>
        <v>17.951043272311502</v>
      </c>
      <c r="AD372" t="b">
        <f t="shared" si="144"/>
        <v>1</v>
      </c>
      <c r="AE372" t="str">
        <f t="shared" si="145"/>
        <v>Unknown</v>
      </c>
      <c r="AF372">
        <f t="shared" si="146"/>
        <v>0.56546708469820295</v>
      </c>
      <c r="AG372">
        <f t="shared" si="147"/>
        <v>2.3013216370627938</v>
      </c>
      <c r="AH372">
        <f t="shared" si="148"/>
        <v>1.6326203578961027</v>
      </c>
      <c r="AI372" t="b">
        <f t="shared" si="149"/>
        <v>0</v>
      </c>
    </row>
    <row r="373" spans="1:35" x14ac:dyDescent="0.3">
      <c r="A373" t="s">
        <v>325</v>
      </c>
      <c r="B373">
        <v>448.15176000993199</v>
      </c>
      <c r="C373">
        <v>205.516422701447</v>
      </c>
      <c r="D373">
        <v>270.453323144678</v>
      </c>
      <c r="E373">
        <v>257.108926332789</v>
      </c>
      <c r="F373">
        <v>148.63714206079101</v>
      </c>
      <c r="G373">
        <v>50.097344934825003</v>
      </c>
      <c r="H373">
        <v>33.761286606159302</v>
      </c>
      <c r="I373">
        <v>89.584004810593996</v>
      </c>
      <c r="K373" t="b">
        <f t="shared" si="125"/>
        <v>1</v>
      </c>
      <c r="L373" t="b">
        <f t="shared" si="126"/>
        <v>1</v>
      </c>
      <c r="M373" t="b">
        <f t="shared" si="127"/>
        <v>1</v>
      </c>
      <c r="N373" t="b">
        <f t="shared" si="128"/>
        <v>1</v>
      </c>
      <c r="O373" t="b">
        <f t="shared" si="129"/>
        <v>0</v>
      </c>
      <c r="P373" t="b">
        <f t="shared" si="130"/>
        <v>1</v>
      </c>
      <c r="Q373">
        <f t="shared" si="131"/>
        <v>16.3360583286657</v>
      </c>
      <c r="R373" t="b">
        <f t="shared" si="132"/>
        <v>0</v>
      </c>
      <c r="S373">
        <f t="shared" si="133"/>
        <v>55.822718204434693</v>
      </c>
      <c r="T373" t="b">
        <f t="shared" si="134"/>
        <v>0</v>
      </c>
      <c r="U373">
        <f t="shared" si="135"/>
        <v>191.04283367714299</v>
      </c>
      <c r="V373" s="1">
        <f t="shared" si="136"/>
        <v>0.4262904906875945</v>
      </c>
      <c r="W373" t="b">
        <f t="shared" si="137"/>
        <v>0</v>
      </c>
      <c r="X373" s="2">
        <f t="shared" si="138"/>
        <v>4.9340849861735522E-2</v>
      </c>
      <c r="Y373" t="b">
        <f t="shared" si="139"/>
        <v>0</v>
      </c>
      <c r="Z373">
        <f t="shared" si="140"/>
        <v>64.936900443230996</v>
      </c>
      <c r="AA373">
        <f t="shared" si="141"/>
        <v>0.24010391030948156</v>
      </c>
      <c r="AB373" t="b">
        <f t="shared" si="142"/>
        <v>1</v>
      </c>
      <c r="AC373">
        <f t="shared" si="143"/>
        <v>39.486659875768993</v>
      </c>
      <c r="AD373" t="b">
        <f t="shared" si="144"/>
        <v>1</v>
      </c>
      <c r="AE373" t="str">
        <f t="shared" si="145"/>
        <v>Unknown</v>
      </c>
      <c r="AF373">
        <f t="shared" si="146"/>
        <v>0.54141333128560665</v>
      </c>
      <c r="AG373">
        <f t="shared" si="147"/>
        <v>2.1806128878613293</v>
      </c>
      <c r="AH373">
        <f t="shared" si="148"/>
        <v>1.7430423999743465</v>
      </c>
      <c r="AI373" t="b">
        <f t="shared" si="149"/>
        <v>0</v>
      </c>
    </row>
    <row r="374" spans="1:35" x14ac:dyDescent="0.3">
      <c r="A374" t="s">
        <v>326</v>
      </c>
      <c r="B374">
        <v>227.37194198053501</v>
      </c>
      <c r="C374">
        <v>103.947101931703</v>
      </c>
      <c r="D374">
        <v>144.682410817624</v>
      </c>
      <c r="E374">
        <v>139.291062168396</v>
      </c>
      <c r="F374">
        <v>78.057670987546103</v>
      </c>
      <c r="G374">
        <v>53.057986873656297</v>
      </c>
      <c r="H374">
        <v>39.372875515580198</v>
      </c>
      <c r="I374">
        <v>85.969466603025495</v>
      </c>
      <c r="K374" t="b">
        <f t="shared" si="125"/>
        <v>1</v>
      </c>
      <c r="L374" t="b">
        <f t="shared" si="126"/>
        <v>1</v>
      </c>
      <c r="M374" t="b">
        <f t="shared" si="127"/>
        <v>1</v>
      </c>
      <c r="N374" t="b">
        <f t="shared" si="128"/>
        <v>1</v>
      </c>
      <c r="O374" t="b">
        <f t="shared" si="129"/>
        <v>0</v>
      </c>
      <c r="P374" t="b">
        <f t="shared" si="130"/>
        <v>1</v>
      </c>
      <c r="Q374">
        <f t="shared" si="131"/>
        <v>13.685111358076099</v>
      </c>
      <c r="R374" t="b">
        <f t="shared" si="132"/>
        <v>0</v>
      </c>
      <c r="S374">
        <f t="shared" si="133"/>
        <v>46.596591087445297</v>
      </c>
      <c r="T374" t="b">
        <f t="shared" si="134"/>
        <v>0</v>
      </c>
      <c r="U374">
        <f t="shared" si="135"/>
        <v>88.080879812139017</v>
      </c>
      <c r="V374" s="1">
        <f t="shared" si="136"/>
        <v>0.38738675953112761</v>
      </c>
      <c r="W374" t="b">
        <f t="shared" si="137"/>
        <v>0</v>
      </c>
      <c r="X374" s="2">
        <f t="shared" si="138"/>
        <v>3.726333158785932E-2</v>
      </c>
      <c r="Y374" t="b">
        <f t="shared" si="139"/>
        <v>0</v>
      </c>
      <c r="Z374">
        <f t="shared" si="140"/>
        <v>40.735308885921</v>
      </c>
      <c r="AA374">
        <f t="shared" si="141"/>
        <v>0.28154983495035157</v>
      </c>
      <c r="AB374" t="b">
        <f t="shared" si="142"/>
        <v>1</v>
      </c>
      <c r="AC374">
        <f t="shared" si="143"/>
        <v>32.911479729369198</v>
      </c>
      <c r="AD374" t="b">
        <f t="shared" si="144"/>
        <v>1</v>
      </c>
      <c r="AE374" t="str">
        <f t="shared" si="145"/>
        <v>Unknown</v>
      </c>
      <c r="AF374">
        <f t="shared" si="146"/>
        <v>0.54283232563232553</v>
      </c>
      <c r="AG374">
        <f t="shared" si="147"/>
        <v>2.1873812521481031</v>
      </c>
      <c r="AH374">
        <f t="shared" si="148"/>
        <v>1.6323512682073857</v>
      </c>
      <c r="AI374" t="b">
        <f t="shared" si="149"/>
        <v>0</v>
      </c>
    </row>
    <row r="375" spans="1:35" x14ac:dyDescent="0.3">
      <c r="A375" t="s">
        <v>327</v>
      </c>
      <c r="B375">
        <v>200.00999975001201</v>
      </c>
      <c r="C375">
        <v>102.64989040422699</v>
      </c>
      <c r="D375">
        <v>134.30189872075499</v>
      </c>
      <c r="E375">
        <v>129.00387591076401</v>
      </c>
      <c r="F375">
        <v>72</v>
      </c>
      <c r="G375">
        <v>62.9025352105254</v>
      </c>
      <c r="H375">
        <v>44.461779553415901</v>
      </c>
      <c r="I375">
        <v>79.699950967337003</v>
      </c>
      <c r="K375" t="b">
        <f t="shared" si="125"/>
        <v>1</v>
      </c>
      <c r="L375" t="b">
        <f t="shared" si="126"/>
        <v>1</v>
      </c>
      <c r="M375" t="b">
        <f t="shared" si="127"/>
        <v>1</v>
      </c>
      <c r="N375" t="b">
        <f t="shared" si="128"/>
        <v>1</v>
      </c>
      <c r="O375" t="b">
        <f t="shared" si="129"/>
        <v>0</v>
      </c>
      <c r="P375" t="b">
        <f t="shared" si="130"/>
        <v>1</v>
      </c>
      <c r="Q375">
        <f t="shared" si="131"/>
        <v>18.440755657109499</v>
      </c>
      <c r="R375" t="b">
        <f t="shared" si="132"/>
        <v>0</v>
      </c>
      <c r="S375">
        <f t="shared" si="133"/>
        <v>35.238171413921101</v>
      </c>
      <c r="T375" t="b">
        <f t="shared" si="134"/>
        <v>1</v>
      </c>
      <c r="U375">
        <f t="shared" si="135"/>
        <v>71.006123839248005</v>
      </c>
      <c r="V375" s="1">
        <f t="shared" si="136"/>
        <v>0.35501286899653495</v>
      </c>
      <c r="W375" t="b">
        <f t="shared" si="137"/>
        <v>0</v>
      </c>
      <c r="X375" s="2">
        <f t="shared" si="138"/>
        <v>3.9448606910664819E-2</v>
      </c>
      <c r="Y375" t="b">
        <f t="shared" si="139"/>
        <v>0</v>
      </c>
      <c r="Z375">
        <f t="shared" si="140"/>
        <v>31.652008316527997</v>
      </c>
      <c r="AA375">
        <f t="shared" si="141"/>
        <v>0.23567804042994145</v>
      </c>
      <c r="AB375" t="b">
        <f t="shared" si="142"/>
        <v>1</v>
      </c>
      <c r="AC375">
        <f t="shared" si="143"/>
        <v>16.797415756811603</v>
      </c>
      <c r="AD375" t="b">
        <f t="shared" si="144"/>
        <v>1</v>
      </c>
      <c r="AE375" t="str">
        <f t="shared" si="145"/>
        <v>Unknown</v>
      </c>
      <c r="AF375">
        <f t="shared" si="146"/>
        <v>0.48677620852693976</v>
      </c>
      <c r="AG375">
        <f t="shared" si="147"/>
        <v>1.948467737884461</v>
      </c>
      <c r="AH375">
        <f t="shared" si="148"/>
        <v>1.5504185307452711</v>
      </c>
      <c r="AI375" t="b">
        <f t="shared" si="149"/>
        <v>1</v>
      </c>
    </row>
    <row r="376" spans="1:35" x14ac:dyDescent="0.3">
      <c r="A376" t="s">
        <v>328</v>
      </c>
      <c r="B376">
        <v>168.86088949191199</v>
      </c>
      <c r="C376">
        <v>79.195959492893294</v>
      </c>
      <c r="D376">
        <v>111.287914887466</v>
      </c>
      <c r="E376">
        <v>110.16805344563301</v>
      </c>
      <c r="F376">
        <v>55.145262715848901</v>
      </c>
      <c r="G376">
        <v>62.975446642194797</v>
      </c>
      <c r="H376">
        <v>43.3028438103997</v>
      </c>
      <c r="I376">
        <v>82.758133141083803</v>
      </c>
      <c r="K376" t="b">
        <f t="shared" si="125"/>
        <v>1</v>
      </c>
      <c r="L376" t="b">
        <f t="shared" si="126"/>
        <v>1</v>
      </c>
      <c r="M376" t="b">
        <f t="shared" si="127"/>
        <v>1</v>
      </c>
      <c r="N376" t="b">
        <f t="shared" si="128"/>
        <v>1</v>
      </c>
      <c r="O376" t="b">
        <f t="shared" si="129"/>
        <v>0</v>
      </c>
      <c r="P376" t="b">
        <f t="shared" si="130"/>
        <v>1</v>
      </c>
      <c r="Q376">
        <f t="shared" si="131"/>
        <v>19.672602831795096</v>
      </c>
      <c r="R376" t="b">
        <f t="shared" si="132"/>
        <v>0</v>
      </c>
      <c r="S376">
        <f t="shared" si="133"/>
        <v>39.455289330684103</v>
      </c>
      <c r="T376" t="b">
        <f t="shared" si="134"/>
        <v>1</v>
      </c>
      <c r="U376">
        <f t="shared" si="135"/>
        <v>58.692836046278984</v>
      </c>
      <c r="V376" s="1">
        <f t="shared" si="136"/>
        <v>0.34758099535588566</v>
      </c>
      <c r="W376" t="b">
        <f t="shared" si="137"/>
        <v>1</v>
      </c>
      <c r="X376" s="2">
        <f t="shared" si="138"/>
        <v>1.0062740801329559E-2</v>
      </c>
      <c r="Y376" t="b">
        <f t="shared" si="139"/>
        <v>1</v>
      </c>
      <c r="Z376">
        <f t="shared" si="140"/>
        <v>32.091955394572707</v>
      </c>
      <c r="AA376">
        <f t="shared" si="141"/>
        <v>0.28836873641692357</v>
      </c>
      <c r="AB376" t="b">
        <f t="shared" si="142"/>
        <v>1</v>
      </c>
      <c r="AC376">
        <f t="shared" si="143"/>
        <v>19.782686498889007</v>
      </c>
      <c r="AD376" t="b">
        <f t="shared" si="144"/>
        <v>1</v>
      </c>
      <c r="AE376" t="str">
        <f t="shared" si="145"/>
        <v>Sq</v>
      </c>
      <c r="AF376">
        <f t="shared" si="146"/>
        <v>0.5309988018469689</v>
      </c>
      <c r="AG376">
        <f t="shared" si="147"/>
        <v>2.1321907149450579</v>
      </c>
      <c r="AH376">
        <f t="shared" si="148"/>
        <v>1.5327573122206739</v>
      </c>
      <c r="AI376" t="b">
        <f t="shared" si="149"/>
        <v>1</v>
      </c>
    </row>
    <row r="377" spans="1:35" x14ac:dyDescent="0.3">
      <c r="A377" t="s">
        <v>329</v>
      </c>
      <c r="B377">
        <v>101.242283656582</v>
      </c>
      <c r="C377">
        <v>47.507894080878799</v>
      </c>
      <c r="D377">
        <v>65</v>
      </c>
      <c r="E377">
        <v>63.198101237299802</v>
      </c>
      <c r="F377">
        <v>38.013155617496402</v>
      </c>
      <c r="G377">
        <v>58.134022306396297</v>
      </c>
      <c r="H377">
        <v>46.909152432996301</v>
      </c>
      <c r="I377">
        <v>108.632617066085</v>
      </c>
      <c r="K377" t="b">
        <f t="shared" si="125"/>
        <v>1</v>
      </c>
      <c r="L377" t="b">
        <f t="shared" si="126"/>
        <v>1</v>
      </c>
      <c r="M377" t="b">
        <f t="shared" si="127"/>
        <v>1</v>
      </c>
      <c r="N377" t="b">
        <f t="shared" si="128"/>
        <v>1</v>
      </c>
      <c r="O377" t="b">
        <f t="shared" si="129"/>
        <v>0</v>
      </c>
      <c r="P377" t="b">
        <f t="shared" si="130"/>
        <v>1</v>
      </c>
      <c r="Q377">
        <f t="shared" si="131"/>
        <v>11.224869873399996</v>
      </c>
      <c r="R377" t="b">
        <f t="shared" si="132"/>
        <v>0</v>
      </c>
      <c r="S377">
        <f t="shared" si="133"/>
        <v>61.723464633088703</v>
      </c>
      <c r="T377" t="b">
        <f t="shared" si="134"/>
        <v>0</v>
      </c>
      <c r="U377">
        <f t="shared" si="135"/>
        <v>38.044182419282201</v>
      </c>
      <c r="V377" s="1">
        <f t="shared" si="136"/>
        <v>0.37577364955861364</v>
      </c>
      <c r="W377" t="b">
        <f t="shared" si="137"/>
        <v>0</v>
      </c>
      <c r="X377" s="2">
        <f t="shared" si="138"/>
        <v>2.7721519426156888E-2</v>
      </c>
      <c r="Y377" t="b">
        <f t="shared" si="139"/>
        <v>1</v>
      </c>
      <c r="Z377">
        <f t="shared" si="140"/>
        <v>17.492105919121201</v>
      </c>
      <c r="AA377">
        <f t="shared" si="141"/>
        <v>0.26910932183263386</v>
      </c>
      <c r="AB377" t="b">
        <f t="shared" si="142"/>
        <v>1</v>
      </c>
      <c r="AC377">
        <f t="shared" si="143"/>
        <v>50.498594759688707</v>
      </c>
      <c r="AD377" t="b">
        <f t="shared" si="144"/>
        <v>0</v>
      </c>
      <c r="AE377" t="str">
        <f t="shared" si="145"/>
        <v>Unknown</v>
      </c>
      <c r="AF377">
        <f t="shared" si="146"/>
        <v>0.53075046941821724</v>
      </c>
      <c r="AG377">
        <f t="shared" si="147"/>
        <v>2.131062334276999</v>
      </c>
      <c r="AH377">
        <f t="shared" si="148"/>
        <v>1.6019829975022786</v>
      </c>
      <c r="AI377" t="b">
        <f t="shared" si="149"/>
        <v>0</v>
      </c>
    </row>
    <row r="378" spans="1:35" x14ac:dyDescent="0.3">
      <c r="A378" t="s">
        <v>330</v>
      </c>
      <c r="B378">
        <v>175.34537347760201</v>
      </c>
      <c r="C378">
        <v>89.810912477270804</v>
      </c>
      <c r="D378">
        <v>125.015998976131</v>
      </c>
      <c r="E378">
        <v>117.15374513859901</v>
      </c>
      <c r="F378">
        <v>65.007691852579995</v>
      </c>
      <c r="G378">
        <v>63.121600816069403</v>
      </c>
      <c r="H378">
        <v>48.650474751994203</v>
      </c>
      <c r="I378">
        <v>77.200782268104803</v>
      </c>
      <c r="K378" t="b">
        <f t="shared" si="125"/>
        <v>1</v>
      </c>
      <c r="L378" t="b">
        <f t="shared" si="126"/>
        <v>1</v>
      </c>
      <c r="M378" t="b">
        <f t="shared" si="127"/>
        <v>1</v>
      </c>
      <c r="N378" t="b">
        <f t="shared" si="128"/>
        <v>1</v>
      </c>
      <c r="O378" t="b">
        <f t="shared" si="129"/>
        <v>0</v>
      </c>
      <c r="P378" t="b">
        <f t="shared" si="130"/>
        <v>1</v>
      </c>
      <c r="Q378">
        <f t="shared" si="131"/>
        <v>14.4711260640752</v>
      </c>
      <c r="R378" t="b">
        <f t="shared" si="132"/>
        <v>0</v>
      </c>
      <c r="S378">
        <f t="shared" si="133"/>
        <v>28.5503075161106</v>
      </c>
      <c r="T378" t="b">
        <f t="shared" si="134"/>
        <v>1</v>
      </c>
      <c r="U378">
        <f t="shared" si="135"/>
        <v>58.191628339003003</v>
      </c>
      <c r="V378" s="1">
        <f t="shared" si="136"/>
        <v>0.33186862695545366</v>
      </c>
      <c r="W378" t="b">
        <f t="shared" si="137"/>
        <v>1</v>
      </c>
      <c r="X378" s="2">
        <f t="shared" si="138"/>
        <v>6.288998129777866E-2</v>
      </c>
      <c r="Y378" t="b">
        <f t="shared" si="139"/>
        <v>0</v>
      </c>
      <c r="Z378">
        <f t="shared" si="140"/>
        <v>35.205086498860197</v>
      </c>
      <c r="AA378">
        <f t="shared" si="141"/>
        <v>0.28160464890243225</v>
      </c>
      <c r="AB378" t="b">
        <f t="shared" si="142"/>
        <v>1</v>
      </c>
      <c r="AC378">
        <f t="shared" si="143"/>
        <v>14.0791814520354</v>
      </c>
      <c r="AD378" t="b">
        <f t="shared" si="144"/>
        <v>1</v>
      </c>
      <c r="AE378" t="str">
        <f t="shared" si="145"/>
        <v>Unknown</v>
      </c>
      <c r="AF378">
        <f t="shared" si="146"/>
        <v>0.48780563355586382</v>
      </c>
      <c r="AG378">
        <f t="shared" si="147"/>
        <v>1.9523838322205904</v>
      </c>
      <c r="AH378">
        <f t="shared" si="148"/>
        <v>1.4967116353827123</v>
      </c>
      <c r="AI378" t="b">
        <f t="shared" si="149"/>
        <v>1</v>
      </c>
    </row>
    <row r="379" spans="1:35" x14ac:dyDescent="0.3">
      <c r="A379" t="s">
        <v>330</v>
      </c>
      <c r="B379">
        <v>175.410946066658</v>
      </c>
      <c r="C379">
        <v>89.810912477270804</v>
      </c>
      <c r="D379">
        <v>125.015998976131</v>
      </c>
      <c r="E379">
        <v>117.106788872379</v>
      </c>
      <c r="F379">
        <v>65.007691852579995</v>
      </c>
      <c r="G379">
        <v>63.121600816069403</v>
      </c>
      <c r="H379">
        <v>48.650474751994203</v>
      </c>
      <c r="I379">
        <v>77.200782268104803</v>
      </c>
      <c r="K379" t="b">
        <f t="shared" si="125"/>
        <v>1</v>
      </c>
      <c r="L379" t="b">
        <f t="shared" si="126"/>
        <v>1</v>
      </c>
      <c r="M379" t="b">
        <f t="shared" si="127"/>
        <v>1</v>
      </c>
      <c r="N379" t="b">
        <f t="shared" si="128"/>
        <v>1</v>
      </c>
      <c r="O379" t="b">
        <f t="shared" si="129"/>
        <v>0</v>
      </c>
      <c r="P379" t="b">
        <f t="shared" si="130"/>
        <v>1</v>
      </c>
      <c r="Q379">
        <f t="shared" si="131"/>
        <v>14.4711260640752</v>
      </c>
      <c r="R379" t="b">
        <f t="shared" si="132"/>
        <v>0</v>
      </c>
      <c r="S379">
        <f t="shared" si="133"/>
        <v>28.5503075161106</v>
      </c>
      <c r="T379" t="b">
        <f t="shared" si="134"/>
        <v>1</v>
      </c>
      <c r="U379">
        <f t="shared" si="135"/>
        <v>58.304157194279</v>
      </c>
      <c r="V379" s="1">
        <f t="shared" si="136"/>
        <v>0.33238608252031665</v>
      </c>
      <c r="W379" t="b">
        <f t="shared" si="137"/>
        <v>1</v>
      </c>
      <c r="X379" s="2">
        <f t="shared" si="138"/>
        <v>6.3265583353552118E-2</v>
      </c>
      <c r="Y379" t="b">
        <f t="shared" si="139"/>
        <v>0</v>
      </c>
      <c r="Z379">
        <f t="shared" si="140"/>
        <v>35.205086498860197</v>
      </c>
      <c r="AA379">
        <f t="shared" si="141"/>
        <v>0.28160464890243225</v>
      </c>
      <c r="AB379" t="b">
        <f t="shared" si="142"/>
        <v>1</v>
      </c>
      <c r="AC379">
        <f t="shared" si="143"/>
        <v>14.0791814520354</v>
      </c>
      <c r="AD379" t="b">
        <f t="shared" si="144"/>
        <v>1</v>
      </c>
      <c r="AE379" t="str">
        <f t="shared" si="145"/>
        <v>Unknown</v>
      </c>
      <c r="AF379">
        <f t="shared" si="146"/>
        <v>0.48799710342396924</v>
      </c>
      <c r="AG379">
        <f t="shared" si="147"/>
        <v>1.9531139505018469</v>
      </c>
      <c r="AH379">
        <f t="shared" si="148"/>
        <v>1.4978717097077769</v>
      </c>
      <c r="AI379" t="b">
        <f t="shared" si="149"/>
        <v>1</v>
      </c>
    </row>
    <row r="380" spans="1:35" x14ac:dyDescent="0.3">
      <c r="A380" t="s">
        <v>331</v>
      </c>
      <c r="B380">
        <v>61.0327780786685</v>
      </c>
      <c r="C380">
        <v>31.400636936215101</v>
      </c>
      <c r="D380">
        <v>47.169905660283</v>
      </c>
      <c r="E380">
        <v>44.011362169330702</v>
      </c>
      <c r="F380">
        <v>26</v>
      </c>
      <c r="G380">
        <v>59.743562836470701</v>
      </c>
      <c r="H380">
        <v>135.59680945122901</v>
      </c>
      <c r="I380">
        <v>110.611755557668</v>
      </c>
      <c r="K380" t="b">
        <f t="shared" si="125"/>
        <v>1</v>
      </c>
      <c r="L380" t="b">
        <f t="shared" si="126"/>
        <v>1</v>
      </c>
      <c r="M380" t="b">
        <f t="shared" si="127"/>
        <v>1</v>
      </c>
      <c r="N380" t="b">
        <f t="shared" si="128"/>
        <v>0</v>
      </c>
      <c r="O380" t="b">
        <f t="shared" si="129"/>
        <v>1</v>
      </c>
      <c r="P380" t="b">
        <f t="shared" si="130"/>
        <v>1</v>
      </c>
      <c r="Q380">
        <f t="shared" si="131"/>
        <v>75.853246614758305</v>
      </c>
      <c r="R380" t="b">
        <f t="shared" si="132"/>
        <v>0</v>
      </c>
      <c r="S380">
        <f t="shared" si="133"/>
        <v>24.985053893561002</v>
      </c>
      <c r="T380" t="b">
        <f t="shared" si="134"/>
        <v>1</v>
      </c>
      <c r="U380">
        <f t="shared" si="135"/>
        <v>17.021415909337797</v>
      </c>
      <c r="V380" s="1">
        <f t="shared" si="136"/>
        <v>0.27888974490720314</v>
      </c>
      <c r="W380" t="b">
        <f t="shared" si="137"/>
        <v>1</v>
      </c>
      <c r="X380" s="2">
        <f t="shared" si="138"/>
        <v>6.6960988086346485E-2</v>
      </c>
      <c r="Y380" t="b">
        <f t="shared" si="139"/>
        <v>0</v>
      </c>
      <c r="Z380">
        <f t="shared" si="140"/>
        <v>15.769268724067899</v>
      </c>
      <c r="AA380">
        <f t="shared" si="141"/>
        <v>0.33430782833525152</v>
      </c>
      <c r="AB380" t="b">
        <f t="shared" si="142"/>
        <v>0</v>
      </c>
      <c r="AC380">
        <f t="shared" si="143"/>
        <v>50.868192721197303</v>
      </c>
      <c r="AD380" t="b">
        <f t="shared" si="144"/>
        <v>0</v>
      </c>
      <c r="AE380" t="str">
        <f t="shared" si="145"/>
        <v>Ob</v>
      </c>
      <c r="AF380">
        <f t="shared" si="146"/>
        <v>0.48551191794446757</v>
      </c>
      <c r="AG380">
        <f t="shared" si="147"/>
        <v>1.9436796203416482</v>
      </c>
      <c r="AH380">
        <f t="shared" si="148"/>
        <v>1.3867504905630748</v>
      </c>
      <c r="AI380" t="b">
        <f t="shared" si="149"/>
        <v>1</v>
      </c>
    </row>
    <row r="381" spans="1:35" x14ac:dyDescent="0.3">
      <c r="A381" t="s">
        <v>331</v>
      </c>
      <c r="B381">
        <v>61.0327780786685</v>
      </c>
      <c r="C381">
        <v>31.400636936215101</v>
      </c>
      <c r="D381">
        <v>47.169905660283</v>
      </c>
      <c r="E381">
        <v>44.011362169330702</v>
      </c>
      <c r="F381">
        <v>26</v>
      </c>
      <c r="G381">
        <v>59.743562836470701</v>
      </c>
      <c r="H381">
        <v>135.59680945122901</v>
      </c>
      <c r="I381">
        <v>110.611755557668</v>
      </c>
      <c r="K381" t="b">
        <f t="shared" si="125"/>
        <v>1</v>
      </c>
      <c r="L381" t="b">
        <f t="shared" si="126"/>
        <v>1</v>
      </c>
      <c r="M381" t="b">
        <f t="shared" si="127"/>
        <v>1</v>
      </c>
      <c r="N381" t="b">
        <f t="shared" si="128"/>
        <v>0</v>
      </c>
      <c r="O381" t="b">
        <f t="shared" si="129"/>
        <v>1</v>
      </c>
      <c r="P381" t="b">
        <f t="shared" si="130"/>
        <v>1</v>
      </c>
      <c r="Q381">
        <f t="shared" si="131"/>
        <v>75.853246614758305</v>
      </c>
      <c r="R381" t="b">
        <f t="shared" si="132"/>
        <v>0</v>
      </c>
      <c r="S381">
        <f t="shared" si="133"/>
        <v>24.985053893561002</v>
      </c>
      <c r="T381" t="b">
        <f t="shared" si="134"/>
        <v>1</v>
      </c>
      <c r="U381">
        <f t="shared" si="135"/>
        <v>17.021415909337797</v>
      </c>
      <c r="V381" s="1">
        <f t="shared" si="136"/>
        <v>0.27888974490720314</v>
      </c>
      <c r="W381" t="b">
        <f t="shared" si="137"/>
        <v>1</v>
      </c>
      <c r="X381" s="2">
        <f t="shared" si="138"/>
        <v>6.6960988086346485E-2</v>
      </c>
      <c r="Y381" t="b">
        <f t="shared" si="139"/>
        <v>0</v>
      </c>
      <c r="Z381">
        <f t="shared" si="140"/>
        <v>15.769268724067899</v>
      </c>
      <c r="AA381">
        <f t="shared" si="141"/>
        <v>0.33430782833525152</v>
      </c>
      <c r="AB381" t="b">
        <f t="shared" si="142"/>
        <v>0</v>
      </c>
      <c r="AC381">
        <f t="shared" si="143"/>
        <v>50.868192721197303</v>
      </c>
      <c r="AD381" t="b">
        <f t="shared" si="144"/>
        <v>0</v>
      </c>
      <c r="AE381" t="str">
        <f t="shared" si="145"/>
        <v>Ob</v>
      </c>
      <c r="AF381">
        <f t="shared" si="146"/>
        <v>0.48551191794446757</v>
      </c>
      <c r="AG381">
        <f t="shared" si="147"/>
        <v>1.9436796203416482</v>
      </c>
      <c r="AH381">
        <f t="shared" si="148"/>
        <v>1.3867504905630748</v>
      </c>
      <c r="AI381" t="b">
        <f t="shared" si="149"/>
        <v>1</v>
      </c>
    </row>
    <row r="382" spans="1:35" x14ac:dyDescent="0.3">
      <c r="A382" t="s">
        <v>332</v>
      </c>
      <c r="B382">
        <v>174.14074767267999</v>
      </c>
      <c r="C382">
        <v>71.217975259059401</v>
      </c>
      <c r="D382">
        <v>111.01801655587199</v>
      </c>
      <c r="E382">
        <v>109.073369802165</v>
      </c>
      <c r="F382">
        <v>56.142675390472697</v>
      </c>
      <c r="G382">
        <v>47.402609468986</v>
      </c>
      <c r="H382">
        <v>155.03101268089699</v>
      </c>
      <c r="I382">
        <v>137.50072217362501</v>
      </c>
      <c r="K382" t="b">
        <f t="shared" si="125"/>
        <v>1</v>
      </c>
      <c r="L382" t="b">
        <f t="shared" si="126"/>
        <v>1</v>
      </c>
      <c r="M382" t="b">
        <f t="shared" si="127"/>
        <v>1</v>
      </c>
      <c r="N382" t="b">
        <f t="shared" si="128"/>
        <v>0</v>
      </c>
      <c r="O382" t="b">
        <f t="shared" si="129"/>
        <v>1</v>
      </c>
      <c r="P382" t="b">
        <f t="shared" si="130"/>
        <v>0</v>
      </c>
      <c r="Q382">
        <f t="shared" si="131"/>
        <v>107.62840321191099</v>
      </c>
      <c r="R382" t="b">
        <f t="shared" si="132"/>
        <v>0</v>
      </c>
      <c r="S382">
        <f t="shared" si="133"/>
        <v>17.530290507271985</v>
      </c>
      <c r="T382" t="b">
        <f t="shared" si="134"/>
        <v>1</v>
      </c>
      <c r="U382">
        <f t="shared" si="135"/>
        <v>65.067377870514989</v>
      </c>
      <c r="V382" s="1">
        <f t="shared" si="136"/>
        <v>0.37364820548960498</v>
      </c>
      <c r="W382" t="b">
        <f t="shared" si="137"/>
        <v>0</v>
      </c>
      <c r="X382" s="2">
        <f t="shared" si="138"/>
        <v>1.7516496997839165E-2</v>
      </c>
      <c r="Y382" t="b">
        <f t="shared" si="139"/>
        <v>1</v>
      </c>
      <c r="Z382">
        <f t="shared" si="140"/>
        <v>39.800041296812594</v>
      </c>
      <c r="AA382">
        <f t="shared" si="141"/>
        <v>0.3585007418753734</v>
      </c>
      <c r="AB382" t="b">
        <f t="shared" si="142"/>
        <v>0</v>
      </c>
      <c r="AC382">
        <f t="shared" si="143"/>
        <v>90.098112704639007</v>
      </c>
      <c r="AD382" t="b">
        <f t="shared" si="144"/>
        <v>0</v>
      </c>
      <c r="AE382" t="str">
        <f t="shared" si="145"/>
        <v>Unknown</v>
      </c>
      <c r="AF382">
        <f t="shared" si="146"/>
        <v>0.59103210356646241</v>
      </c>
      <c r="AG382">
        <f t="shared" si="147"/>
        <v>2.4451797041299366</v>
      </c>
      <c r="AH382">
        <f t="shared" si="148"/>
        <v>1.5965468747186673</v>
      </c>
      <c r="AI382" t="b">
        <f t="shared" si="149"/>
        <v>1</v>
      </c>
    </row>
    <row r="383" spans="1:35" x14ac:dyDescent="0.3">
      <c r="A383" t="s">
        <v>333</v>
      </c>
      <c r="B383">
        <v>179.04468715937901</v>
      </c>
      <c r="C383">
        <v>79.397732965116802</v>
      </c>
      <c r="D383">
        <v>111.162043881893</v>
      </c>
      <c r="E383">
        <v>110.040901486674</v>
      </c>
      <c r="F383">
        <v>59.211485372349799</v>
      </c>
      <c r="G383">
        <v>55.406408898880699</v>
      </c>
      <c r="H383">
        <v>37.929655179842399</v>
      </c>
      <c r="I383">
        <v>109.73224771620799</v>
      </c>
      <c r="K383" t="b">
        <f t="shared" si="125"/>
        <v>1</v>
      </c>
      <c r="L383" t="b">
        <f t="shared" si="126"/>
        <v>1</v>
      </c>
      <c r="M383" t="b">
        <f t="shared" si="127"/>
        <v>1</v>
      </c>
      <c r="N383" t="b">
        <f t="shared" si="128"/>
        <v>1</v>
      </c>
      <c r="O383" t="b">
        <f t="shared" si="129"/>
        <v>0</v>
      </c>
      <c r="P383" t="b">
        <f t="shared" si="130"/>
        <v>1</v>
      </c>
      <c r="Q383">
        <f t="shared" si="131"/>
        <v>17.4767537190383</v>
      </c>
      <c r="R383" t="b">
        <f t="shared" si="132"/>
        <v>0</v>
      </c>
      <c r="S383">
        <f t="shared" si="133"/>
        <v>71.802592536365594</v>
      </c>
      <c r="T383" t="b">
        <f t="shared" si="134"/>
        <v>0</v>
      </c>
      <c r="U383">
        <f t="shared" si="135"/>
        <v>69.003785672705007</v>
      </c>
      <c r="V383" s="1">
        <f t="shared" si="136"/>
        <v>0.38539979469639535</v>
      </c>
      <c r="W383" t="b">
        <f t="shared" si="137"/>
        <v>0</v>
      </c>
      <c r="X383" s="2">
        <f t="shared" si="138"/>
        <v>1.0085658342250193E-2</v>
      </c>
      <c r="Y383" t="b">
        <f t="shared" si="139"/>
        <v>1</v>
      </c>
      <c r="Z383">
        <f t="shared" si="140"/>
        <v>31.764310916776196</v>
      </c>
      <c r="AA383">
        <f t="shared" si="141"/>
        <v>0.28574781290028289</v>
      </c>
      <c r="AB383" t="b">
        <f t="shared" si="142"/>
        <v>1</v>
      </c>
      <c r="AC383">
        <f t="shared" si="143"/>
        <v>54.325838817327295</v>
      </c>
      <c r="AD383" t="b">
        <f t="shared" si="144"/>
        <v>0</v>
      </c>
      <c r="AE383" t="str">
        <f t="shared" si="145"/>
        <v>Unknown</v>
      </c>
      <c r="AF383">
        <f t="shared" si="146"/>
        <v>0.55654795333614193</v>
      </c>
      <c r="AG383">
        <f t="shared" si="147"/>
        <v>2.2550352569643501</v>
      </c>
      <c r="AH383">
        <f t="shared" si="148"/>
        <v>1.6270739764982878</v>
      </c>
      <c r="AI383" t="b">
        <f t="shared" si="149"/>
        <v>0</v>
      </c>
    </row>
    <row r="384" spans="1:35" x14ac:dyDescent="0.3">
      <c r="A384" t="s">
        <v>334</v>
      </c>
      <c r="B384">
        <v>454.86261662176599</v>
      </c>
      <c r="C384">
        <v>209.32271735289501</v>
      </c>
      <c r="D384">
        <v>292.33029264857203</v>
      </c>
      <c r="E384">
        <v>280.57797490180798</v>
      </c>
      <c r="F384">
        <v>157.11460785044699</v>
      </c>
      <c r="G384">
        <v>53.9810901210205</v>
      </c>
      <c r="H384">
        <v>39.138198519208601</v>
      </c>
      <c r="I384">
        <v>87.632340276459502</v>
      </c>
      <c r="K384" t="b">
        <f t="shared" ref="K384:K447" si="150">B384&gt;D384</f>
        <v>1</v>
      </c>
      <c r="L384" t="b">
        <f t="shared" si="126"/>
        <v>1</v>
      </c>
      <c r="M384" t="b">
        <f t="shared" si="127"/>
        <v>1</v>
      </c>
      <c r="N384" t="b">
        <f t="shared" si="128"/>
        <v>1</v>
      </c>
      <c r="O384" t="b">
        <f t="shared" si="129"/>
        <v>0</v>
      </c>
      <c r="P384" t="b">
        <f t="shared" si="130"/>
        <v>1</v>
      </c>
      <c r="Q384">
        <f t="shared" si="131"/>
        <v>14.8428916018119</v>
      </c>
      <c r="R384" t="b">
        <f t="shared" si="132"/>
        <v>0</v>
      </c>
      <c r="S384">
        <f t="shared" si="133"/>
        <v>48.494141757250901</v>
      </c>
      <c r="T384" t="b">
        <f t="shared" si="134"/>
        <v>0</v>
      </c>
      <c r="U384">
        <f t="shared" si="135"/>
        <v>174.28464171995802</v>
      </c>
      <c r="V384" s="1">
        <f t="shared" si="136"/>
        <v>0.38315886017267875</v>
      </c>
      <c r="W384" t="b">
        <f t="shared" si="137"/>
        <v>0</v>
      </c>
      <c r="X384" s="2">
        <f t="shared" si="138"/>
        <v>4.0202189243836672E-2</v>
      </c>
      <c r="Y384" t="b">
        <f t="shared" si="139"/>
        <v>0</v>
      </c>
      <c r="Z384">
        <f t="shared" si="140"/>
        <v>83.007575295677015</v>
      </c>
      <c r="AA384">
        <f t="shared" si="141"/>
        <v>0.28395132965390435</v>
      </c>
      <c r="AB384" t="b">
        <f t="shared" si="142"/>
        <v>1</v>
      </c>
      <c r="AC384">
        <f t="shared" si="143"/>
        <v>33.651250155439001</v>
      </c>
      <c r="AD384" t="b">
        <f t="shared" si="144"/>
        <v>1</v>
      </c>
      <c r="AE384" t="str">
        <f t="shared" si="145"/>
        <v>Unknown</v>
      </c>
      <c r="AF384">
        <f t="shared" si="146"/>
        <v>0.53981112163597722</v>
      </c>
      <c r="AG384">
        <f t="shared" si="147"/>
        <v>2.1730207899743523</v>
      </c>
      <c r="AH384">
        <f t="shared" si="148"/>
        <v>1.6211629468811701</v>
      </c>
      <c r="AI384" t="b">
        <f t="shared" si="149"/>
        <v>0</v>
      </c>
    </row>
    <row r="385" spans="1:35" x14ac:dyDescent="0.3">
      <c r="A385" t="s">
        <v>335</v>
      </c>
      <c r="B385">
        <v>330.00606055040799</v>
      </c>
      <c r="C385">
        <v>158.54967675779</v>
      </c>
      <c r="D385">
        <v>208.11775512915699</v>
      </c>
      <c r="E385">
        <v>204.41379601191301</v>
      </c>
      <c r="F385">
        <v>113.01769772916001</v>
      </c>
      <c r="G385">
        <v>56.360816811897301</v>
      </c>
      <c r="H385">
        <v>45.273554853364402</v>
      </c>
      <c r="I385">
        <v>96.185791155388003</v>
      </c>
      <c r="K385" t="b">
        <f t="shared" si="150"/>
        <v>1</v>
      </c>
      <c r="L385" t="b">
        <f t="shared" si="126"/>
        <v>1</v>
      </c>
      <c r="M385" t="b">
        <f t="shared" si="127"/>
        <v>1</v>
      </c>
      <c r="N385" t="b">
        <f t="shared" si="128"/>
        <v>1</v>
      </c>
      <c r="O385" t="b">
        <f t="shared" si="129"/>
        <v>0</v>
      </c>
      <c r="P385" t="b">
        <f t="shared" si="130"/>
        <v>1</v>
      </c>
      <c r="Q385">
        <f t="shared" si="131"/>
        <v>11.087261958532899</v>
      </c>
      <c r="R385" t="b">
        <f t="shared" si="132"/>
        <v>0</v>
      </c>
      <c r="S385">
        <f t="shared" si="133"/>
        <v>50.912236302023601</v>
      </c>
      <c r="T385" t="b">
        <f t="shared" si="134"/>
        <v>0</v>
      </c>
      <c r="U385">
        <f t="shared" si="135"/>
        <v>125.59226453849499</v>
      </c>
      <c r="V385" s="1">
        <f t="shared" si="136"/>
        <v>0.38057563042637194</v>
      </c>
      <c r="W385" t="b">
        <f t="shared" si="137"/>
        <v>0</v>
      </c>
      <c r="X385" s="2">
        <f t="shared" si="138"/>
        <v>1.7797420094913679E-2</v>
      </c>
      <c r="Y385" t="b">
        <f t="shared" si="139"/>
        <v>1</v>
      </c>
      <c r="Z385">
        <f t="shared" si="140"/>
        <v>49.568078371366994</v>
      </c>
      <c r="AA385">
        <f t="shared" si="141"/>
        <v>0.23817323197919973</v>
      </c>
      <c r="AB385" t="b">
        <f t="shared" si="142"/>
        <v>1</v>
      </c>
      <c r="AC385">
        <f t="shared" si="143"/>
        <v>39.824974343490702</v>
      </c>
      <c r="AD385" t="b">
        <f t="shared" si="144"/>
        <v>1</v>
      </c>
      <c r="AE385" t="str">
        <f t="shared" si="145"/>
        <v>Unknown</v>
      </c>
      <c r="AF385">
        <f t="shared" si="146"/>
        <v>0.51955525758118093</v>
      </c>
      <c r="AG385">
        <f t="shared" si="147"/>
        <v>2.0814048145588151</v>
      </c>
      <c r="AH385">
        <f t="shared" si="148"/>
        <v>1.6144020951070035</v>
      </c>
      <c r="AI385" t="b">
        <f t="shared" si="149"/>
        <v>0</v>
      </c>
    </row>
    <row r="386" spans="1:35" x14ac:dyDescent="0.3">
      <c r="A386" t="s">
        <v>336</v>
      </c>
      <c r="B386">
        <v>144.00347218036001</v>
      </c>
      <c r="C386">
        <v>76.576758876306499</v>
      </c>
      <c r="D386">
        <v>101.12368664165599</v>
      </c>
      <c r="E386">
        <v>97.020616365801303</v>
      </c>
      <c r="F386">
        <v>48.0104155366312</v>
      </c>
      <c r="G386">
        <v>70.845654283520105</v>
      </c>
      <c r="H386">
        <v>49.795209610128602</v>
      </c>
      <c r="I386">
        <v>81.472073063231903</v>
      </c>
      <c r="K386" t="b">
        <f t="shared" si="150"/>
        <v>1</v>
      </c>
      <c r="L386" t="b">
        <f t="shared" si="126"/>
        <v>1</v>
      </c>
      <c r="M386" t="b">
        <f t="shared" si="127"/>
        <v>1</v>
      </c>
      <c r="N386" t="b">
        <f t="shared" si="128"/>
        <v>1</v>
      </c>
      <c r="O386" t="b">
        <f t="shared" si="129"/>
        <v>0</v>
      </c>
      <c r="P386" t="b">
        <f t="shared" si="130"/>
        <v>1</v>
      </c>
      <c r="Q386">
        <f t="shared" si="131"/>
        <v>21.050444673391503</v>
      </c>
      <c r="R386" t="b">
        <f t="shared" si="132"/>
        <v>0</v>
      </c>
      <c r="S386">
        <f t="shared" si="133"/>
        <v>31.676863453103302</v>
      </c>
      <c r="T386" t="b">
        <f t="shared" si="134"/>
        <v>1</v>
      </c>
      <c r="U386">
        <f t="shared" si="135"/>
        <v>46.982855814558704</v>
      </c>
      <c r="V386" s="1">
        <f t="shared" si="136"/>
        <v>0.3262619650984116</v>
      </c>
      <c r="W386" t="b">
        <f t="shared" si="137"/>
        <v>1</v>
      </c>
      <c r="X386" s="2">
        <f t="shared" si="138"/>
        <v>4.057476949386167E-2</v>
      </c>
      <c r="Y386" t="b">
        <f t="shared" si="139"/>
        <v>0</v>
      </c>
      <c r="Z386">
        <f t="shared" si="140"/>
        <v>24.546927765349494</v>
      </c>
      <c r="AA386">
        <f t="shared" si="141"/>
        <v>0.24274162246808209</v>
      </c>
      <c r="AB386" t="b">
        <f t="shared" si="142"/>
        <v>1</v>
      </c>
      <c r="AC386">
        <f t="shared" si="143"/>
        <v>10.626418779711798</v>
      </c>
      <c r="AD386" t="b">
        <f t="shared" si="144"/>
        <v>1</v>
      </c>
      <c r="AE386" t="str">
        <f t="shared" si="145"/>
        <v>Unknown</v>
      </c>
      <c r="AF386">
        <f t="shared" si="146"/>
        <v>0.46822977448490671</v>
      </c>
      <c r="AG386">
        <f t="shared" si="147"/>
        <v>1.8805114540426953</v>
      </c>
      <c r="AH386">
        <f t="shared" si="148"/>
        <v>1.484256414506965</v>
      </c>
      <c r="AI386" t="b">
        <f t="shared" si="149"/>
        <v>1</v>
      </c>
    </row>
    <row r="387" spans="1:35" x14ac:dyDescent="0.3">
      <c r="A387" t="s">
        <v>337</v>
      </c>
      <c r="B387">
        <v>445.01797716496799</v>
      </c>
      <c r="C387">
        <v>242.621103781183</v>
      </c>
      <c r="D387">
        <v>301.70183957012898</v>
      </c>
      <c r="E387">
        <v>288.34007699242898</v>
      </c>
      <c r="F387">
        <v>153.31014317389401</v>
      </c>
      <c r="G387">
        <v>71.359224909752697</v>
      </c>
      <c r="H387">
        <v>51.622726933173197</v>
      </c>
      <c r="I387">
        <v>85.276710193119698</v>
      </c>
      <c r="K387" t="b">
        <f t="shared" si="150"/>
        <v>1</v>
      </c>
      <c r="L387" t="b">
        <f t="shared" ref="L387:L450" si="151">D387&gt;C387</f>
        <v>1</v>
      </c>
      <c r="M387" t="b">
        <f t="shared" ref="M387:M450" si="152">D387&gt;E387</f>
        <v>1</v>
      </c>
      <c r="N387" t="b">
        <f t="shared" ref="N387:N450" si="153">G387&gt;H387</f>
        <v>1</v>
      </c>
      <c r="O387" t="b">
        <f t="shared" ref="O387:O450" si="154">H387&gt;I387</f>
        <v>0</v>
      </c>
      <c r="P387" t="b">
        <f t="shared" ref="P387:P450" si="155">G387&gt;50</f>
        <v>1</v>
      </c>
      <c r="Q387">
        <f t="shared" ref="Q387:Q450" si="156">ABS(G387-H387)</f>
        <v>19.7364979765795</v>
      </c>
      <c r="R387" t="b">
        <f t="shared" ref="R387:R450" si="157">Q387&lt;=10</f>
        <v>0</v>
      </c>
      <c r="S387">
        <f t="shared" ref="S387:S450" si="158">ABS(H387-I387)</f>
        <v>33.6539832599465</v>
      </c>
      <c r="T387" t="b">
        <f t="shared" ref="T387:T450" si="159">S387&lt;=40</f>
        <v>1</v>
      </c>
      <c r="U387">
        <f t="shared" ref="U387:U450" si="160">ABS(B387-E387)</f>
        <v>156.67790017253901</v>
      </c>
      <c r="V387" s="1">
        <f t="shared" ref="V387:V450" si="161">U387/B387</f>
        <v>0.35207094592149157</v>
      </c>
      <c r="W387" t="b">
        <f t="shared" ref="W387:W450" si="162">V387&lt;35%</f>
        <v>0</v>
      </c>
      <c r="X387" s="2">
        <f t="shared" ref="X387:X450" si="163">ABS(E387-D387)/D387</f>
        <v>4.4287971849088233E-2</v>
      </c>
      <c r="Y387" t="b">
        <f t="shared" ref="Y387:Y450" si="164">X387&lt;0.03</f>
        <v>0</v>
      </c>
      <c r="Z387">
        <f t="shared" ref="Z387:Z450" si="165">ABS(D387-C387)</f>
        <v>59.080735788945987</v>
      </c>
      <c r="AA387">
        <f t="shared" ref="AA387:AA450" si="166">Z387/D387</f>
        <v>0.19582491069038704</v>
      </c>
      <c r="AB387" t="b">
        <f t="shared" ref="AB387:AB450" si="167">AA387&lt;0.3</f>
        <v>1</v>
      </c>
      <c r="AC387">
        <f t="shared" ref="AC387:AC450" si="168">ABS(G387-I387)</f>
        <v>13.917485283367</v>
      </c>
      <c r="AD387" t="b">
        <f t="shared" ref="AD387:AD450" si="169">AC387&lt;40</f>
        <v>1</v>
      </c>
      <c r="AE387" t="str">
        <f t="shared" ref="AE387:AE450" si="170">IF(AND(M387,L387,N387,O387),"H",IF(AND(B387&gt;E387,K387,B387&gt;C387,P387,O387),"Ob",IF(AND(B387&gt;E387,L387,R387,S387),"Ov",IF(AND(W387,Y387,AB387,P387,AD387),"Sq",IF(AND(W387,AB387,AD387,O387),"R","Unknown")))))</f>
        <v>Unknown</v>
      </c>
      <c r="AF387">
        <f t="shared" ref="AF387:AF450" si="171">(B387-C387)/B387</f>
        <v>0.45480606125886136</v>
      </c>
      <c r="AG387">
        <f t="shared" ref="AG387:AG450" si="172">B387/C387</f>
        <v>1.8342096801534802</v>
      </c>
      <c r="AH387">
        <f t="shared" ref="AH387:AH450" si="173">B387/E387</f>
        <v>1.5433788525229981</v>
      </c>
      <c r="AI387" t="b">
        <f t="shared" ref="AI387:AI450" si="174">AH387&lt;1.6</f>
        <v>1</v>
      </c>
    </row>
    <row r="388" spans="1:35" x14ac:dyDescent="0.3">
      <c r="A388" t="s">
        <v>338</v>
      </c>
      <c r="B388">
        <v>150.651916682131</v>
      </c>
      <c r="C388">
        <v>75.006666370396701</v>
      </c>
      <c r="D388">
        <v>100.019998000399</v>
      </c>
      <c r="E388">
        <v>94.085067890712594</v>
      </c>
      <c r="F388">
        <v>54.0092584655631</v>
      </c>
      <c r="G388">
        <v>60.4276092391856</v>
      </c>
      <c r="H388">
        <v>44.847752937124604</v>
      </c>
      <c r="I388">
        <v>79.7088181576176</v>
      </c>
      <c r="K388" t="b">
        <f t="shared" si="150"/>
        <v>1</v>
      </c>
      <c r="L388" t="b">
        <f t="shared" si="151"/>
        <v>1</v>
      </c>
      <c r="M388" t="b">
        <f t="shared" si="152"/>
        <v>1</v>
      </c>
      <c r="N388" t="b">
        <f t="shared" si="153"/>
        <v>1</v>
      </c>
      <c r="O388" t="b">
        <f t="shared" si="154"/>
        <v>0</v>
      </c>
      <c r="P388" t="b">
        <f t="shared" si="155"/>
        <v>1</v>
      </c>
      <c r="Q388">
        <f t="shared" si="156"/>
        <v>15.579856302060996</v>
      </c>
      <c r="R388" t="b">
        <f t="shared" si="157"/>
        <v>0</v>
      </c>
      <c r="S388">
        <f t="shared" si="158"/>
        <v>34.861065220492996</v>
      </c>
      <c r="T388" t="b">
        <f t="shared" si="159"/>
        <v>1</v>
      </c>
      <c r="U388">
        <f t="shared" si="160"/>
        <v>56.566848791418408</v>
      </c>
      <c r="V388" s="1">
        <f t="shared" si="161"/>
        <v>0.37548044550121457</v>
      </c>
      <c r="W388" t="b">
        <f t="shared" si="162"/>
        <v>0</v>
      </c>
      <c r="X388" s="2">
        <f t="shared" si="163"/>
        <v>5.9337434796416712E-2</v>
      </c>
      <c r="Y388" t="b">
        <f t="shared" si="164"/>
        <v>0</v>
      </c>
      <c r="Z388">
        <f t="shared" si="165"/>
        <v>25.013331630002298</v>
      </c>
      <c r="AA388">
        <f t="shared" si="166"/>
        <v>0.2500833046397633</v>
      </c>
      <c r="AB388" t="b">
        <f t="shared" si="167"/>
        <v>1</v>
      </c>
      <c r="AC388">
        <f t="shared" si="168"/>
        <v>19.281208918432</v>
      </c>
      <c r="AD388" t="b">
        <f t="shared" si="169"/>
        <v>1</v>
      </c>
      <c r="AE388" t="str">
        <f t="shared" si="170"/>
        <v>Unknown</v>
      </c>
      <c r="AF388">
        <f t="shared" si="171"/>
        <v>0.50211940198107463</v>
      </c>
      <c r="AG388">
        <f t="shared" si="172"/>
        <v>2.0085136958118381</v>
      </c>
      <c r="AH388">
        <f t="shared" si="173"/>
        <v>1.6012308866814591</v>
      </c>
      <c r="AI388" t="b">
        <f t="shared" si="174"/>
        <v>0</v>
      </c>
    </row>
    <row r="389" spans="1:35" x14ac:dyDescent="0.3">
      <c r="A389" t="s">
        <v>338</v>
      </c>
      <c r="B389">
        <v>155.463822158082</v>
      </c>
      <c r="C389">
        <v>77.233412458598494</v>
      </c>
      <c r="D389">
        <v>101.044544632553</v>
      </c>
      <c r="E389">
        <v>95.131487952202207</v>
      </c>
      <c r="F389">
        <v>54.0092584655631</v>
      </c>
      <c r="G389">
        <v>60.2091201744743</v>
      </c>
      <c r="H389">
        <v>45.677643068077998</v>
      </c>
      <c r="I389">
        <v>79.649114345069407</v>
      </c>
      <c r="K389" t="b">
        <f t="shared" si="150"/>
        <v>1</v>
      </c>
      <c r="L389" t="b">
        <f t="shared" si="151"/>
        <v>1</v>
      </c>
      <c r="M389" t="b">
        <f t="shared" si="152"/>
        <v>1</v>
      </c>
      <c r="N389" t="b">
        <f t="shared" si="153"/>
        <v>1</v>
      </c>
      <c r="O389" t="b">
        <f t="shared" si="154"/>
        <v>0</v>
      </c>
      <c r="P389" t="b">
        <f t="shared" si="155"/>
        <v>1</v>
      </c>
      <c r="Q389">
        <f t="shared" si="156"/>
        <v>14.531477106396302</v>
      </c>
      <c r="R389" t="b">
        <f t="shared" si="157"/>
        <v>0</v>
      </c>
      <c r="S389">
        <f t="shared" si="158"/>
        <v>33.971471276991409</v>
      </c>
      <c r="T389" t="b">
        <f t="shared" si="159"/>
        <v>1</v>
      </c>
      <c r="U389">
        <f t="shared" si="160"/>
        <v>60.332334205879789</v>
      </c>
      <c r="V389" s="1">
        <f t="shared" si="161"/>
        <v>0.38807957612499322</v>
      </c>
      <c r="W389" t="b">
        <f t="shared" si="162"/>
        <v>0</v>
      </c>
      <c r="X389" s="2">
        <f t="shared" si="163"/>
        <v>5.8519306528160779E-2</v>
      </c>
      <c r="Y389" t="b">
        <f t="shared" si="164"/>
        <v>0</v>
      </c>
      <c r="Z389">
        <f t="shared" si="165"/>
        <v>23.811132173954505</v>
      </c>
      <c r="AA389">
        <f t="shared" si="166"/>
        <v>0.23564985383964407</v>
      </c>
      <c r="AB389" t="b">
        <f t="shared" si="167"/>
        <v>1</v>
      </c>
      <c r="AC389">
        <f t="shared" si="168"/>
        <v>19.439994170595106</v>
      </c>
      <c r="AD389" t="b">
        <f t="shared" si="169"/>
        <v>1</v>
      </c>
      <c r="AE389" t="str">
        <f t="shared" si="170"/>
        <v>Unknown</v>
      </c>
      <c r="AF389">
        <f t="shared" si="171"/>
        <v>0.50320652492343598</v>
      </c>
      <c r="AG389">
        <f t="shared" si="172"/>
        <v>2.0129088850168242</v>
      </c>
      <c r="AH389">
        <f t="shared" si="173"/>
        <v>1.6341994170867287</v>
      </c>
      <c r="AI389" t="b">
        <f t="shared" si="174"/>
        <v>0</v>
      </c>
    </row>
    <row r="390" spans="1:35" x14ac:dyDescent="0.3">
      <c r="A390" t="s">
        <v>339</v>
      </c>
      <c r="B390">
        <v>204.039211917709</v>
      </c>
      <c r="C390">
        <v>89.2748564826625</v>
      </c>
      <c r="D390">
        <v>120.26637102698299</v>
      </c>
      <c r="E390">
        <v>121.016527796826</v>
      </c>
      <c r="F390">
        <v>65.069193939989702</v>
      </c>
      <c r="G390">
        <v>55.872770847835604</v>
      </c>
      <c r="H390">
        <v>39.532598246207897</v>
      </c>
      <c r="I390">
        <v>94.950272234291702</v>
      </c>
      <c r="K390" t="b">
        <f t="shared" si="150"/>
        <v>1</v>
      </c>
      <c r="L390" t="b">
        <f t="shared" si="151"/>
        <v>1</v>
      </c>
      <c r="M390" t="b">
        <f t="shared" si="152"/>
        <v>0</v>
      </c>
      <c r="N390" t="b">
        <f t="shared" si="153"/>
        <v>1</v>
      </c>
      <c r="O390" t="b">
        <f t="shared" si="154"/>
        <v>0</v>
      </c>
      <c r="P390" t="b">
        <f t="shared" si="155"/>
        <v>1</v>
      </c>
      <c r="Q390">
        <f t="shared" si="156"/>
        <v>16.340172601627707</v>
      </c>
      <c r="R390" t="b">
        <f t="shared" si="157"/>
        <v>0</v>
      </c>
      <c r="S390">
        <f t="shared" si="158"/>
        <v>55.417673988083806</v>
      </c>
      <c r="T390" t="b">
        <f t="shared" si="159"/>
        <v>0</v>
      </c>
      <c r="U390">
        <f t="shared" si="160"/>
        <v>83.022684120883</v>
      </c>
      <c r="V390" s="1">
        <f t="shared" si="161"/>
        <v>0.40689573019115</v>
      </c>
      <c r="W390" t="b">
        <f t="shared" si="162"/>
        <v>0</v>
      </c>
      <c r="X390" s="2">
        <f t="shared" si="163"/>
        <v>6.2374607584583797E-3</v>
      </c>
      <c r="Y390" t="b">
        <f t="shared" si="164"/>
        <v>1</v>
      </c>
      <c r="Z390">
        <f t="shared" si="165"/>
        <v>30.991514544320495</v>
      </c>
      <c r="AA390">
        <f t="shared" si="166"/>
        <v>0.25769061026516904</v>
      </c>
      <c r="AB390" t="b">
        <f t="shared" si="167"/>
        <v>1</v>
      </c>
      <c r="AC390">
        <f t="shared" si="168"/>
        <v>39.077501386456099</v>
      </c>
      <c r="AD390" t="b">
        <f t="shared" si="169"/>
        <v>1</v>
      </c>
      <c r="AE390" t="str">
        <f t="shared" si="170"/>
        <v>Unknown</v>
      </c>
      <c r="AF390">
        <f t="shared" si="171"/>
        <v>0.56246225593800114</v>
      </c>
      <c r="AG390">
        <f t="shared" si="172"/>
        <v>2.2855171092583513</v>
      </c>
      <c r="AH390">
        <f t="shared" si="173"/>
        <v>1.6860441762159077</v>
      </c>
      <c r="AI390" t="b">
        <f t="shared" si="174"/>
        <v>0</v>
      </c>
    </row>
    <row r="391" spans="1:35" x14ac:dyDescent="0.3">
      <c r="A391" t="s">
        <v>340</v>
      </c>
      <c r="B391">
        <v>139.12943613772001</v>
      </c>
      <c r="C391">
        <v>67.178865724273706</v>
      </c>
      <c r="D391">
        <v>90.005555384098301</v>
      </c>
      <c r="E391">
        <v>87.143559716137304</v>
      </c>
      <c r="F391">
        <v>45.011109739707599</v>
      </c>
      <c r="G391">
        <v>61.291390651207301</v>
      </c>
      <c r="H391">
        <v>40.815083874881502</v>
      </c>
      <c r="I391">
        <v>92.515771245144606</v>
      </c>
      <c r="K391" t="b">
        <f t="shared" si="150"/>
        <v>1</v>
      </c>
      <c r="L391" t="b">
        <f t="shared" si="151"/>
        <v>1</v>
      </c>
      <c r="M391" t="b">
        <f t="shared" si="152"/>
        <v>1</v>
      </c>
      <c r="N391" t="b">
        <f t="shared" si="153"/>
        <v>1</v>
      </c>
      <c r="O391" t="b">
        <f t="shared" si="154"/>
        <v>0</v>
      </c>
      <c r="P391" t="b">
        <f t="shared" si="155"/>
        <v>1</v>
      </c>
      <c r="Q391">
        <f t="shared" si="156"/>
        <v>20.476306776325799</v>
      </c>
      <c r="R391" t="b">
        <f t="shared" si="157"/>
        <v>0</v>
      </c>
      <c r="S391">
        <f t="shared" si="158"/>
        <v>51.700687370263104</v>
      </c>
      <c r="T391" t="b">
        <f t="shared" si="159"/>
        <v>0</v>
      </c>
      <c r="U391">
        <f t="shared" si="160"/>
        <v>51.985876421582702</v>
      </c>
      <c r="V391" s="1">
        <f t="shared" si="161"/>
        <v>0.37365116875859011</v>
      </c>
      <c r="W391" t="b">
        <f t="shared" si="162"/>
        <v>0</v>
      </c>
      <c r="X391" s="2">
        <f t="shared" si="163"/>
        <v>3.1797989087978443E-2</v>
      </c>
      <c r="Y391" t="b">
        <f t="shared" si="164"/>
        <v>0</v>
      </c>
      <c r="Z391">
        <f t="shared" si="165"/>
        <v>22.826689659824595</v>
      </c>
      <c r="AA391">
        <f t="shared" si="166"/>
        <v>0.25361423039291076</v>
      </c>
      <c r="AB391" t="b">
        <f t="shared" si="167"/>
        <v>1</v>
      </c>
      <c r="AC391">
        <f t="shared" si="168"/>
        <v>31.224380593937305</v>
      </c>
      <c r="AD391" t="b">
        <f t="shared" si="169"/>
        <v>1</v>
      </c>
      <c r="AE391" t="str">
        <f t="shared" si="170"/>
        <v>Unknown</v>
      </c>
      <c r="AF391">
        <f t="shared" si="171"/>
        <v>0.51714843681408018</v>
      </c>
      <c r="AG391">
        <f t="shared" si="172"/>
        <v>2.0710298490117025</v>
      </c>
      <c r="AH391">
        <f t="shared" si="173"/>
        <v>1.596554428014213</v>
      </c>
      <c r="AI391" t="b">
        <f t="shared" si="174"/>
        <v>1</v>
      </c>
    </row>
    <row r="392" spans="1:35" x14ac:dyDescent="0.3">
      <c r="A392" t="s">
        <v>341</v>
      </c>
      <c r="B392">
        <v>217.33154395991301</v>
      </c>
      <c r="C392">
        <v>101.533245786786</v>
      </c>
      <c r="D392">
        <v>137.05838172107499</v>
      </c>
      <c r="E392">
        <v>131.24404748406599</v>
      </c>
      <c r="F392">
        <v>71.175838597096899</v>
      </c>
      <c r="G392">
        <v>52.6313285449923</v>
      </c>
      <c r="H392">
        <v>35.308332683037698</v>
      </c>
      <c r="I392">
        <v>90.313088575020601</v>
      </c>
      <c r="K392" t="b">
        <f t="shared" si="150"/>
        <v>1</v>
      </c>
      <c r="L392" t="b">
        <f t="shared" si="151"/>
        <v>1</v>
      </c>
      <c r="M392" t="b">
        <f t="shared" si="152"/>
        <v>1</v>
      </c>
      <c r="N392" t="b">
        <f t="shared" si="153"/>
        <v>1</v>
      </c>
      <c r="O392" t="b">
        <f t="shared" si="154"/>
        <v>0</v>
      </c>
      <c r="P392" t="b">
        <f t="shared" si="155"/>
        <v>1</v>
      </c>
      <c r="Q392">
        <f t="shared" si="156"/>
        <v>17.322995861954603</v>
      </c>
      <c r="R392" t="b">
        <f t="shared" si="157"/>
        <v>0</v>
      </c>
      <c r="S392">
        <f t="shared" si="158"/>
        <v>55.004755891982903</v>
      </c>
      <c r="T392" t="b">
        <f t="shared" si="159"/>
        <v>0</v>
      </c>
      <c r="U392">
        <f t="shared" si="160"/>
        <v>86.087496475847018</v>
      </c>
      <c r="V392" s="1">
        <f t="shared" si="161"/>
        <v>0.3961113739279648</v>
      </c>
      <c r="W392" t="b">
        <f t="shared" si="162"/>
        <v>0</v>
      </c>
      <c r="X392" s="2">
        <f t="shared" si="163"/>
        <v>4.2422317876491873E-2</v>
      </c>
      <c r="Y392" t="b">
        <f t="shared" si="164"/>
        <v>0</v>
      </c>
      <c r="Z392">
        <f t="shared" si="165"/>
        <v>35.525135934288997</v>
      </c>
      <c r="AA392">
        <f t="shared" si="166"/>
        <v>0.25919710628559406</v>
      </c>
      <c r="AB392" t="b">
        <f t="shared" si="167"/>
        <v>1</v>
      </c>
      <c r="AC392">
        <f t="shared" si="168"/>
        <v>37.6817600300283</v>
      </c>
      <c r="AD392" t="b">
        <f t="shared" si="169"/>
        <v>1</v>
      </c>
      <c r="AE392" t="str">
        <f t="shared" si="170"/>
        <v>Unknown</v>
      </c>
      <c r="AF392">
        <f t="shared" si="171"/>
        <v>0.53281864226062881</v>
      </c>
      <c r="AG392">
        <f t="shared" si="172"/>
        <v>2.1404963692020327</v>
      </c>
      <c r="AH392">
        <f t="shared" si="173"/>
        <v>1.6559344833242717</v>
      </c>
      <c r="AI392" t="b">
        <f t="shared" si="174"/>
        <v>0</v>
      </c>
    </row>
    <row r="393" spans="1:35" x14ac:dyDescent="0.3">
      <c r="A393" t="s">
        <v>342</v>
      </c>
      <c r="B393">
        <v>60.074953183502302</v>
      </c>
      <c r="C393">
        <v>27.8028775489156</v>
      </c>
      <c r="D393">
        <v>38.0525951808808</v>
      </c>
      <c r="E393">
        <v>35.057096285916202</v>
      </c>
      <c r="F393">
        <v>22</v>
      </c>
      <c r="G393">
        <v>53.714732874861099</v>
      </c>
      <c r="H393">
        <v>135.607889969838</v>
      </c>
      <c r="I393">
        <v>106.86248662502901</v>
      </c>
      <c r="K393" t="b">
        <f t="shared" si="150"/>
        <v>1</v>
      </c>
      <c r="L393" t="b">
        <f t="shared" si="151"/>
        <v>1</v>
      </c>
      <c r="M393" t="b">
        <f t="shared" si="152"/>
        <v>1</v>
      </c>
      <c r="N393" t="b">
        <f t="shared" si="153"/>
        <v>0</v>
      </c>
      <c r="O393" t="b">
        <f t="shared" si="154"/>
        <v>1</v>
      </c>
      <c r="P393" t="b">
        <f t="shared" si="155"/>
        <v>1</v>
      </c>
      <c r="Q393">
        <f t="shared" si="156"/>
        <v>81.8931570949769</v>
      </c>
      <c r="R393" t="b">
        <f t="shared" si="157"/>
        <v>0</v>
      </c>
      <c r="S393">
        <f t="shared" si="158"/>
        <v>28.745403344808992</v>
      </c>
      <c r="T393" t="b">
        <f t="shared" si="159"/>
        <v>1</v>
      </c>
      <c r="U393">
        <f t="shared" si="160"/>
        <v>25.0178568975861</v>
      </c>
      <c r="V393" s="1">
        <f t="shared" si="161"/>
        <v>0.41644405150292263</v>
      </c>
      <c r="W393" t="b">
        <f t="shared" si="162"/>
        <v>0</v>
      </c>
      <c r="X393" s="2">
        <f t="shared" si="163"/>
        <v>7.8719963269933843E-2</v>
      </c>
      <c r="Y393" t="b">
        <f t="shared" si="164"/>
        <v>0</v>
      </c>
      <c r="Z393">
        <f t="shared" si="165"/>
        <v>10.249717631965201</v>
      </c>
      <c r="AA393">
        <f t="shared" si="166"/>
        <v>0.26935659928695438</v>
      </c>
      <c r="AB393" t="b">
        <f t="shared" si="167"/>
        <v>1</v>
      </c>
      <c r="AC393">
        <f t="shared" si="168"/>
        <v>53.147753750167908</v>
      </c>
      <c r="AD393" t="b">
        <f t="shared" si="169"/>
        <v>0</v>
      </c>
      <c r="AE393" t="str">
        <f t="shared" si="170"/>
        <v>Ob</v>
      </c>
      <c r="AF393">
        <f t="shared" si="171"/>
        <v>0.5371968503414366</v>
      </c>
      <c r="AG393">
        <f t="shared" si="172"/>
        <v>2.1607458824291883</v>
      </c>
      <c r="AH393">
        <f t="shared" si="173"/>
        <v>1.7136317478648893</v>
      </c>
      <c r="AI393" t="b">
        <f t="shared" si="174"/>
        <v>0</v>
      </c>
    </row>
    <row r="394" spans="1:35" x14ac:dyDescent="0.3">
      <c r="A394" t="s">
        <v>342</v>
      </c>
      <c r="B394">
        <v>61.008196170678502</v>
      </c>
      <c r="C394">
        <v>28.6006992921501</v>
      </c>
      <c r="D394">
        <v>40.049968789001497</v>
      </c>
      <c r="E394">
        <v>37.013511046643401</v>
      </c>
      <c r="F394">
        <v>22</v>
      </c>
      <c r="G394">
        <v>55.669782804496599</v>
      </c>
      <c r="H394">
        <v>132.24142930640801</v>
      </c>
      <c r="I394">
        <v>105.497553558807</v>
      </c>
      <c r="K394" t="b">
        <f t="shared" si="150"/>
        <v>1</v>
      </c>
      <c r="L394" t="b">
        <f t="shared" si="151"/>
        <v>1</v>
      </c>
      <c r="M394" t="b">
        <f t="shared" si="152"/>
        <v>1</v>
      </c>
      <c r="N394" t="b">
        <f t="shared" si="153"/>
        <v>0</v>
      </c>
      <c r="O394" t="b">
        <f t="shared" si="154"/>
        <v>1</v>
      </c>
      <c r="P394" t="b">
        <f t="shared" si="155"/>
        <v>1</v>
      </c>
      <c r="Q394">
        <f t="shared" si="156"/>
        <v>76.571646501911403</v>
      </c>
      <c r="R394" t="b">
        <f t="shared" si="157"/>
        <v>0</v>
      </c>
      <c r="S394">
        <f t="shared" si="158"/>
        <v>26.74387574760101</v>
      </c>
      <c r="T394" t="b">
        <f t="shared" si="159"/>
        <v>1</v>
      </c>
      <c r="U394">
        <f t="shared" si="160"/>
        <v>23.994685124035101</v>
      </c>
      <c r="V394" s="1">
        <f t="shared" si="161"/>
        <v>0.39330264833444334</v>
      </c>
      <c r="W394" t="b">
        <f t="shared" si="162"/>
        <v>0</v>
      </c>
      <c r="X394" s="2">
        <f t="shared" si="163"/>
        <v>7.5816731802097331E-2</v>
      </c>
      <c r="Y394" t="b">
        <f t="shared" si="164"/>
        <v>0</v>
      </c>
      <c r="Z394">
        <f t="shared" si="165"/>
        <v>11.449269496851397</v>
      </c>
      <c r="AA394">
        <f t="shared" si="166"/>
        <v>0.28587461721057794</v>
      </c>
      <c r="AB394" t="b">
        <f t="shared" si="167"/>
        <v>1</v>
      </c>
      <c r="AC394">
        <f t="shared" si="168"/>
        <v>49.8277707543104</v>
      </c>
      <c r="AD394" t="b">
        <f t="shared" si="169"/>
        <v>0</v>
      </c>
      <c r="AE394" t="str">
        <f t="shared" si="170"/>
        <v>Ob</v>
      </c>
      <c r="AF394">
        <f t="shared" si="171"/>
        <v>0.53119906689035923</v>
      </c>
      <c r="AG394">
        <f t="shared" si="172"/>
        <v>2.1331015562763929</v>
      </c>
      <c r="AH394">
        <f t="shared" si="173"/>
        <v>1.6482682794884729</v>
      </c>
      <c r="AI394" t="b">
        <f t="shared" si="174"/>
        <v>0</v>
      </c>
    </row>
    <row r="395" spans="1:35" x14ac:dyDescent="0.3">
      <c r="A395" t="s">
        <v>343</v>
      </c>
      <c r="B395">
        <v>416.07691596626699</v>
      </c>
      <c r="C395">
        <v>195.971936766466</v>
      </c>
      <c r="D395">
        <v>267.469624443599</v>
      </c>
      <c r="E395">
        <v>252.01785651020799</v>
      </c>
      <c r="F395">
        <v>152</v>
      </c>
      <c r="G395">
        <v>52.937743834153601</v>
      </c>
      <c r="H395">
        <v>42.0488943318609</v>
      </c>
      <c r="I395">
        <v>92.050995323203594</v>
      </c>
      <c r="K395" t="b">
        <f t="shared" si="150"/>
        <v>1</v>
      </c>
      <c r="L395" t="b">
        <f t="shared" si="151"/>
        <v>1</v>
      </c>
      <c r="M395" t="b">
        <f t="shared" si="152"/>
        <v>1</v>
      </c>
      <c r="N395" t="b">
        <f t="shared" si="153"/>
        <v>1</v>
      </c>
      <c r="O395" t="b">
        <f t="shared" si="154"/>
        <v>0</v>
      </c>
      <c r="P395" t="b">
        <f t="shared" si="155"/>
        <v>1</v>
      </c>
      <c r="Q395">
        <f t="shared" si="156"/>
        <v>10.8888495022927</v>
      </c>
      <c r="R395" t="b">
        <f t="shared" si="157"/>
        <v>0</v>
      </c>
      <c r="S395">
        <f t="shared" si="158"/>
        <v>50.002100991342694</v>
      </c>
      <c r="T395" t="b">
        <f t="shared" si="159"/>
        <v>0</v>
      </c>
      <c r="U395">
        <f t="shared" si="160"/>
        <v>164.059059456059</v>
      </c>
      <c r="V395" s="1">
        <f t="shared" si="161"/>
        <v>0.39429983534428986</v>
      </c>
      <c r="W395" t="b">
        <f t="shared" si="162"/>
        <v>0</v>
      </c>
      <c r="X395" s="2">
        <f t="shared" si="163"/>
        <v>5.7770178447494352E-2</v>
      </c>
      <c r="Y395" t="b">
        <f t="shared" si="164"/>
        <v>0</v>
      </c>
      <c r="Z395">
        <f t="shared" si="165"/>
        <v>71.497687677133001</v>
      </c>
      <c r="AA395">
        <f t="shared" si="166"/>
        <v>0.26731142957210691</v>
      </c>
      <c r="AB395" t="b">
        <f t="shared" si="167"/>
        <v>1</v>
      </c>
      <c r="AC395">
        <f t="shared" si="168"/>
        <v>39.113251489049993</v>
      </c>
      <c r="AD395" t="b">
        <f t="shared" si="169"/>
        <v>1</v>
      </c>
      <c r="AE395" t="str">
        <f t="shared" si="170"/>
        <v>Unknown</v>
      </c>
      <c r="AF395">
        <f t="shared" si="171"/>
        <v>0.52900069855748921</v>
      </c>
      <c r="AG395">
        <f t="shared" si="172"/>
        <v>2.1231453994461136</v>
      </c>
      <c r="AH395">
        <f t="shared" si="173"/>
        <v>1.6509818856800482</v>
      </c>
      <c r="AI395" t="b">
        <f t="shared" si="174"/>
        <v>0</v>
      </c>
    </row>
    <row r="396" spans="1:35" x14ac:dyDescent="0.3">
      <c r="A396" t="s">
        <v>344</v>
      </c>
      <c r="B396">
        <v>207.086938265067</v>
      </c>
      <c r="C396">
        <v>99.085821387320493</v>
      </c>
      <c r="D396">
        <v>143.08738588708599</v>
      </c>
      <c r="E396">
        <v>138.057958843378</v>
      </c>
      <c r="F396">
        <v>70.0071424927485</v>
      </c>
      <c r="G396">
        <v>63.694954487615199</v>
      </c>
      <c r="H396">
        <v>41.844468343273199</v>
      </c>
      <c r="I396">
        <v>81.440232975498503</v>
      </c>
      <c r="K396" t="b">
        <f t="shared" si="150"/>
        <v>1</v>
      </c>
      <c r="L396" t="b">
        <f t="shared" si="151"/>
        <v>1</v>
      </c>
      <c r="M396" t="b">
        <f t="shared" si="152"/>
        <v>1</v>
      </c>
      <c r="N396" t="b">
        <f t="shared" si="153"/>
        <v>1</v>
      </c>
      <c r="O396" t="b">
        <f t="shared" si="154"/>
        <v>0</v>
      </c>
      <c r="P396" t="b">
        <f t="shared" si="155"/>
        <v>1</v>
      </c>
      <c r="Q396">
        <f t="shared" si="156"/>
        <v>21.850486144342</v>
      </c>
      <c r="R396" t="b">
        <f t="shared" si="157"/>
        <v>0</v>
      </c>
      <c r="S396">
        <f t="shared" si="158"/>
        <v>39.595764632225304</v>
      </c>
      <c r="T396" t="b">
        <f t="shared" si="159"/>
        <v>1</v>
      </c>
      <c r="U396">
        <f t="shared" si="160"/>
        <v>69.028979421689002</v>
      </c>
      <c r="V396" s="1">
        <f t="shared" si="161"/>
        <v>0.33333333333333331</v>
      </c>
      <c r="W396" t="b">
        <f t="shared" si="162"/>
        <v>1</v>
      </c>
      <c r="X396" s="2">
        <f t="shared" si="163"/>
        <v>3.5149339073654168E-2</v>
      </c>
      <c r="Y396" t="b">
        <f t="shared" si="164"/>
        <v>0</v>
      </c>
      <c r="Z396">
        <f t="shared" si="165"/>
        <v>44.001564499765493</v>
      </c>
      <c r="AA396">
        <f t="shared" si="166"/>
        <v>0.30751532867116799</v>
      </c>
      <c r="AB396" t="b">
        <f t="shared" si="167"/>
        <v>0</v>
      </c>
      <c r="AC396">
        <f t="shared" si="168"/>
        <v>17.745278487883304</v>
      </c>
      <c r="AD396" t="b">
        <f t="shared" si="169"/>
        <v>1</v>
      </c>
      <c r="AE396" t="str">
        <f t="shared" si="170"/>
        <v>Unknown</v>
      </c>
      <c r="AF396">
        <f t="shared" si="171"/>
        <v>0.52152548964487233</v>
      </c>
      <c r="AG396">
        <f t="shared" si="172"/>
        <v>2.089975491605168</v>
      </c>
      <c r="AH396">
        <f t="shared" si="173"/>
        <v>1.5</v>
      </c>
      <c r="AI396" t="b">
        <f t="shared" si="174"/>
        <v>1</v>
      </c>
    </row>
    <row r="397" spans="1:35" x14ac:dyDescent="0.3">
      <c r="A397" t="s">
        <v>345</v>
      </c>
      <c r="B397">
        <v>374.22586762542198</v>
      </c>
      <c r="C397">
        <v>189.931566623349</v>
      </c>
      <c r="D397">
        <v>257.32858372127998</v>
      </c>
      <c r="E397">
        <v>251.01792764661201</v>
      </c>
      <c r="F397">
        <v>130.09611831257601</v>
      </c>
      <c r="G397">
        <v>65.987304001233497</v>
      </c>
      <c r="H397">
        <v>47.6657669501177</v>
      </c>
      <c r="I397">
        <v>89.360117081781198</v>
      </c>
      <c r="K397" t="b">
        <f t="shared" si="150"/>
        <v>1</v>
      </c>
      <c r="L397" t="b">
        <f t="shared" si="151"/>
        <v>1</v>
      </c>
      <c r="M397" t="b">
        <f t="shared" si="152"/>
        <v>1</v>
      </c>
      <c r="N397" t="b">
        <f t="shared" si="153"/>
        <v>1</v>
      </c>
      <c r="O397" t="b">
        <f t="shared" si="154"/>
        <v>0</v>
      </c>
      <c r="P397" t="b">
        <f t="shared" si="155"/>
        <v>1</v>
      </c>
      <c r="Q397">
        <f t="shared" si="156"/>
        <v>18.321537051115797</v>
      </c>
      <c r="R397" t="b">
        <f t="shared" si="157"/>
        <v>0</v>
      </c>
      <c r="S397">
        <f t="shared" si="158"/>
        <v>41.694350131663498</v>
      </c>
      <c r="T397" t="b">
        <f t="shared" si="159"/>
        <v>0</v>
      </c>
      <c r="U397">
        <f t="shared" si="160"/>
        <v>123.20793997880997</v>
      </c>
      <c r="V397" s="1">
        <f t="shared" si="161"/>
        <v>0.32923416214010587</v>
      </c>
      <c r="W397" t="b">
        <f t="shared" si="162"/>
        <v>1</v>
      </c>
      <c r="X397" s="2">
        <f t="shared" si="163"/>
        <v>2.452372753702025E-2</v>
      </c>
      <c r="Y397" t="b">
        <f t="shared" si="164"/>
        <v>1</v>
      </c>
      <c r="Z397">
        <f t="shared" si="165"/>
        <v>67.397017097930984</v>
      </c>
      <c r="AA397">
        <f t="shared" si="166"/>
        <v>0.2619103409473183</v>
      </c>
      <c r="AB397" t="b">
        <f t="shared" si="167"/>
        <v>1</v>
      </c>
      <c r="AC397">
        <f t="shared" si="168"/>
        <v>23.372813080547701</v>
      </c>
      <c r="AD397" t="b">
        <f t="shared" si="169"/>
        <v>1</v>
      </c>
      <c r="AE397" t="str">
        <f t="shared" si="170"/>
        <v>Sq</v>
      </c>
      <c r="AF397">
        <f t="shared" si="171"/>
        <v>0.49246809733243962</v>
      </c>
      <c r="AG397">
        <f t="shared" si="172"/>
        <v>1.9703194907434465</v>
      </c>
      <c r="AH397">
        <f t="shared" si="173"/>
        <v>1.4908332290602946</v>
      </c>
      <c r="AI397" t="b">
        <f t="shared" si="174"/>
        <v>1</v>
      </c>
    </row>
    <row r="398" spans="1:35" x14ac:dyDescent="0.3">
      <c r="A398" t="s">
        <v>346</v>
      </c>
      <c r="B398">
        <v>329.80297148449102</v>
      </c>
      <c r="C398">
        <v>145.910931735768</v>
      </c>
      <c r="D398">
        <v>215.455331797567</v>
      </c>
      <c r="E398">
        <v>212</v>
      </c>
      <c r="F398">
        <v>106.11785900591801</v>
      </c>
      <c r="G398">
        <v>60.684569366986402</v>
      </c>
      <c r="H398">
        <v>43.723888600832701</v>
      </c>
      <c r="I398">
        <v>87.9061847076063</v>
      </c>
      <c r="K398" t="b">
        <f t="shared" si="150"/>
        <v>1</v>
      </c>
      <c r="L398" t="b">
        <f t="shared" si="151"/>
        <v>1</v>
      </c>
      <c r="M398" t="b">
        <f t="shared" si="152"/>
        <v>1</v>
      </c>
      <c r="N398" t="b">
        <f t="shared" si="153"/>
        <v>1</v>
      </c>
      <c r="O398" t="b">
        <f t="shared" si="154"/>
        <v>0</v>
      </c>
      <c r="P398" t="b">
        <f t="shared" si="155"/>
        <v>1</v>
      </c>
      <c r="Q398">
        <f t="shared" si="156"/>
        <v>16.9606807661537</v>
      </c>
      <c r="R398" t="b">
        <f t="shared" si="157"/>
        <v>0</v>
      </c>
      <c r="S398">
        <f t="shared" si="158"/>
        <v>44.182296106773599</v>
      </c>
      <c r="T398" t="b">
        <f t="shared" si="159"/>
        <v>0</v>
      </c>
      <c r="U398">
        <f t="shared" si="160"/>
        <v>117.80297148449102</v>
      </c>
      <c r="V398" s="1">
        <f t="shared" si="161"/>
        <v>0.35719196511251172</v>
      </c>
      <c r="W398" t="b">
        <f t="shared" si="162"/>
        <v>0</v>
      </c>
      <c r="X398" s="2">
        <f t="shared" si="163"/>
        <v>1.6037346436213917E-2</v>
      </c>
      <c r="Y398" t="b">
        <f t="shared" si="164"/>
        <v>1</v>
      </c>
      <c r="Z398">
        <f t="shared" si="165"/>
        <v>69.544400061798996</v>
      </c>
      <c r="AA398">
        <f t="shared" si="166"/>
        <v>0.32277873785523242</v>
      </c>
      <c r="AB398" t="b">
        <f t="shared" si="167"/>
        <v>0</v>
      </c>
      <c r="AC398">
        <f t="shared" si="168"/>
        <v>27.221615340619898</v>
      </c>
      <c r="AD398" t="b">
        <f t="shared" si="169"/>
        <v>1</v>
      </c>
      <c r="AE398" t="str">
        <f t="shared" si="170"/>
        <v>Unknown</v>
      </c>
      <c r="AF398">
        <f t="shared" si="171"/>
        <v>0.55758151274683265</v>
      </c>
      <c r="AG398">
        <f t="shared" si="172"/>
        <v>2.2603033752243835</v>
      </c>
      <c r="AH398">
        <f t="shared" si="173"/>
        <v>1.555674393794769</v>
      </c>
      <c r="AI398" t="b">
        <f t="shared" si="174"/>
        <v>1</v>
      </c>
    </row>
    <row r="399" spans="1:35" x14ac:dyDescent="0.3">
      <c r="A399" t="s">
        <v>347</v>
      </c>
      <c r="B399">
        <v>113.159179919262</v>
      </c>
      <c r="C399">
        <v>56.080299571239799</v>
      </c>
      <c r="D399">
        <v>71.112586790244094</v>
      </c>
      <c r="E399">
        <v>68</v>
      </c>
      <c r="F399">
        <v>40.311288741492703</v>
      </c>
      <c r="G399">
        <v>61.910326049510097</v>
      </c>
      <c r="H399">
        <v>54.568188061559603</v>
      </c>
      <c r="I399">
        <v>84.784377906801893</v>
      </c>
      <c r="K399" t="b">
        <f t="shared" si="150"/>
        <v>1</v>
      </c>
      <c r="L399" t="b">
        <f t="shared" si="151"/>
        <v>1</v>
      </c>
      <c r="M399" t="b">
        <f t="shared" si="152"/>
        <v>1</v>
      </c>
      <c r="N399" t="b">
        <f t="shared" si="153"/>
        <v>1</v>
      </c>
      <c r="O399" t="b">
        <f t="shared" si="154"/>
        <v>0</v>
      </c>
      <c r="P399" t="b">
        <f t="shared" si="155"/>
        <v>1</v>
      </c>
      <c r="Q399">
        <f t="shared" si="156"/>
        <v>7.342137987950494</v>
      </c>
      <c r="R399" t="b">
        <f t="shared" si="157"/>
        <v>1</v>
      </c>
      <c r="S399">
        <f t="shared" si="158"/>
        <v>30.21618984524229</v>
      </c>
      <c r="T399" t="b">
        <f t="shared" si="159"/>
        <v>1</v>
      </c>
      <c r="U399">
        <f t="shared" si="160"/>
        <v>45.159179919262002</v>
      </c>
      <c r="V399" s="1">
        <f t="shared" si="161"/>
        <v>0.39907659238501592</v>
      </c>
      <c r="W399" t="b">
        <f t="shared" si="162"/>
        <v>0</v>
      </c>
      <c r="X399" s="2">
        <f t="shared" si="163"/>
        <v>4.3769843437492684E-2</v>
      </c>
      <c r="Y399" t="b">
        <f t="shared" si="164"/>
        <v>0</v>
      </c>
      <c r="Z399">
        <f t="shared" si="165"/>
        <v>15.032287219004296</v>
      </c>
      <c r="AA399">
        <f t="shared" si="166"/>
        <v>0.21138715236648611</v>
      </c>
      <c r="AB399" t="b">
        <f t="shared" si="167"/>
        <v>1</v>
      </c>
      <c r="AC399">
        <f t="shared" si="168"/>
        <v>22.874051857291796</v>
      </c>
      <c r="AD399" t="b">
        <f t="shared" si="169"/>
        <v>1</v>
      </c>
      <c r="AE399" t="str">
        <f t="shared" si="170"/>
        <v>Ov</v>
      </c>
      <c r="AF399">
        <f t="shared" si="171"/>
        <v>0.50441228355266843</v>
      </c>
      <c r="AG399">
        <f t="shared" si="172"/>
        <v>2.0178062668070074</v>
      </c>
      <c r="AH399">
        <f t="shared" si="173"/>
        <v>1.6641055870479706</v>
      </c>
      <c r="AI399" t="b">
        <f t="shared" si="174"/>
        <v>0</v>
      </c>
    </row>
    <row r="400" spans="1:35" x14ac:dyDescent="0.3">
      <c r="A400" t="s">
        <v>347</v>
      </c>
      <c r="B400">
        <v>113.070774296455</v>
      </c>
      <c r="C400">
        <v>56.080299571239799</v>
      </c>
      <c r="D400">
        <v>71.112586790244094</v>
      </c>
      <c r="E400">
        <v>68</v>
      </c>
      <c r="F400">
        <v>40.311288741492703</v>
      </c>
      <c r="G400">
        <v>61.910326049510097</v>
      </c>
      <c r="H400">
        <v>54.568188061559603</v>
      </c>
      <c r="I400">
        <v>84.784377906801893</v>
      </c>
      <c r="K400" t="b">
        <f t="shared" si="150"/>
        <v>1</v>
      </c>
      <c r="L400" t="b">
        <f t="shared" si="151"/>
        <v>1</v>
      </c>
      <c r="M400" t="b">
        <f t="shared" si="152"/>
        <v>1</v>
      </c>
      <c r="N400" t="b">
        <f t="shared" si="153"/>
        <v>1</v>
      </c>
      <c r="O400" t="b">
        <f t="shared" si="154"/>
        <v>0</v>
      </c>
      <c r="P400" t="b">
        <f t="shared" si="155"/>
        <v>1</v>
      </c>
      <c r="Q400">
        <f t="shared" si="156"/>
        <v>7.342137987950494</v>
      </c>
      <c r="R400" t="b">
        <f t="shared" si="157"/>
        <v>1</v>
      </c>
      <c r="S400">
        <f t="shared" si="158"/>
        <v>30.21618984524229</v>
      </c>
      <c r="T400" t="b">
        <f t="shared" si="159"/>
        <v>1</v>
      </c>
      <c r="U400">
        <f t="shared" si="160"/>
        <v>45.070774296454999</v>
      </c>
      <c r="V400" s="1">
        <f t="shared" si="161"/>
        <v>0.3986067538397326</v>
      </c>
      <c r="W400" t="b">
        <f t="shared" si="162"/>
        <v>0</v>
      </c>
      <c r="X400" s="2">
        <f t="shared" si="163"/>
        <v>4.3769843437492684E-2</v>
      </c>
      <c r="Y400" t="b">
        <f t="shared" si="164"/>
        <v>0</v>
      </c>
      <c r="Z400">
        <f t="shared" si="165"/>
        <v>15.032287219004296</v>
      </c>
      <c r="AA400">
        <f t="shared" si="166"/>
        <v>0.21138715236648611</v>
      </c>
      <c r="AB400" t="b">
        <f t="shared" si="167"/>
        <v>1</v>
      </c>
      <c r="AC400">
        <f t="shared" si="168"/>
        <v>22.874051857291796</v>
      </c>
      <c r="AD400" t="b">
        <f t="shared" si="169"/>
        <v>1</v>
      </c>
      <c r="AE400" t="str">
        <f t="shared" si="170"/>
        <v>Ov</v>
      </c>
      <c r="AF400">
        <f t="shared" si="171"/>
        <v>0.50402480287076246</v>
      </c>
      <c r="AG400">
        <f t="shared" si="172"/>
        <v>2.0162298554204261</v>
      </c>
      <c r="AH400">
        <f t="shared" si="173"/>
        <v>1.6628055043596324</v>
      </c>
      <c r="AI400" t="b">
        <f t="shared" si="174"/>
        <v>0</v>
      </c>
    </row>
    <row r="401" spans="1:35" x14ac:dyDescent="0.3">
      <c r="A401" t="s">
        <v>348</v>
      </c>
      <c r="B401">
        <v>213.037555374633</v>
      </c>
      <c r="C401">
        <v>94.762861923857002</v>
      </c>
      <c r="D401">
        <v>129.75746606650401</v>
      </c>
      <c r="E401">
        <v>129.01550294441299</v>
      </c>
      <c r="F401">
        <v>65.069193939989702</v>
      </c>
      <c r="G401">
        <v>53.447527247908397</v>
      </c>
      <c r="H401">
        <v>37.507032761409</v>
      </c>
      <c r="I401">
        <v>81.776238915186198</v>
      </c>
      <c r="K401" t="b">
        <f t="shared" si="150"/>
        <v>1</v>
      </c>
      <c r="L401" t="b">
        <f t="shared" si="151"/>
        <v>1</v>
      </c>
      <c r="M401" t="b">
        <f t="shared" si="152"/>
        <v>1</v>
      </c>
      <c r="N401" t="b">
        <f t="shared" si="153"/>
        <v>1</v>
      </c>
      <c r="O401" t="b">
        <f t="shared" si="154"/>
        <v>0</v>
      </c>
      <c r="P401" t="b">
        <f t="shared" si="155"/>
        <v>1</v>
      </c>
      <c r="Q401">
        <f t="shared" si="156"/>
        <v>15.940494486499396</v>
      </c>
      <c r="R401" t="b">
        <f t="shared" si="157"/>
        <v>0</v>
      </c>
      <c r="S401">
        <f t="shared" si="158"/>
        <v>44.269206153777198</v>
      </c>
      <c r="T401" t="b">
        <f t="shared" si="159"/>
        <v>0</v>
      </c>
      <c r="U401">
        <f t="shared" si="160"/>
        <v>84.022052430220015</v>
      </c>
      <c r="V401" s="1">
        <f t="shared" si="161"/>
        <v>0.39440019053196834</v>
      </c>
      <c r="W401" t="b">
        <f t="shared" si="162"/>
        <v>0</v>
      </c>
      <c r="X401" s="2">
        <f t="shared" si="163"/>
        <v>5.7180765360410699E-3</v>
      </c>
      <c r="Y401" t="b">
        <f t="shared" si="164"/>
        <v>1</v>
      </c>
      <c r="Z401">
        <f t="shared" si="165"/>
        <v>34.994604142647006</v>
      </c>
      <c r="AA401">
        <f t="shared" si="166"/>
        <v>0.26969241311102193</v>
      </c>
      <c r="AB401" t="b">
        <f t="shared" si="167"/>
        <v>1</v>
      </c>
      <c r="AC401">
        <f t="shared" si="168"/>
        <v>28.328711667277801</v>
      </c>
      <c r="AD401" t="b">
        <f t="shared" si="169"/>
        <v>1</v>
      </c>
      <c r="AE401" t="str">
        <f t="shared" si="170"/>
        <v>Unknown</v>
      </c>
      <c r="AF401">
        <f t="shared" si="171"/>
        <v>0.55518236323537584</v>
      </c>
      <c r="AG401">
        <f t="shared" si="172"/>
        <v>2.2481122989490441</v>
      </c>
      <c r="AH401">
        <f t="shared" si="173"/>
        <v>1.6512554732776676</v>
      </c>
      <c r="AI401" t="b">
        <f t="shared" si="174"/>
        <v>0</v>
      </c>
    </row>
    <row r="402" spans="1:35" x14ac:dyDescent="0.3">
      <c r="A402" t="s">
        <v>349</v>
      </c>
      <c r="B402">
        <v>303.164971591376</v>
      </c>
      <c r="C402">
        <v>144.24978336205501</v>
      </c>
      <c r="D402">
        <v>189.28285712129301</v>
      </c>
      <c r="E402">
        <v>181.17670931993399</v>
      </c>
      <c r="F402">
        <v>98.045907614749495</v>
      </c>
      <c r="G402">
        <v>58.542303880734302</v>
      </c>
      <c r="H402">
        <v>40.025427447013897</v>
      </c>
      <c r="I402">
        <v>92.315687808003304</v>
      </c>
      <c r="K402" t="b">
        <f t="shared" si="150"/>
        <v>1</v>
      </c>
      <c r="L402" t="b">
        <f t="shared" si="151"/>
        <v>1</v>
      </c>
      <c r="M402" t="b">
        <f t="shared" si="152"/>
        <v>1</v>
      </c>
      <c r="N402" t="b">
        <f t="shared" si="153"/>
        <v>1</v>
      </c>
      <c r="O402" t="b">
        <f t="shared" si="154"/>
        <v>0</v>
      </c>
      <c r="P402" t="b">
        <f t="shared" si="155"/>
        <v>1</v>
      </c>
      <c r="Q402">
        <f t="shared" si="156"/>
        <v>18.516876433720405</v>
      </c>
      <c r="R402" t="b">
        <f t="shared" si="157"/>
        <v>0</v>
      </c>
      <c r="S402">
        <f t="shared" si="158"/>
        <v>52.290260360989407</v>
      </c>
      <c r="T402" t="b">
        <f t="shared" si="159"/>
        <v>0</v>
      </c>
      <c r="U402">
        <f t="shared" si="160"/>
        <v>121.98826227144201</v>
      </c>
      <c r="V402" s="1">
        <f t="shared" si="161"/>
        <v>0.40238244422203612</v>
      </c>
      <c r="W402" t="b">
        <f t="shared" si="162"/>
        <v>0</v>
      </c>
      <c r="X402" s="2">
        <f t="shared" si="163"/>
        <v>4.2825578209465483E-2</v>
      </c>
      <c r="Y402" t="b">
        <f t="shared" si="164"/>
        <v>0</v>
      </c>
      <c r="Z402">
        <f t="shared" si="165"/>
        <v>45.033073759237993</v>
      </c>
      <c r="AA402">
        <f t="shared" si="166"/>
        <v>0.23791416953507136</v>
      </c>
      <c r="AB402" t="b">
        <f t="shared" si="167"/>
        <v>1</v>
      </c>
      <c r="AC402">
        <f t="shared" si="168"/>
        <v>33.773383927269002</v>
      </c>
      <c r="AD402" t="b">
        <f t="shared" si="169"/>
        <v>1</v>
      </c>
      <c r="AE402" t="str">
        <f t="shared" si="170"/>
        <v>Unknown</v>
      </c>
      <c r="AF402">
        <f t="shared" si="171"/>
        <v>0.52418716910183294</v>
      </c>
      <c r="AG402">
        <f t="shared" si="172"/>
        <v>2.1016667375538236</v>
      </c>
      <c r="AH402">
        <f t="shared" si="173"/>
        <v>1.6733109500075252</v>
      </c>
      <c r="AI402" t="b">
        <f t="shared" si="174"/>
        <v>0</v>
      </c>
    </row>
    <row r="403" spans="1:35" x14ac:dyDescent="0.3">
      <c r="A403" t="s">
        <v>350</v>
      </c>
      <c r="B403">
        <v>140.57738082636101</v>
      </c>
      <c r="C403">
        <v>67.941151005852106</v>
      </c>
      <c r="D403">
        <v>93.2630687893123</v>
      </c>
      <c r="E403">
        <v>89.106677639781793</v>
      </c>
      <c r="F403">
        <v>49.365980188789898</v>
      </c>
      <c r="G403">
        <v>59.924529217420201</v>
      </c>
      <c r="H403">
        <v>44.579488067871601</v>
      </c>
      <c r="I403">
        <v>105.912702164378</v>
      </c>
      <c r="K403" t="b">
        <f t="shared" si="150"/>
        <v>1</v>
      </c>
      <c r="L403" t="b">
        <f t="shared" si="151"/>
        <v>1</v>
      </c>
      <c r="M403" t="b">
        <f t="shared" si="152"/>
        <v>1</v>
      </c>
      <c r="N403" t="b">
        <f t="shared" si="153"/>
        <v>1</v>
      </c>
      <c r="O403" t="b">
        <f t="shared" si="154"/>
        <v>0</v>
      </c>
      <c r="P403" t="b">
        <f t="shared" si="155"/>
        <v>1</v>
      </c>
      <c r="Q403">
        <f t="shared" si="156"/>
        <v>15.345041149548599</v>
      </c>
      <c r="R403" t="b">
        <f t="shared" si="157"/>
        <v>0</v>
      </c>
      <c r="S403">
        <f t="shared" si="158"/>
        <v>61.333214096506403</v>
      </c>
      <c r="T403" t="b">
        <f t="shared" si="159"/>
        <v>0</v>
      </c>
      <c r="U403">
        <f t="shared" si="160"/>
        <v>51.470703186579215</v>
      </c>
      <c r="V403" s="1">
        <f t="shared" si="161"/>
        <v>0.3661378728499361</v>
      </c>
      <c r="W403" t="b">
        <f t="shared" si="162"/>
        <v>0</v>
      </c>
      <c r="X403" s="2">
        <f t="shared" si="163"/>
        <v>4.4566313370194587E-2</v>
      </c>
      <c r="Y403" t="b">
        <f t="shared" si="164"/>
        <v>0</v>
      </c>
      <c r="Z403">
        <f t="shared" si="165"/>
        <v>25.321917783460194</v>
      </c>
      <c r="AA403">
        <f t="shared" si="166"/>
        <v>0.27151066453393413</v>
      </c>
      <c r="AB403" t="b">
        <f t="shared" si="167"/>
        <v>1</v>
      </c>
      <c r="AC403">
        <f t="shared" si="168"/>
        <v>45.988172946957803</v>
      </c>
      <c r="AD403" t="b">
        <f t="shared" si="169"/>
        <v>0</v>
      </c>
      <c r="AE403" t="str">
        <f t="shared" si="170"/>
        <v>Unknown</v>
      </c>
      <c r="AF403">
        <f t="shared" si="171"/>
        <v>0.51669926835689195</v>
      </c>
      <c r="AG403">
        <f t="shared" si="172"/>
        <v>2.0691050820474381</v>
      </c>
      <c r="AH403">
        <f t="shared" si="173"/>
        <v>1.5776301456850643</v>
      </c>
      <c r="AI403" t="b">
        <f t="shared" si="174"/>
        <v>1</v>
      </c>
    </row>
    <row r="404" spans="1:35" x14ac:dyDescent="0.3">
      <c r="A404" t="s">
        <v>351</v>
      </c>
      <c r="B404">
        <v>233.944437847964</v>
      </c>
      <c r="C404">
        <v>104.66135867644699</v>
      </c>
      <c r="D404">
        <v>151.75308893067</v>
      </c>
      <c r="E404">
        <v>147.21752613055199</v>
      </c>
      <c r="F404">
        <v>80.0062497558784</v>
      </c>
      <c r="G404">
        <v>48.467464162444998</v>
      </c>
      <c r="H404">
        <v>38.871087220898701</v>
      </c>
      <c r="I404">
        <v>92.954579824059607</v>
      </c>
      <c r="K404" t="b">
        <f t="shared" si="150"/>
        <v>1</v>
      </c>
      <c r="L404" t="b">
        <f t="shared" si="151"/>
        <v>1</v>
      </c>
      <c r="M404" t="b">
        <f t="shared" si="152"/>
        <v>1</v>
      </c>
      <c r="N404" t="b">
        <f t="shared" si="153"/>
        <v>1</v>
      </c>
      <c r="O404" t="b">
        <f t="shared" si="154"/>
        <v>0</v>
      </c>
      <c r="P404" t="b">
        <f t="shared" si="155"/>
        <v>0</v>
      </c>
      <c r="Q404">
        <f t="shared" si="156"/>
        <v>9.5963769415462963</v>
      </c>
      <c r="R404" t="b">
        <f t="shared" si="157"/>
        <v>1</v>
      </c>
      <c r="S404">
        <f t="shared" si="158"/>
        <v>54.083492603160906</v>
      </c>
      <c r="T404" t="b">
        <f t="shared" si="159"/>
        <v>0</v>
      </c>
      <c r="U404">
        <f t="shared" si="160"/>
        <v>86.726911717412008</v>
      </c>
      <c r="V404" s="1">
        <f t="shared" si="161"/>
        <v>0.37071585251269862</v>
      </c>
      <c r="W404" t="b">
        <f t="shared" si="162"/>
        <v>0</v>
      </c>
      <c r="X404" s="2">
        <f t="shared" si="163"/>
        <v>2.9887779102737967E-2</v>
      </c>
      <c r="Y404" t="b">
        <f t="shared" si="164"/>
        <v>1</v>
      </c>
      <c r="Z404">
        <f t="shared" si="165"/>
        <v>47.091730254223009</v>
      </c>
      <c r="AA404">
        <f t="shared" si="166"/>
        <v>0.31031810018534356</v>
      </c>
      <c r="AB404" t="b">
        <f t="shared" si="167"/>
        <v>0</v>
      </c>
      <c r="AC404">
        <f t="shared" si="168"/>
        <v>44.48711566161461</v>
      </c>
      <c r="AD404" t="b">
        <f t="shared" si="169"/>
        <v>0</v>
      </c>
      <c r="AE404" t="str">
        <f t="shared" si="170"/>
        <v>Ov</v>
      </c>
      <c r="AF404">
        <f t="shared" si="171"/>
        <v>0.55262300895367122</v>
      </c>
      <c r="AG404">
        <f t="shared" si="172"/>
        <v>2.2352512981528005</v>
      </c>
      <c r="AH404">
        <f t="shared" si="173"/>
        <v>1.5891072482803636</v>
      </c>
      <c r="AI404" t="b">
        <f t="shared" si="174"/>
        <v>1</v>
      </c>
    </row>
    <row r="405" spans="1:35" x14ac:dyDescent="0.3">
      <c r="A405" t="s">
        <v>352</v>
      </c>
      <c r="B405">
        <v>403.74496900890199</v>
      </c>
      <c r="C405">
        <v>177.51901306620601</v>
      </c>
      <c r="D405">
        <v>250.832613509487</v>
      </c>
      <c r="E405">
        <v>246.17270360460299</v>
      </c>
      <c r="F405">
        <v>131.13733259449799</v>
      </c>
      <c r="G405">
        <v>50.673254882846301</v>
      </c>
      <c r="H405">
        <v>40.516474900137197</v>
      </c>
      <c r="I405">
        <v>74.860191979480703</v>
      </c>
      <c r="K405" t="b">
        <f t="shared" si="150"/>
        <v>1</v>
      </c>
      <c r="L405" t="b">
        <f t="shared" si="151"/>
        <v>1</v>
      </c>
      <c r="M405" t="b">
        <f t="shared" si="152"/>
        <v>1</v>
      </c>
      <c r="N405" t="b">
        <f t="shared" si="153"/>
        <v>1</v>
      </c>
      <c r="O405" t="b">
        <f t="shared" si="154"/>
        <v>0</v>
      </c>
      <c r="P405" t="b">
        <f t="shared" si="155"/>
        <v>1</v>
      </c>
      <c r="Q405">
        <f t="shared" si="156"/>
        <v>10.156779982709104</v>
      </c>
      <c r="R405" t="b">
        <f t="shared" si="157"/>
        <v>0</v>
      </c>
      <c r="S405">
        <f t="shared" si="158"/>
        <v>34.343717079343506</v>
      </c>
      <c r="T405" t="b">
        <f t="shared" si="159"/>
        <v>1</v>
      </c>
      <c r="U405">
        <f t="shared" si="160"/>
        <v>157.572265404299</v>
      </c>
      <c r="V405" s="1">
        <f t="shared" si="161"/>
        <v>0.39027672788369722</v>
      </c>
      <c r="W405" t="b">
        <f t="shared" si="162"/>
        <v>0</v>
      </c>
      <c r="X405" s="2">
        <f t="shared" si="163"/>
        <v>1.8577767219683218E-2</v>
      </c>
      <c r="Y405" t="b">
        <f t="shared" si="164"/>
        <v>1</v>
      </c>
      <c r="Z405">
        <f t="shared" si="165"/>
        <v>73.31360044328099</v>
      </c>
      <c r="AA405">
        <f t="shared" si="166"/>
        <v>0.2922809734249654</v>
      </c>
      <c r="AB405" t="b">
        <f t="shared" si="167"/>
        <v>1</v>
      </c>
      <c r="AC405">
        <f t="shared" si="168"/>
        <v>24.186937096634402</v>
      </c>
      <c r="AD405" t="b">
        <f t="shared" si="169"/>
        <v>1</v>
      </c>
      <c r="AE405" t="str">
        <f t="shared" si="170"/>
        <v>Unknown</v>
      </c>
      <c r="AF405">
        <f t="shared" si="171"/>
        <v>0.56031894712651642</v>
      </c>
      <c r="AG405">
        <f t="shared" si="172"/>
        <v>2.2743759219657482</v>
      </c>
      <c r="AH405">
        <f t="shared" si="173"/>
        <v>1.6400882920690834</v>
      </c>
      <c r="AI405" t="b">
        <f t="shared" si="174"/>
        <v>0</v>
      </c>
    </row>
    <row r="406" spans="1:35" x14ac:dyDescent="0.3">
      <c r="A406" t="s">
        <v>353</v>
      </c>
      <c r="B406">
        <v>210.11663427725</v>
      </c>
      <c r="C406">
        <v>94.762861923857002</v>
      </c>
      <c r="D406">
        <v>139.70325694127499</v>
      </c>
      <c r="E406">
        <v>131.00381673829199</v>
      </c>
      <c r="F406">
        <v>72.062472896785806</v>
      </c>
      <c r="G406">
        <v>50.996347753395</v>
      </c>
      <c r="H406">
        <v>38.905235586452697</v>
      </c>
      <c r="I406">
        <v>71.565051177077905</v>
      </c>
      <c r="K406" t="b">
        <f t="shared" si="150"/>
        <v>1</v>
      </c>
      <c r="L406" t="b">
        <f t="shared" si="151"/>
        <v>1</v>
      </c>
      <c r="M406" t="b">
        <f t="shared" si="152"/>
        <v>1</v>
      </c>
      <c r="N406" t="b">
        <f t="shared" si="153"/>
        <v>1</v>
      </c>
      <c r="O406" t="b">
        <f t="shared" si="154"/>
        <v>0</v>
      </c>
      <c r="P406" t="b">
        <f t="shared" si="155"/>
        <v>1</v>
      </c>
      <c r="Q406">
        <f t="shared" si="156"/>
        <v>12.091112166942303</v>
      </c>
      <c r="R406" t="b">
        <f t="shared" si="157"/>
        <v>0</v>
      </c>
      <c r="S406">
        <f t="shared" si="158"/>
        <v>32.659815590625207</v>
      </c>
      <c r="T406" t="b">
        <f t="shared" si="159"/>
        <v>1</v>
      </c>
      <c r="U406">
        <f t="shared" si="160"/>
        <v>79.112817538958012</v>
      </c>
      <c r="V406" s="1">
        <f t="shared" si="161"/>
        <v>0.37651858364801444</v>
      </c>
      <c r="W406" t="b">
        <f t="shared" si="162"/>
        <v>0</v>
      </c>
      <c r="X406" s="2">
        <f t="shared" si="163"/>
        <v>6.2270847462345527E-2</v>
      </c>
      <c r="Y406" t="b">
        <f t="shared" si="164"/>
        <v>0</v>
      </c>
      <c r="Z406">
        <f t="shared" si="165"/>
        <v>44.940395017417984</v>
      </c>
      <c r="AA406">
        <f t="shared" si="166"/>
        <v>0.32168466220017278</v>
      </c>
      <c r="AB406" t="b">
        <f t="shared" si="167"/>
        <v>0</v>
      </c>
      <c r="AC406">
        <f t="shared" si="168"/>
        <v>20.568703423682905</v>
      </c>
      <c r="AD406" t="b">
        <f t="shared" si="169"/>
        <v>1</v>
      </c>
      <c r="AE406" t="str">
        <f t="shared" si="170"/>
        <v>Unknown</v>
      </c>
      <c r="AF406">
        <f t="shared" si="171"/>
        <v>0.54899876323538999</v>
      </c>
      <c r="AG406">
        <f t="shared" si="172"/>
        <v>2.2172888198129876</v>
      </c>
      <c r="AH406">
        <f t="shared" si="173"/>
        <v>1.6038970429159534</v>
      </c>
      <c r="AI406" t="b">
        <f t="shared" si="174"/>
        <v>0</v>
      </c>
    </row>
    <row r="407" spans="1:35" x14ac:dyDescent="0.3">
      <c r="A407" t="s">
        <v>353</v>
      </c>
      <c r="B407">
        <v>210.05951537600001</v>
      </c>
      <c r="C407">
        <v>95.462034338264502</v>
      </c>
      <c r="D407">
        <v>139.70325694127499</v>
      </c>
      <c r="E407">
        <v>132.00378782444</v>
      </c>
      <c r="F407">
        <v>72.062472896785806</v>
      </c>
      <c r="G407">
        <v>52.027590272111802</v>
      </c>
      <c r="H407">
        <v>38.905235586452697</v>
      </c>
      <c r="I407">
        <v>71.565051177077905</v>
      </c>
      <c r="K407" t="b">
        <f t="shared" si="150"/>
        <v>1</v>
      </c>
      <c r="L407" t="b">
        <f t="shared" si="151"/>
        <v>1</v>
      </c>
      <c r="M407" t="b">
        <f t="shared" si="152"/>
        <v>1</v>
      </c>
      <c r="N407" t="b">
        <f t="shared" si="153"/>
        <v>1</v>
      </c>
      <c r="O407" t="b">
        <f t="shared" si="154"/>
        <v>0</v>
      </c>
      <c r="P407" t="b">
        <f t="shared" si="155"/>
        <v>1</v>
      </c>
      <c r="Q407">
        <f t="shared" si="156"/>
        <v>13.122354685659104</v>
      </c>
      <c r="R407" t="b">
        <f t="shared" si="157"/>
        <v>0</v>
      </c>
      <c r="S407">
        <f t="shared" si="158"/>
        <v>32.659815590625207</v>
      </c>
      <c r="T407" t="b">
        <f t="shared" si="159"/>
        <v>1</v>
      </c>
      <c r="U407">
        <f t="shared" si="160"/>
        <v>78.055727551560011</v>
      </c>
      <c r="V407" s="1">
        <f t="shared" si="161"/>
        <v>0.37158863006916248</v>
      </c>
      <c r="W407" t="b">
        <f t="shared" si="162"/>
        <v>0</v>
      </c>
      <c r="X407" s="2">
        <f t="shared" si="163"/>
        <v>5.511302517500722E-2</v>
      </c>
      <c r="Y407" t="b">
        <f t="shared" si="164"/>
        <v>0</v>
      </c>
      <c r="Z407">
        <f t="shared" si="165"/>
        <v>44.241222603010485</v>
      </c>
      <c r="AA407">
        <f t="shared" si="166"/>
        <v>0.31667996560457801</v>
      </c>
      <c r="AB407" t="b">
        <f t="shared" si="167"/>
        <v>0</v>
      </c>
      <c r="AC407">
        <f t="shared" si="168"/>
        <v>19.537460904966103</v>
      </c>
      <c r="AD407" t="b">
        <f t="shared" si="169"/>
        <v>1</v>
      </c>
      <c r="AE407" t="str">
        <f t="shared" si="170"/>
        <v>Unknown</v>
      </c>
      <c r="AF407">
        <f t="shared" si="171"/>
        <v>0.54554767886905564</v>
      </c>
      <c r="AG407">
        <f t="shared" si="172"/>
        <v>2.2004508581041295</v>
      </c>
      <c r="AH407">
        <f t="shared" si="173"/>
        <v>1.5913143011878657</v>
      </c>
      <c r="AI407" t="b">
        <f t="shared" si="174"/>
        <v>1</v>
      </c>
    </row>
    <row r="408" spans="1:35" x14ac:dyDescent="0.3">
      <c r="A408" t="s">
        <v>354</v>
      </c>
      <c r="B408">
        <v>198.20443990990699</v>
      </c>
      <c r="C408">
        <v>106</v>
      </c>
      <c r="D408">
        <v>143.265487818944</v>
      </c>
      <c r="E408">
        <v>132.45754036671499</v>
      </c>
      <c r="F408">
        <v>77.414468931847594</v>
      </c>
      <c r="G408">
        <v>64.829039962958603</v>
      </c>
      <c r="H408">
        <v>54.5596103635364</v>
      </c>
      <c r="I408">
        <v>83.664668084396993</v>
      </c>
      <c r="K408" t="b">
        <f t="shared" si="150"/>
        <v>1</v>
      </c>
      <c r="L408" t="b">
        <f t="shared" si="151"/>
        <v>1</v>
      </c>
      <c r="M408" t="b">
        <f t="shared" si="152"/>
        <v>1</v>
      </c>
      <c r="N408" t="b">
        <f t="shared" si="153"/>
        <v>1</v>
      </c>
      <c r="O408" t="b">
        <f t="shared" si="154"/>
        <v>0</v>
      </c>
      <c r="P408" t="b">
        <f t="shared" si="155"/>
        <v>1</v>
      </c>
      <c r="Q408">
        <f t="shared" si="156"/>
        <v>10.269429599422203</v>
      </c>
      <c r="R408" t="b">
        <f t="shared" si="157"/>
        <v>0</v>
      </c>
      <c r="S408">
        <f t="shared" si="158"/>
        <v>29.105057720860593</v>
      </c>
      <c r="T408" t="b">
        <f t="shared" si="159"/>
        <v>1</v>
      </c>
      <c r="U408">
        <f t="shared" si="160"/>
        <v>65.746899543192001</v>
      </c>
      <c r="V408" s="1">
        <f t="shared" si="161"/>
        <v>0.33171254676775647</v>
      </c>
      <c r="W408" t="b">
        <f t="shared" si="162"/>
        <v>1</v>
      </c>
      <c r="X408" s="2">
        <f t="shared" si="163"/>
        <v>7.5439993377106038E-2</v>
      </c>
      <c r="Y408" t="b">
        <f t="shared" si="164"/>
        <v>0</v>
      </c>
      <c r="Z408">
        <f t="shared" si="165"/>
        <v>37.265487818943996</v>
      </c>
      <c r="AA408">
        <f t="shared" si="166"/>
        <v>0.26011489847463726</v>
      </c>
      <c r="AB408" t="b">
        <f t="shared" si="167"/>
        <v>1</v>
      </c>
      <c r="AC408">
        <f t="shared" si="168"/>
        <v>18.83562812143839</v>
      </c>
      <c r="AD408" t="b">
        <f t="shared" si="169"/>
        <v>1</v>
      </c>
      <c r="AE408" t="str">
        <f t="shared" si="170"/>
        <v>Unknown</v>
      </c>
      <c r="AF408">
        <f t="shared" si="171"/>
        <v>0.46519866029145535</v>
      </c>
      <c r="AG408">
        <f t="shared" si="172"/>
        <v>1.8698532066972358</v>
      </c>
      <c r="AH408">
        <f t="shared" si="173"/>
        <v>1.4963620746781843</v>
      </c>
      <c r="AI408" t="b">
        <f t="shared" si="174"/>
        <v>1</v>
      </c>
    </row>
    <row r="409" spans="1:35" x14ac:dyDescent="0.3">
      <c r="A409" t="s">
        <v>354</v>
      </c>
      <c r="B409">
        <v>198.20443990990699</v>
      </c>
      <c r="C409">
        <v>104.847508315648</v>
      </c>
      <c r="D409">
        <v>141.15239990875099</v>
      </c>
      <c r="E409">
        <v>131.30879635424199</v>
      </c>
      <c r="F409">
        <v>77.3175271203108</v>
      </c>
      <c r="G409">
        <v>63.1041926620941</v>
      </c>
      <c r="H409">
        <v>54.663200050980201</v>
      </c>
      <c r="I409">
        <v>82.238185003884098</v>
      </c>
      <c r="K409" t="b">
        <f t="shared" si="150"/>
        <v>1</v>
      </c>
      <c r="L409" t="b">
        <f t="shared" si="151"/>
        <v>1</v>
      </c>
      <c r="M409" t="b">
        <f t="shared" si="152"/>
        <v>1</v>
      </c>
      <c r="N409" t="b">
        <f t="shared" si="153"/>
        <v>1</v>
      </c>
      <c r="O409" t="b">
        <f t="shared" si="154"/>
        <v>0</v>
      </c>
      <c r="P409" t="b">
        <f t="shared" si="155"/>
        <v>1</v>
      </c>
      <c r="Q409">
        <f t="shared" si="156"/>
        <v>8.4409926111138986</v>
      </c>
      <c r="R409" t="b">
        <f t="shared" si="157"/>
        <v>1</v>
      </c>
      <c r="S409">
        <f t="shared" si="158"/>
        <v>27.574984952903897</v>
      </c>
      <c r="T409" t="b">
        <f t="shared" si="159"/>
        <v>1</v>
      </c>
      <c r="U409">
        <f t="shared" si="160"/>
        <v>66.895643555665004</v>
      </c>
      <c r="V409" s="1">
        <f t="shared" si="161"/>
        <v>0.33750829994561243</v>
      </c>
      <c r="W409" t="b">
        <f t="shared" si="162"/>
        <v>1</v>
      </c>
      <c r="X409" s="2">
        <f t="shared" si="163"/>
        <v>6.9737415452181276E-2</v>
      </c>
      <c r="Y409" t="b">
        <f t="shared" si="164"/>
        <v>0</v>
      </c>
      <c r="Z409">
        <f t="shared" si="165"/>
        <v>36.304891593102994</v>
      </c>
      <c r="AA409">
        <f t="shared" si="166"/>
        <v>0.25720350214783849</v>
      </c>
      <c r="AB409" t="b">
        <f t="shared" si="167"/>
        <v>1</v>
      </c>
      <c r="AC409">
        <f t="shared" si="168"/>
        <v>19.133992341789998</v>
      </c>
      <c r="AD409" t="b">
        <f t="shared" si="169"/>
        <v>1</v>
      </c>
      <c r="AE409" t="str">
        <f t="shared" si="170"/>
        <v>Ov</v>
      </c>
      <c r="AF409">
        <f t="shared" si="171"/>
        <v>0.47101332158196862</v>
      </c>
      <c r="AG409">
        <f t="shared" si="172"/>
        <v>1.8904067735515839</v>
      </c>
      <c r="AH409">
        <f t="shared" si="173"/>
        <v>1.5094528730215104</v>
      </c>
      <c r="AI409" t="b">
        <f t="shared" si="174"/>
        <v>1</v>
      </c>
    </row>
    <row r="410" spans="1:35" x14ac:dyDescent="0.3">
      <c r="A410" t="s">
        <v>355</v>
      </c>
      <c r="B410">
        <v>72.006944109578697</v>
      </c>
      <c r="C410">
        <v>35.227829907617</v>
      </c>
      <c r="D410">
        <v>50.159744815937799</v>
      </c>
      <c r="E410">
        <v>47</v>
      </c>
      <c r="F410">
        <v>28</v>
      </c>
      <c r="G410">
        <v>55.683169668625297</v>
      </c>
      <c r="H410">
        <v>54.7903847231387</v>
      </c>
      <c r="I410">
        <v>80.820778921630193</v>
      </c>
      <c r="K410" t="b">
        <f t="shared" si="150"/>
        <v>1</v>
      </c>
      <c r="L410" t="b">
        <f t="shared" si="151"/>
        <v>1</v>
      </c>
      <c r="M410" t="b">
        <f t="shared" si="152"/>
        <v>1</v>
      </c>
      <c r="N410" t="b">
        <f t="shared" si="153"/>
        <v>1</v>
      </c>
      <c r="O410" t="b">
        <f t="shared" si="154"/>
        <v>0</v>
      </c>
      <c r="P410" t="b">
        <f t="shared" si="155"/>
        <v>1</v>
      </c>
      <c r="Q410">
        <f t="shared" si="156"/>
        <v>0.89278494548659637</v>
      </c>
      <c r="R410" t="b">
        <f t="shared" si="157"/>
        <v>1</v>
      </c>
      <c r="S410">
        <f t="shared" si="158"/>
        <v>26.030394198491493</v>
      </c>
      <c r="T410" t="b">
        <f t="shared" si="159"/>
        <v>1</v>
      </c>
      <c r="U410">
        <f t="shared" si="160"/>
        <v>25.006944109578697</v>
      </c>
      <c r="V410" s="1">
        <f t="shared" si="161"/>
        <v>0.34728517393438668</v>
      </c>
      <c r="W410" t="b">
        <f t="shared" si="162"/>
        <v>1</v>
      </c>
      <c r="X410" s="2">
        <f t="shared" si="163"/>
        <v>6.2993638176042296E-2</v>
      </c>
      <c r="Y410" t="b">
        <f t="shared" si="164"/>
        <v>0</v>
      </c>
      <c r="Z410">
        <f t="shared" si="165"/>
        <v>14.931914908320799</v>
      </c>
      <c r="AA410">
        <f t="shared" si="166"/>
        <v>0.29768721836831036</v>
      </c>
      <c r="AB410" t="b">
        <f t="shared" si="167"/>
        <v>1</v>
      </c>
      <c r="AC410">
        <f t="shared" si="168"/>
        <v>25.137609253004896</v>
      </c>
      <c r="AD410" t="b">
        <f t="shared" si="169"/>
        <v>1</v>
      </c>
      <c r="AE410" t="str">
        <f t="shared" si="170"/>
        <v>Ov</v>
      </c>
      <c r="AF410">
        <f t="shared" si="171"/>
        <v>0.51077176870597363</v>
      </c>
      <c r="AG410">
        <f t="shared" si="172"/>
        <v>2.0440357608860054</v>
      </c>
      <c r="AH410">
        <f t="shared" si="173"/>
        <v>1.5320626406293341</v>
      </c>
      <c r="AI410" t="b">
        <f t="shared" si="174"/>
        <v>1</v>
      </c>
    </row>
    <row r="411" spans="1:35" x14ac:dyDescent="0.3">
      <c r="A411" t="s">
        <v>355</v>
      </c>
      <c r="B411">
        <v>73.006848993775904</v>
      </c>
      <c r="C411">
        <v>34.4093010681705</v>
      </c>
      <c r="D411">
        <v>51.156622249714601</v>
      </c>
      <c r="E411">
        <v>48</v>
      </c>
      <c r="F411">
        <v>29</v>
      </c>
      <c r="G411">
        <v>54.142643265776698</v>
      </c>
      <c r="H411">
        <v>49.786422017629299</v>
      </c>
      <c r="I411">
        <v>85.149749775429001</v>
      </c>
      <c r="K411" t="b">
        <f t="shared" si="150"/>
        <v>1</v>
      </c>
      <c r="L411" t="b">
        <f t="shared" si="151"/>
        <v>1</v>
      </c>
      <c r="M411" t="b">
        <f t="shared" si="152"/>
        <v>1</v>
      </c>
      <c r="N411" t="b">
        <f t="shared" si="153"/>
        <v>1</v>
      </c>
      <c r="O411" t="b">
        <f t="shared" si="154"/>
        <v>0</v>
      </c>
      <c r="P411" t="b">
        <f t="shared" si="155"/>
        <v>1</v>
      </c>
      <c r="Q411">
        <f t="shared" si="156"/>
        <v>4.3562212481473992</v>
      </c>
      <c r="R411" t="b">
        <f t="shared" si="157"/>
        <v>1</v>
      </c>
      <c r="S411">
        <f t="shared" si="158"/>
        <v>35.363327757799702</v>
      </c>
      <c r="T411" t="b">
        <f t="shared" si="159"/>
        <v>1</v>
      </c>
      <c r="U411">
        <f t="shared" si="160"/>
        <v>25.006848993775904</v>
      </c>
      <c r="V411" s="1">
        <f t="shared" si="161"/>
        <v>0.34252743870520735</v>
      </c>
      <c r="W411" t="b">
        <f t="shared" si="162"/>
        <v>1</v>
      </c>
      <c r="X411" s="2">
        <f t="shared" si="163"/>
        <v>6.1705056176421268E-2</v>
      </c>
      <c r="Y411" t="b">
        <f t="shared" si="164"/>
        <v>0</v>
      </c>
      <c r="Z411">
        <f t="shared" si="165"/>
        <v>16.747321181544102</v>
      </c>
      <c r="AA411">
        <f t="shared" si="166"/>
        <v>0.32737347473400735</v>
      </c>
      <c r="AB411" t="b">
        <f t="shared" si="167"/>
        <v>0</v>
      </c>
      <c r="AC411">
        <f t="shared" si="168"/>
        <v>31.007106509652303</v>
      </c>
      <c r="AD411" t="b">
        <f t="shared" si="169"/>
        <v>1</v>
      </c>
      <c r="AE411" t="str">
        <f t="shared" si="170"/>
        <v>Ov</v>
      </c>
      <c r="AF411">
        <f t="shared" si="171"/>
        <v>0.52868393113221446</v>
      </c>
      <c r="AG411">
        <f t="shared" si="172"/>
        <v>2.1217184519132575</v>
      </c>
      <c r="AH411">
        <f t="shared" si="173"/>
        <v>1.5209760207036647</v>
      </c>
      <c r="AI411" t="b">
        <f t="shared" si="174"/>
        <v>1</v>
      </c>
    </row>
    <row r="412" spans="1:35" x14ac:dyDescent="0.3">
      <c r="A412" t="s">
        <v>356</v>
      </c>
      <c r="B412">
        <v>304.27783356662701</v>
      </c>
      <c r="C412">
        <v>141.534448103633</v>
      </c>
      <c r="D412">
        <v>195.092285854669</v>
      </c>
      <c r="E412">
        <v>192.093727122985</v>
      </c>
      <c r="F412">
        <v>95.189285111298105</v>
      </c>
      <c r="G412">
        <v>55.495879751457103</v>
      </c>
      <c r="H412">
        <v>36.297454731820402</v>
      </c>
      <c r="I412">
        <v>86.515425685006306</v>
      </c>
      <c r="K412" t="b">
        <f t="shared" si="150"/>
        <v>1</v>
      </c>
      <c r="L412" t="b">
        <f t="shared" si="151"/>
        <v>1</v>
      </c>
      <c r="M412" t="b">
        <f t="shared" si="152"/>
        <v>1</v>
      </c>
      <c r="N412" t="b">
        <f t="shared" si="153"/>
        <v>1</v>
      </c>
      <c r="O412" t="b">
        <f t="shared" si="154"/>
        <v>0</v>
      </c>
      <c r="P412" t="b">
        <f t="shared" si="155"/>
        <v>1</v>
      </c>
      <c r="Q412">
        <f t="shared" si="156"/>
        <v>19.198425019636701</v>
      </c>
      <c r="R412" t="b">
        <f t="shared" si="157"/>
        <v>0</v>
      </c>
      <c r="S412">
        <f t="shared" si="158"/>
        <v>50.217970953185905</v>
      </c>
      <c r="T412" t="b">
        <f t="shared" si="159"/>
        <v>0</v>
      </c>
      <c r="U412">
        <f t="shared" si="160"/>
        <v>112.18410644364201</v>
      </c>
      <c r="V412" s="1">
        <f t="shared" si="161"/>
        <v>0.3686897107444973</v>
      </c>
      <c r="W412" t="b">
        <f t="shared" si="162"/>
        <v>0</v>
      </c>
      <c r="X412" s="2">
        <f t="shared" si="163"/>
        <v>1.5369950270190232E-2</v>
      </c>
      <c r="Y412" t="b">
        <f t="shared" si="164"/>
        <v>1</v>
      </c>
      <c r="Z412">
        <f t="shared" si="165"/>
        <v>53.557837751036004</v>
      </c>
      <c r="AA412">
        <f t="shared" si="166"/>
        <v>0.27452565598074491</v>
      </c>
      <c r="AB412" t="b">
        <f t="shared" si="167"/>
        <v>1</v>
      </c>
      <c r="AC412">
        <f t="shared" si="168"/>
        <v>31.019545933549203</v>
      </c>
      <c r="AD412" t="b">
        <f t="shared" si="169"/>
        <v>1</v>
      </c>
      <c r="AE412" t="str">
        <f t="shared" si="170"/>
        <v>Unknown</v>
      </c>
      <c r="AF412">
        <f t="shared" si="171"/>
        <v>0.5348512691686379</v>
      </c>
      <c r="AG412">
        <f t="shared" si="172"/>
        <v>2.1498500021975682</v>
      </c>
      <c r="AH412">
        <f t="shared" si="173"/>
        <v>1.5840071309138475</v>
      </c>
      <c r="AI412" t="b">
        <f t="shared" si="174"/>
        <v>1</v>
      </c>
    </row>
    <row r="413" spans="1:35" x14ac:dyDescent="0.3">
      <c r="A413" t="s">
        <v>357</v>
      </c>
      <c r="B413">
        <v>161.31026005806299</v>
      </c>
      <c r="C413">
        <v>70.292247083159907</v>
      </c>
      <c r="D413">
        <v>106.367288204597</v>
      </c>
      <c r="E413">
        <v>105.30432089900199</v>
      </c>
      <c r="F413">
        <v>54.083269131959803</v>
      </c>
      <c r="G413">
        <v>56.0681795647521</v>
      </c>
      <c r="H413">
        <v>44.519431571988797</v>
      </c>
      <c r="I413">
        <v>95.266244758285495</v>
      </c>
      <c r="K413" t="b">
        <f t="shared" si="150"/>
        <v>1</v>
      </c>
      <c r="L413" t="b">
        <f t="shared" si="151"/>
        <v>1</v>
      </c>
      <c r="M413" t="b">
        <f t="shared" si="152"/>
        <v>1</v>
      </c>
      <c r="N413" t="b">
        <f t="shared" si="153"/>
        <v>1</v>
      </c>
      <c r="O413" t="b">
        <f t="shared" si="154"/>
        <v>0</v>
      </c>
      <c r="P413" t="b">
        <f t="shared" si="155"/>
        <v>1</v>
      </c>
      <c r="Q413">
        <f t="shared" si="156"/>
        <v>11.548747992763303</v>
      </c>
      <c r="R413" t="b">
        <f t="shared" si="157"/>
        <v>0</v>
      </c>
      <c r="S413">
        <f t="shared" si="158"/>
        <v>50.746813186296698</v>
      </c>
      <c r="T413" t="b">
        <f t="shared" si="159"/>
        <v>0</v>
      </c>
      <c r="U413">
        <f t="shared" si="160"/>
        <v>56.005939159061001</v>
      </c>
      <c r="V413" s="1">
        <f t="shared" si="161"/>
        <v>0.34719390532816624</v>
      </c>
      <c r="W413" t="b">
        <f t="shared" si="162"/>
        <v>1</v>
      </c>
      <c r="X413" s="2">
        <f t="shared" si="163"/>
        <v>9.9933666029954279E-3</v>
      </c>
      <c r="Y413" t="b">
        <f t="shared" si="164"/>
        <v>1</v>
      </c>
      <c r="Z413">
        <f t="shared" si="165"/>
        <v>36.075041121437096</v>
      </c>
      <c r="AA413">
        <f t="shared" si="166"/>
        <v>0.3391554088701304</v>
      </c>
      <c r="AB413" t="b">
        <f t="shared" si="167"/>
        <v>0</v>
      </c>
      <c r="AC413">
        <f t="shared" si="168"/>
        <v>39.198065193533395</v>
      </c>
      <c r="AD413" t="b">
        <f t="shared" si="169"/>
        <v>1</v>
      </c>
      <c r="AE413" t="str">
        <f t="shared" si="170"/>
        <v>Unknown</v>
      </c>
      <c r="AF413">
        <f t="shared" si="171"/>
        <v>0.56424193316743465</v>
      </c>
      <c r="AG413">
        <f t="shared" si="172"/>
        <v>2.2948513776664923</v>
      </c>
      <c r="AH413">
        <f t="shared" si="173"/>
        <v>1.5318484434534898</v>
      </c>
      <c r="AI413" t="b">
        <f t="shared" si="174"/>
        <v>1</v>
      </c>
    </row>
    <row r="414" spans="1:35" x14ac:dyDescent="0.3">
      <c r="A414" t="s">
        <v>358</v>
      </c>
      <c r="B414">
        <v>83.150466023949605</v>
      </c>
      <c r="C414">
        <v>36.878177829171499</v>
      </c>
      <c r="D414">
        <v>55.326304774492201</v>
      </c>
      <c r="E414">
        <v>54</v>
      </c>
      <c r="F414">
        <v>30.066592756745798</v>
      </c>
      <c r="G414">
        <v>48.251945600363797</v>
      </c>
      <c r="H414">
        <v>148.392497753751</v>
      </c>
      <c r="I414">
        <v>126.045466312429</v>
      </c>
      <c r="K414" t="b">
        <f t="shared" si="150"/>
        <v>1</v>
      </c>
      <c r="L414" t="b">
        <f t="shared" si="151"/>
        <v>1</v>
      </c>
      <c r="M414" t="b">
        <f t="shared" si="152"/>
        <v>1</v>
      </c>
      <c r="N414" t="b">
        <f t="shared" si="153"/>
        <v>0</v>
      </c>
      <c r="O414" t="b">
        <f t="shared" si="154"/>
        <v>1</v>
      </c>
      <c r="P414" t="b">
        <f t="shared" si="155"/>
        <v>0</v>
      </c>
      <c r="Q414">
        <f t="shared" si="156"/>
        <v>100.1405521533872</v>
      </c>
      <c r="R414" t="b">
        <f t="shared" si="157"/>
        <v>0</v>
      </c>
      <c r="S414">
        <f t="shared" si="158"/>
        <v>22.347031441322002</v>
      </c>
      <c r="T414" t="b">
        <f t="shared" si="159"/>
        <v>1</v>
      </c>
      <c r="U414">
        <f t="shared" si="160"/>
        <v>29.150466023949605</v>
      </c>
      <c r="V414" s="1">
        <f t="shared" si="161"/>
        <v>0.35057489654421747</v>
      </c>
      <c r="W414" t="b">
        <f t="shared" si="162"/>
        <v>0</v>
      </c>
      <c r="X414" s="2">
        <f t="shared" si="163"/>
        <v>2.3972408421241317E-2</v>
      </c>
      <c r="Y414" t="b">
        <f t="shared" si="164"/>
        <v>1</v>
      </c>
      <c r="Z414">
        <f t="shared" si="165"/>
        <v>18.448126945320702</v>
      </c>
      <c r="AA414">
        <f t="shared" si="166"/>
        <v>0.33344223910334386</v>
      </c>
      <c r="AB414" t="b">
        <f t="shared" si="167"/>
        <v>0</v>
      </c>
      <c r="AC414">
        <f t="shared" si="168"/>
        <v>77.793520712065202</v>
      </c>
      <c r="AD414" t="b">
        <f t="shared" si="169"/>
        <v>0</v>
      </c>
      <c r="AE414" t="str">
        <f t="shared" si="170"/>
        <v>Unknown</v>
      </c>
      <c r="AF414">
        <f t="shared" si="171"/>
        <v>0.55648862125980658</v>
      </c>
      <c r="AG414">
        <f t="shared" si="172"/>
        <v>2.2547335828012534</v>
      </c>
      <c r="AH414">
        <f t="shared" si="173"/>
        <v>1.5398234448879558</v>
      </c>
      <c r="AI414" t="b">
        <f t="shared" si="174"/>
        <v>1</v>
      </c>
    </row>
    <row r="415" spans="1:35" x14ac:dyDescent="0.3">
      <c r="A415" t="s">
        <v>358</v>
      </c>
      <c r="B415">
        <v>84.0951841665145</v>
      </c>
      <c r="C415">
        <v>37.802116342871599</v>
      </c>
      <c r="D415">
        <v>56.142675390472697</v>
      </c>
      <c r="E415">
        <v>55</v>
      </c>
      <c r="F415">
        <v>30.149626863362599</v>
      </c>
      <c r="G415">
        <v>50.505477857978299</v>
      </c>
      <c r="H415">
        <v>150.25511870305701</v>
      </c>
      <c r="I415">
        <v>131.94950550585801</v>
      </c>
      <c r="K415" t="b">
        <f t="shared" si="150"/>
        <v>1</v>
      </c>
      <c r="L415" t="b">
        <f t="shared" si="151"/>
        <v>1</v>
      </c>
      <c r="M415" t="b">
        <f t="shared" si="152"/>
        <v>1</v>
      </c>
      <c r="N415" t="b">
        <f t="shared" si="153"/>
        <v>0</v>
      </c>
      <c r="O415" t="b">
        <f t="shared" si="154"/>
        <v>1</v>
      </c>
      <c r="P415" t="b">
        <f t="shared" si="155"/>
        <v>1</v>
      </c>
      <c r="Q415">
        <f t="shared" si="156"/>
        <v>99.749640845078716</v>
      </c>
      <c r="R415" t="b">
        <f t="shared" si="157"/>
        <v>0</v>
      </c>
      <c r="S415">
        <f t="shared" si="158"/>
        <v>18.305613197198994</v>
      </c>
      <c r="T415" t="b">
        <f t="shared" si="159"/>
        <v>1</v>
      </c>
      <c r="U415">
        <f t="shared" si="160"/>
        <v>29.0951841665145</v>
      </c>
      <c r="V415" s="1">
        <f t="shared" si="161"/>
        <v>0.34597919553757023</v>
      </c>
      <c r="W415" t="b">
        <f t="shared" si="162"/>
        <v>1</v>
      </c>
      <c r="X415" s="2">
        <f t="shared" si="163"/>
        <v>2.035306266624063E-2</v>
      </c>
      <c r="Y415" t="b">
        <f t="shared" si="164"/>
        <v>1</v>
      </c>
      <c r="Z415">
        <f t="shared" si="165"/>
        <v>18.340559047601097</v>
      </c>
      <c r="AA415">
        <f t="shared" si="166"/>
        <v>0.32667768181766155</v>
      </c>
      <c r="AB415" t="b">
        <f t="shared" si="167"/>
        <v>0</v>
      </c>
      <c r="AC415">
        <f t="shared" si="168"/>
        <v>81.444027647879722</v>
      </c>
      <c r="AD415" t="b">
        <f t="shared" si="169"/>
        <v>0</v>
      </c>
      <c r="AE415" t="str">
        <f t="shared" si="170"/>
        <v>Ob</v>
      </c>
      <c r="AF415">
        <f t="shared" si="171"/>
        <v>0.55048417198277733</v>
      </c>
      <c r="AG415">
        <f t="shared" si="172"/>
        <v>2.2246157702853706</v>
      </c>
      <c r="AH415">
        <f t="shared" si="173"/>
        <v>1.5290033484820817</v>
      </c>
      <c r="AI415" t="b">
        <f t="shared" si="174"/>
        <v>1</v>
      </c>
    </row>
    <row r="416" spans="1:35" x14ac:dyDescent="0.3">
      <c r="A416" t="s">
        <v>359</v>
      </c>
      <c r="B416">
        <v>190.85072700935601</v>
      </c>
      <c r="C416">
        <v>88.391176030189797</v>
      </c>
      <c r="D416">
        <v>128</v>
      </c>
      <c r="E416">
        <v>125.483066586691</v>
      </c>
      <c r="F416">
        <v>67.119296778199299</v>
      </c>
      <c r="G416">
        <v>53.417183235151697</v>
      </c>
      <c r="H416">
        <v>42.480963326415498</v>
      </c>
      <c r="I416">
        <v>79.521386880472704</v>
      </c>
      <c r="K416" t="b">
        <f t="shared" si="150"/>
        <v>1</v>
      </c>
      <c r="L416" t="b">
        <f t="shared" si="151"/>
        <v>1</v>
      </c>
      <c r="M416" t="b">
        <f t="shared" si="152"/>
        <v>1</v>
      </c>
      <c r="N416" t="b">
        <f t="shared" si="153"/>
        <v>1</v>
      </c>
      <c r="O416" t="b">
        <f t="shared" si="154"/>
        <v>0</v>
      </c>
      <c r="P416" t="b">
        <f t="shared" si="155"/>
        <v>1</v>
      </c>
      <c r="Q416">
        <f t="shared" si="156"/>
        <v>10.936219908736199</v>
      </c>
      <c r="R416" t="b">
        <f t="shared" si="157"/>
        <v>0</v>
      </c>
      <c r="S416">
        <f t="shared" si="158"/>
        <v>37.040423554057206</v>
      </c>
      <c r="T416" t="b">
        <f t="shared" si="159"/>
        <v>1</v>
      </c>
      <c r="U416">
        <f t="shared" si="160"/>
        <v>65.367660422665011</v>
      </c>
      <c r="V416" s="1">
        <f t="shared" si="161"/>
        <v>0.34250674046141055</v>
      </c>
      <c r="W416" t="b">
        <f t="shared" si="162"/>
        <v>1</v>
      </c>
      <c r="X416" s="2">
        <f t="shared" si="163"/>
        <v>1.9663542291476599E-2</v>
      </c>
      <c r="Y416" t="b">
        <f t="shared" si="164"/>
        <v>1</v>
      </c>
      <c r="Z416">
        <f t="shared" si="165"/>
        <v>39.608823969810203</v>
      </c>
      <c r="AA416">
        <f t="shared" si="166"/>
        <v>0.30944393726414221</v>
      </c>
      <c r="AB416" t="b">
        <f t="shared" si="167"/>
        <v>0</v>
      </c>
      <c r="AC416">
        <f t="shared" si="168"/>
        <v>26.104203645321007</v>
      </c>
      <c r="AD416" t="b">
        <f t="shared" si="169"/>
        <v>1</v>
      </c>
      <c r="AE416" t="str">
        <f t="shared" si="170"/>
        <v>Unknown</v>
      </c>
      <c r="AF416">
        <f t="shared" si="171"/>
        <v>0.53685701167983169</v>
      </c>
      <c r="AG416">
        <f t="shared" si="172"/>
        <v>2.1591604001758204</v>
      </c>
      <c r="AH416">
        <f t="shared" si="173"/>
        <v>1.5209281395550309</v>
      </c>
      <c r="AI416" t="b">
        <f t="shared" si="174"/>
        <v>1</v>
      </c>
    </row>
    <row r="417" spans="1:35" x14ac:dyDescent="0.3">
      <c r="A417" t="s">
        <v>360</v>
      </c>
      <c r="B417">
        <v>413.678619220283</v>
      </c>
      <c r="C417">
        <v>179.067026557096</v>
      </c>
      <c r="D417">
        <v>270.053698363862</v>
      </c>
      <c r="E417">
        <v>262.29182221334997</v>
      </c>
      <c r="F417">
        <v>140.08925726121899</v>
      </c>
      <c r="G417">
        <v>50.074139561079903</v>
      </c>
      <c r="H417">
        <v>38.207913178891602</v>
      </c>
      <c r="I417">
        <v>82.000484079947697</v>
      </c>
      <c r="K417" t="b">
        <f t="shared" si="150"/>
        <v>1</v>
      </c>
      <c r="L417" t="b">
        <f t="shared" si="151"/>
        <v>1</v>
      </c>
      <c r="M417" t="b">
        <f t="shared" si="152"/>
        <v>1</v>
      </c>
      <c r="N417" t="b">
        <f t="shared" si="153"/>
        <v>1</v>
      </c>
      <c r="O417" t="b">
        <f t="shared" si="154"/>
        <v>0</v>
      </c>
      <c r="P417" t="b">
        <f t="shared" si="155"/>
        <v>1</v>
      </c>
      <c r="Q417">
        <f t="shared" si="156"/>
        <v>11.866226382188302</v>
      </c>
      <c r="R417" t="b">
        <f t="shared" si="157"/>
        <v>0</v>
      </c>
      <c r="S417">
        <f t="shared" si="158"/>
        <v>43.792570901056095</v>
      </c>
      <c r="T417" t="b">
        <f t="shared" si="159"/>
        <v>0</v>
      </c>
      <c r="U417">
        <f t="shared" si="160"/>
        <v>151.38679700693302</v>
      </c>
      <c r="V417" s="1">
        <f t="shared" si="161"/>
        <v>0.36595267430613782</v>
      </c>
      <c r="W417" t="b">
        <f t="shared" si="162"/>
        <v>0</v>
      </c>
      <c r="X417" s="2">
        <f t="shared" si="163"/>
        <v>2.874197316140404E-2</v>
      </c>
      <c r="Y417" t="b">
        <f t="shared" si="164"/>
        <v>1</v>
      </c>
      <c r="Z417">
        <f t="shared" si="165"/>
        <v>90.986671806765997</v>
      </c>
      <c r="AA417">
        <f t="shared" si="166"/>
        <v>0.33692066562322492</v>
      </c>
      <c r="AB417" t="b">
        <f t="shared" si="167"/>
        <v>0</v>
      </c>
      <c r="AC417">
        <f t="shared" si="168"/>
        <v>31.926344518867793</v>
      </c>
      <c r="AD417" t="b">
        <f t="shared" si="169"/>
        <v>1</v>
      </c>
      <c r="AE417" t="str">
        <f t="shared" si="170"/>
        <v>Unknown</v>
      </c>
      <c r="AF417">
        <f t="shared" si="171"/>
        <v>0.56713492494582329</v>
      </c>
      <c r="AG417">
        <f t="shared" si="172"/>
        <v>2.3101886884148404</v>
      </c>
      <c r="AH417">
        <f t="shared" si="173"/>
        <v>1.5771693365407098</v>
      </c>
      <c r="AI417" t="b">
        <f t="shared" si="174"/>
        <v>1</v>
      </c>
    </row>
    <row r="418" spans="1:35" x14ac:dyDescent="0.3">
      <c r="A418" t="s">
        <v>361</v>
      </c>
      <c r="B418">
        <v>149.75313018431299</v>
      </c>
      <c r="C418">
        <v>64.381674411279405</v>
      </c>
      <c r="D418">
        <v>96.026038135497402</v>
      </c>
      <c r="E418">
        <v>95.131487952202207</v>
      </c>
      <c r="F418">
        <v>52.038447325030702</v>
      </c>
      <c r="G418">
        <v>48.579568318636298</v>
      </c>
      <c r="H418">
        <v>34.317460096041998</v>
      </c>
      <c r="I418">
        <v>84.385668890988597</v>
      </c>
      <c r="K418" t="b">
        <f t="shared" si="150"/>
        <v>1</v>
      </c>
      <c r="L418" t="b">
        <f t="shared" si="151"/>
        <v>1</v>
      </c>
      <c r="M418" t="b">
        <f t="shared" si="152"/>
        <v>1</v>
      </c>
      <c r="N418" t="b">
        <f t="shared" si="153"/>
        <v>1</v>
      </c>
      <c r="O418" t="b">
        <f t="shared" si="154"/>
        <v>0</v>
      </c>
      <c r="P418" t="b">
        <f t="shared" si="155"/>
        <v>0</v>
      </c>
      <c r="Q418">
        <f t="shared" si="156"/>
        <v>14.2621082225943</v>
      </c>
      <c r="R418" t="b">
        <f t="shared" si="157"/>
        <v>0</v>
      </c>
      <c r="S418">
        <f t="shared" si="158"/>
        <v>50.068208794946599</v>
      </c>
      <c r="T418" t="b">
        <f t="shared" si="159"/>
        <v>0</v>
      </c>
      <c r="U418">
        <f t="shared" si="160"/>
        <v>54.621642232110787</v>
      </c>
      <c r="V418" s="1">
        <f t="shared" si="161"/>
        <v>0.36474457772524438</v>
      </c>
      <c r="W418" t="b">
        <f t="shared" si="162"/>
        <v>0</v>
      </c>
      <c r="X418" s="2">
        <f t="shared" si="163"/>
        <v>9.3157043721093756E-3</v>
      </c>
      <c r="Y418" t="b">
        <f t="shared" si="164"/>
        <v>1</v>
      </c>
      <c r="Z418">
        <f t="shared" si="165"/>
        <v>31.644363724217996</v>
      </c>
      <c r="AA418">
        <f t="shared" si="166"/>
        <v>0.32953940762989997</v>
      </c>
      <c r="AB418" t="b">
        <f t="shared" si="167"/>
        <v>0</v>
      </c>
      <c r="AC418">
        <f t="shared" si="168"/>
        <v>35.8061005723523</v>
      </c>
      <c r="AD418" t="b">
        <f t="shared" si="169"/>
        <v>1</v>
      </c>
      <c r="AE418" t="str">
        <f t="shared" si="170"/>
        <v>Unknown</v>
      </c>
      <c r="AF418">
        <f t="shared" si="171"/>
        <v>0.57008127755299809</v>
      </c>
      <c r="AG418">
        <f t="shared" si="172"/>
        <v>2.3260210541848978</v>
      </c>
      <c r="AH418">
        <f t="shared" si="173"/>
        <v>1.5741699557937625</v>
      </c>
      <c r="AI418" t="b">
        <f t="shared" si="174"/>
        <v>1</v>
      </c>
    </row>
    <row r="419" spans="1:35" x14ac:dyDescent="0.3">
      <c r="A419" t="s">
        <v>361</v>
      </c>
      <c r="B419">
        <v>150.56227947264799</v>
      </c>
      <c r="C419">
        <v>64.443773942872099</v>
      </c>
      <c r="D419">
        <v>96.026038135497402</v>
      </c>
      <c r="E419">
        <v>94.132884795909604</v>
      </c>
      <c r="F419">
        <v>51.156622249714601</v>
      </c>
      <c r="G419">
        <v>46.812977384976001</v>
      </c>
      <c r="H419">
        <v>35.520344324188798</v>
      </c>
      <c r="I419">
        <v>80.820583259593207</v>
      </c>
      <c r="K419" t="b">
        <f t="shared" si="150"/>
        <v>1</v>
      </c>
      <c r="L419" t="b">
        <f t="shared" si="151"/>
        <v>1</v>
      </c>
      <c r="M419" t="b">
        <f t="shared" si="152"/>
        <v>1</v>
      </c>
      <c r="N419" t="b">
        <f t="shared" si="153"/>
        <v>1</v>
      </c>
      <c r="O419" t="b">
        <f t="shared" si="154"/>
        <v>0</v>
      </c>
      <c r="P419" t="b">
        <f t="shared" si="155"/>
        <v>0</v>
      </c>
      <c r="Q419">
        <f t="shared" si="156"/>
        <v>11.292633060787203</v>
      </c>
      <c r="R419" t="b">
        <f t="shared" si="157"/>
        <v>0</v>
      </c>
      <c r="S419">
        <f t="shared" si="158"/>
        <v>45.300238935404408</v>
      </c>
      <c r="T419" t="b">
        <f t="shared" si="159"/>
        <v>0</v>
      </c>
      <c r="U419">
        <f t="shared" si="160"/>
        <v>56.429394676738383</v>
      </c>
      <c r="V419" s="1">
        <f t="shared" si="161"/>
        <v>0.37479104908869071</v>
      </c>
      <c r="W419" t="b">
        <f t="shared" si="162"/>
        <v>0</v>
      </c>
      <c r="X419" s="2">
        <f t="shared" si="163"/>
        <v>1.9714999976532057E-2</v>
      </c>
      <c r="Y419" t="b">
        <f t="shared" si="164"/>
        <v>1</v>
      </c>
      <c r="Z419">
        <f t="shared" si="165"/>
        <v>31.582264192625303</v>
      </c>
      <c r="AA419">
        <f t="shared" si="166"/>
        <v>0.32889271291252475</v>
      </c>
      <c r="AB419" t="b">
        <f t="shared" si="167"/>
        <v>0</v>
      </c>
      <c r="AC419">
        <f t="shared" si="168"/>
        <v>34.007605874617205</v>
      </c>
      <c r="AD419" t="b">
        <f t="shared" si="169"/>
        <v>1</v>
      </c>
      <c r="AE419" t="str">
        <f t="shared" si="170"/>
        <v>Unknown</v>
      </c>
      <c r="AF419">
        <f t="shared" si="171"/>
        <v>0.57197928877943616</v>
      </c>
      <c r="AG419">
        <f t="shared" si="172"/>
        <v>2.3363355412133053</v>
      </c>
      <c r="AH419">
        <f t="shared" si="173"/>
        <v>1.5994652644406202</v>
      </c>
      <c r="AI419" t="b">
        <f t="shared" si="174"/>
        <v>1</v>
      </c>
    </row>
    <row r="420" spans="1:35" x14ac:dyDescent="0.3">
      <c r="A420" t="s">
        <v>362</v>
      </c>
      <c r="B420">
        <v>320.00624993896599</v>
      </c>
      <c r="C420">
        <v>136.48809471891599</v>
      </c>
      <c r="D420">
        <v>200.823305420461</v>
      </c>
      <c r="E420">
        <v>197.20547659738</v>
      </c>
      <c r="F420">
        <v>103.019415645789</v>
      </c>
      <c r="G420">
        <v>53.799960645658302</v>
      </c>
      <c r="H420">
        <v>40.385633477593998</v>
      </c>
      <c r="I420">
        <v>93.064723475739299</v>
      </c>
      <c r="K420" t="b">
        <f t="shared" si="150"/>
        <v>1</v>
      </c>
      <c r="L420" t="b">
        <f t="shared" si="151"/>
        <v>1</v>
      </c>
      <c r="M420" t="b">
        <f t="shared" si="152"/>
        <v>1</v>
      </c>
      <c r="N420" t="b">
        <f t="shared" si="153"/>
        <v>1</v>
      </c>
      <c r="O420" t="b">
        <f t="shared" si="154"/>
        <v>0</v>
      </c>
      <c r="P420" t="b">
        <f t="shared" si="155"/>
        <v>1</v>
      </c>
      <c r="Q420">
        <f t="shared" si="156"/>
        <v>13.414327168064304</v>
      </c>
      <c r="R420" t="b">
        <f t="shared" si="157"/>
        <v>0</v>
      </c>
      <c r="S420">
        <f t="shared" si="158"/>
        <v>52.679089998145301</v>
      </c>
      <c r="T420" t="b">
        <f t="shared" si="159"/>
        <v>0</v>
      </c>
      <c r="U420">
        <f t="shared" si="160"/>
        <v>122.80077334158599</v>
      </c>
      <c r="V420" s="1">
        <f t="shared" si="161"/>
        <v>0.38374492174764552</v>
      </c>
      <c r="W420" t="b">
        <f t="shared" si="162"/>
        <v>0</v>
      </c>
      <c r="X420" s="2">
        <f t="shared" si="163"/>
        <v>1.8014984941645093E-2</v>
      </c>
      <c r="Y420" t="b">
        <f t="shared" si="164"/>
        <v>1</v>
      </c>
      <c r="Z420">
        <f t="shared" si="165"/>
        <v>64.335210701545009</v>
      </c>
      <c r="AA420">
        <f t="shared" si="166"/>
        <v>0.32035729402445229</v>
      </c>
      <c r="AB420" t="b">
        <f t="shared" si="167"/>
        <v>0</v>
      </c>
      <c r="AC420">
        <f t="shared" si="168"/>
        <v>39.264762830080997</v>
      </c>
      <c r="AD420" t="b">
        <f t="shared" si="169"/>
        <v>1</v>
      </c>
      <c r="AE420" t="str">
        <f t="shared" si="170"/>
        <v>Unknown</v>
      </c>
      <c r="AF420">
        <f t="shared" si="171"/>
        <v>0.57348303433152314</v>
      </c>
      <c r="AG420">
        <f t="shared" si="172"/>
        <v>2.3445726207695103</v>
      </c>
      <c r="AH420">
        <f t="shared" si="173"/>
        <v>1.6227046807239505</v>
      </c>
      <c r="AI420" t="b">
        <f t="shared" si="174"/>
        <v>0</v>
      </c>
    </row>
    <row r="421" spans="1:35" x14ac:dyDescent="0.3">
      <c r="A421" t="s">
        <v>363</v>
      </c>
      <c r="B421">
        <v>189.235303260253</v>
      </c>
      <c r="C421">
        <v>88.814413244698002</v>
      </c>
      <c r="D421">
        <v>113.05308487608799</v>
      </c>
      <c r="E421">
        <v>110.022724925353</v>
      </c>
      <c r="F421">
        <v>60.207972893961397</v>
      </c>
      <c r="G421">
        <v>57.4112365568405</v>
      </c>
      <c r="H421">
        <v>45.288019445809098</v>
      </c>
      <c r="I421">
        <v>102.092596439728</v>
      </c>
      <c r="K421" t="b">
        <f t="shared" si="150"/>
        <v>1</v>
      </c>
      <c r="L421" t="b">
        <f t="shared" si="151"/>
        <v>1</v>
      </c>
      <c r="M421" t="b">
        <f t="shared" si="152"/>
        <v>1</v>
      </c>
      <c r="N421" t="b">
        <f t="shared" si="153"/>
        <v>1</v>
      </c>
      <c r="O421" t="b">
        <f t="shared" si="154"/>
        <v>0</v>
      </c>
      <c r="P421" t="b">
        <f t="shared" si="155"/>
        <v>1</v>
      </c>
      <c r="Q421">
        <f t="shared" si="156"/>
        <v>12.123217111031401</v>
      </c>
      <c r="R421" t="b">
        <f t="shared" si="157"/>
        <v>0</v>
      </c>
      <c r="S421">
        <f t="shared" si="158"/>
        <v>56.8045769939189</v>
      </c>
      <c r="T421" t="b">
        <f t="shared" si="159"/>
        <v>0</v>
      </c>
      <c r="U421">
        <f t="shared" si="160"/>
        <v>79.212578334900002</v>
      </c>
      <c r="V421" s="1">
        <f t="shared" si="161"/>
        <v>0.41859302661913939</v>
      </c>
      <c r="W421" t="b">
        <f t="shared" si="162"/>
        <v>0</v>
      </c>
      <c r="X421" s="2">
        <f t="shared" si="163"/>
        <v>2.6804752422779271E-2</v>
      </c>
      <c r="Y421" t="b">
        <f t="shared" si="164"/>
        <v>1</v>
      </c>
      <c r="Z421">
        <f t="shared" si="165"/>
        <v>24.238671631389991</v>
      </c>
      <c r="AA421">
        <f t="shared" si="166"/>
        <v>0.21440079815563479</v>
      </c>
      <c r="AB421" t="b">
        <f t="shared" si="167"/>
        <v>1</v>
      </c>
      <c r="AC421">
        <f t="shared" si="168"/>
        <v>44.681359882887499</v>
      </c>
      <c r="AD421" t="b">
        <f t="shared" si="169"/>
        <v>0</v>
      </c>
      <c r="AE421" t="str">
        <f t="shared" si="170"/>
        <v>Unknown</v>
      </c>
      <c r="AF421">
        <f t="shared" si="171"/>
        <v>0.53066678513705967</v>
      </c>
      <c r="AG421">
        <f t="shared" si="172"/>
        <v>2.1306823560144377</v>
      </c>
      <c r="AH421">
        <f t="shared" si="173"/>
        <v>1.7199656106376502</v>
      </c>
      <c r="AI421" t="b">
        <f t="shared" si="174"/>
        <v>0</v>
      </c>
    </row>
    <row r="422" spans="1:35" x14ac:dyDescent="0.3">
      <c r="A422" t="s">
        <v>364</v>
      </c>
      <c r="B422">
        <v>85.023526155999903</v>
      </c>
      <c r="C422">
        <v>41.109609582188902</v>
      </c>
      <c r="D422">
        <v>56.222771187482302</v>
      </c>
      <c r="E422">
        <v>52.009614495783303</v>
      </c>
      <c r="F422">
        <v>30</v>
      </c>
      <c r="G422">
        <v>59.622541162941197</v>
      </c>
      <c r="H422">
        <v>43.497814219801597</v>
      </c>
      <c r="I422">
        <v>72.552811576717801</v>
      </c>
      <c r="K422" t="b">
        <f t="shared" si="150"/>
        <v>1</v>
      </c>
      <c r="L422" t="b">
        <f t="shared" si="151"/>
        <v>1</v>
      </c>
      <c r="M422" t="b">
        <f t="shared" si="152"/>
        <v>1</v>
      </c>
      <c r="N422" t="b">
        <f t="shared" si="153"/>
        <v>1</v>
      </c>
      <c r="O422" t="b">
        <f t="shared" si="154"/>
        <v>0</v>
      </c>
      <c r="P422" t="b">
        <f t="shared" si="155"/>
        <v>1</v>
      </c>
      <c r="Q422">
        <f t="shared" si="156"/>
        <v>16.124726943139599</v>
      </c>
      <c r="R422" t="b">
        <f t="shared" si="157"/>
        <v>0</v>
      </c>
      <c r="S422">
        <f t="shared" si="158"/>
        <v>29.054997356916203</v>
      </c>
      <c r="T422" t="b">
        <f t="shared" si="159"/>
        <v>1</v>
      </c>
      <c r="U422">
        <f t="shared" si="160"/>
        <v>33.0139116602166</v>
      </c>
      <c r="V422" s="1">
        <f t="shared" si="161"/>
        <v>0.38829149004762709</v>
      </c>
      <c r="W422" t="b">
        <f t="shared" si="162"/>
        <v>0</v>
      </c>
      <c r="X422" s="2">
        <f t="shared" si="163"/>
        <v>7.4936837916609753E-2</v>
      </c>
      <c r="Y422" t="b">
        <f t="shared" si="164"/>
        <v>0</v>
      </c>
      <c r="Z422">
        <f t="shared" si="165"/>
        <v>15.113161605293399</v>
      </c>
      <c r="AA422">
        <f t="shared" si="166"/>
        <v>0.26880855009612659</v>
      </c>
      <c r="AB422" t="b">
        <f t="shared" si="167"/>
        <v>1</v>
      </c>
      <c r="AC422">
        <f t="shared" si="168"/>
        <v>12.930270413776604</v>
      </c>
      <c r="AD422" t="b">
        <f t="shared" si="169"/>
        <v>1</v>
      </c>
      <c r="AE422" t="str">
        <f t="shared" si="170"/>
        <v>Unknown</v>
      </c>
      <c r="AF422">
        <f t="shared" si="171"/>
        <v>0.5164913590297161</v>
      </c>
      <c r="AG422">
        <f t="shared" si="172"/>
        <v>2.0682153642450811</v>
      </c>
      <c r="AH422">
        <f t="shared" si="173"/>
        <v>1.6347655521056248</v>
      </c>
      <c r="AI422" t="b">
        <f t="shared" si="174"/>
        <v>0</v>
      </c>
    </row>
    <row r="423" spans="1:35" x14ac:dyDescent="0.3">
      <c r="A423" t="s">
        <v>364</v>
      </c>
      <c r="B423">
        <v>85.023526155999903</v>
      </c>
      <c r="C423">
        <v>41.109609582188902</v>
      </c>
      <c r="D423">
        <v>56.3205113613148</v>
      </c>
      <c r="E423">
        <v>52.038447325030702</v>
      </c>
      <c r="F423">
        <v>31</v>
      </c>
      <c r="G423">
        <v>59.622541162941197</v>
      </c>
      <c r="H423">
        <v>43.497814219801597</v>
      </c>
      <c r="I423">
        <v>72.865448885087105</v>
      </c>
      <c r="K423" t="b">
        <f t="shared" si="150"/>
        <v>1</v>
      </c>
      <c r="L423" t="b">
        <f t="shared" si="151"/>
        <v>1</v>
      </c>
      <c r="M423" t="b">
        <f t="shared" si="152"/>
        <v>1</v>
      </c>
      <c r="N423" t="b">
        <f t="shared" si="153"/>
        <v>1</v>
      </c>
      <c r="O423" t="b">
        <f t="shared" si="154"/>
        <v>0</v>
      </c>
      <c r="P423" t="b">
        <f t="shared" si="155"/>
        <v>1</v>
      </c>
      <c r="Q423">
        <f t="shared" si="156"/>
        <v>16.124726943139599</v>
      </c>
      <c r="R423" t="b">
        <f t="shared" si="157"/>
        <v>0</v>
      </c>
      <c r="S423">
        <f t="shared" si="158"/>
        <v>29.367634665285507</v>
      </c>
      <c r="T423" t="b">
        <f t="shared" si="159"/>
        <v>1</v>
      </c>
      <c r="U423">
        <f t="shared" si="160"/>
        <v>32.985078830969201</v>
      </c>
      <c r="V423" s="1">
        <f t="shared" si="161"/>
        <v>0.38795237415169853</v>
      </c>
      <c r="W423" t="b">
        <f t="shared" si="162"/>
        <v>0</v>
      </c>
      <c r="X423" s="2">
        <f t="shared" si="163"/>
        <v>7.6030276231215901E-2</v>
      </c>
      <c r="Y423" t="b">
        <f t="shared" si="164"/>
        <v>0</v>
      </c>
      <c r="Z423">
        <f t="shared" si="165"/>
        <v>15.210901779125898</v>
      </c>
      <c r="AA423">
        <f t="shared" si="166"/>
        <v>0.27007747997071452</v>
      </c>
      <c r="AB423" t="b">
        <f t="shared" si="167"/>
        <v>1</v>
      </c>
      <c r="AC423">
        <f t="shared" si="168"/>
        <v>13.242907722145908</v>
      </c>
      <c r="AD423" t="b">
        <f t="shared" si="169"/>
        <v>1</v>
      </c>
      <c r="AE423" t="str">
        <f t="shared" si="170"/>
        <v>Unknown</v>
      </c>
      <c r="AF423">
        <f t="shared" si="171"/>
        <v>0.5164913590297161</v>
      </c>
      <c r="AG423">
        <f t="shared" si="172"/>
        <v>2.0682153642450811</v>
      </c>
      <c r="AH423">
        <f t="shared" si="173"/>
        <v>1.6338597811142463</v>
      </c>
      <c r="AI423" t="b">
        <f t="shared" si="174"/>
        <v>0</v>
      </c>
    </row>
    <row r="424" spans="1:35" x14ac:dyDescent="0.3">
      <c r="A424" t="s">
        <v>365</v>
      </c>
      <c r="B424">
        <v>122.80065146407</v>
      </c>
      <c r="C424">
        <v>59.396969619669903</v>
      </c>
      <c r="D424">
        <v>85.287748240881498</v>
      </c>
      <c r="E424">
        <v>84.011903918432793</v>
      </c>
      <c r="F424">
        <v>43.416586692184801</v>
      </c>
      <c r="G424">
        <v>62.032507441296502</v>
      </c>
      <c r="H424">
        <v>49.414813248727199</v>
      </c>
      <c r="I424">
        <v>93.783590251099795</v>
      </c>
      <c r="K424" t="b">
        <f t="shared" si="150"/>
        <v>1</v>
      </c>
      <c r="L424" t="b">
        <f t="shared" si="151"/>
        <v>1</v>
      </c>
      <c r="M424" t="b">
        <f t="shared" si="152"/>
        <v>1</v>
      </c>
      <c r="N424" t="b">
        <f t="shared" si="153"/>
        <v>1</v>
      </c>
      <c r="O424" t="b">
        <f t="shared" si="154"/>
        <v>0</v>
      </c>
      <c r="P424" t="b">
        <f t="shared" si="155"/>
        <v>1</v>
      </c>
      <c r="Q424">
        <f t="shared" si="156"/>
        <v>12.617694192569303</v>
      </c>
      <c r="R424" t="b">
        <f t="shared" si="157"/>
        <v>0</v>
      </c>
      <c r="S424">
        <f t="shared" si="158"/>
        <v>44.368777002372596</v>
      </c>
      <c r="T424" t="b">
        <f t="shared" si="159"/>
        <v>0</v>
      </c>
      <c r="U424">
        <f t="shared" si="160"/>
        <v>38.788747545637207</v>
      </c>
      <c r="V424" s="1">
        <f t="shared" si="161"/>
        <v>0.31586760398405811</v>
      </c>
      <c r="W424" t="b">
        <f t="shared" si="162"/>
        <v>1</v>
      </c>
      <c r="X424" s="2">
        <f t="shared" si="163"/>
        <v>1.4959291911955381E-2</v>
      </c>
      <c r="Y424" t="b">
        <f t="shared" si="164"/>
        <v>1</v>
      </c>
      <c r="Z424">
        <f t="shared" si="165"/>
        <v>25.890778621211595</v>
      </c>
      <c r="AA424">
        <f t="shared" si="166"/>
        <v>0.30356972900828927</v>
      </c>
      <c r="AB424" t="b">
        <f t="shared" si="167"/>
        <v>0</v>
      </c>
      <c r="AC424">
        <f t="shared" si="168"/>
        <v>31.751082809803293</v>
      </c>
      <c r="AD424" t="b">
        <f t="shared" si="169"/>
        <v>1</v>
      </c>
      <c r="AE424" t="str">
        <f t="shared" si="170"/>
        <v>Unknown</v>
      </c>
      <c r="AF424">
        <f t="shared" si="171"/>
        <v>0.51631388830987801</v>
      </c>
      <c r="AG424">
        <f t="shared" si="172"/>
        <v>2.0674565091516608</v>
      </c>
      <c r="AH424">
        <f t="shared" si="173"/>
        <v>1.4617053743157307</v>
      </c>
      <c r="AI424" t="b">
        <f t="shared" si="174"/>
        <v>1</v>
      </c>
    </row>
    <row r="425" spans="1:35" x14ac:dyDescent="0.3">
      <c r="A425" t="s">
        <v>366</v>
      </c>
      <c r="B425">
        <v>189.51780918953199</v>
      </c>
      <c r="C425">
        <v>82.975900115635895</v>
      </c>
      <c r="D425">
        <v>111.157545852722</v>
      </c>
      <c r="E425">
        <v>106.075444849408</v>
      </c>
      <c r="F425">
        <v>61.073725938409801</v>
      </c>
      <c r="G425">
        <v>45</v>
      </c>
      <c r="H425">
        <v>32.275644314577598</v>
      </c>
      <c r="I425">
        <v>74.411246643903695</v>
      </c>
      <c r="K425" t="b">
        <f t="shared" si="150"/>
        <v>1</v>
      </c>
      <c r="L425" t="b">
        <f t="shared" si="151"/>
        <v>1</v>
      </c>
      <c r="M425" t="b">
        <f t="shared" si="152"/>
        <v>1</v>
      </c>
      <c r="N425" t="b">
        <f t="shared" si="153"/>
        <v>1</v>
      </c>
      <c r="O425" t="b">
        <f t="shared" si="154"/>
        <v>0</v>
      </c>
      <c r="P425" t="b">
        <f t="shared" si="155"/>
        <v>0</v>
      </c>
      <c r="Q425">
        <f t="shared" si="156"/>
        <v>12.724355685422402</v>
      </c>
      <c r="R425" t="b">
        <f t="shared" si="157"/>
        <v>0</v>
      </c>
      <c r="S425">
        <f t="shared" si="158"/>
        <v>42.135602329326098</v>
      </c>
      <c r="T425" t="b">
        <f t="shared" si="159"/>
        <v>0</v>
      </c>
      <c r="U425">
        <f t="shared" si="160"/>
        <v>83.442364340123987</v>
      </c>
      <c r="V425" s="1">
        <f t="shared" si="161"/>
        <v>0.44028772122769411</v>
      </c>
      <c r="W425" t="b">
        <f t="shared" si="162"/>
        <v>0</v>
      </c>
      <c r="X425" s="2">
        <f t="shared" si="163"/>
        <v>4.5719802145033996E-2</v>
      </c>
      <c r="Y425" t="b">
        <f t="shared" si="164"/>
        <v>0</v>
      </c>
      <c r="Z425">
        <f t="shared" si="165"/>
        <v>28.1816457370861</v>
      </c>
      <c r="AA425">
        <f t="shared" si="166"/>
        <v>0.25352885871036884</v>
      </c>
      <c r="AB425" t="b">
        <f t="shared" si="167"/>
        <v>1</v>
      </c>
      <c r="AC425">
        <f t="shared" si="168"/>
        <v>29.411246643903695</v>
      </c>
      <c r="AD425" t="b">
        <f t="shared" si="169"/>
        <v>1</v>
      </c>
      <c r="AE425" t="str">
        <f t="shared" si="170"/>
        <v>Unknown</v>
      </c>
      <c r="AF425">
        <f t="shared" si="171"/>
        <v>0.56217360009341499</v>
      </c>
      <c r="AG425">
        <f t="shared" si="172"/>
        <v>2.2840102840152192</v>
      </c>
      <c r="AH425">
        <f t="shared" si="173"/>
        <v>1.78663223575055</v>
      </c>
      <c r="AI425" t="b">
        <f t="shared" si="174"/>
        <v>0</v>
      </c>
    </row>
    <row r="426" spans="1:35" x14ac:dyDescent="0.3">
      <c r="A426" t="s">
        <v>367</v>
      </c>
      <c r="B426">
        <v>246.58669874914099</v>
      </c>
      <c r="C426">
        <v>119.00420160649701</v>
      </c>
      <c r="D426">
        <v>163.003067455799</v>
      </c>
      <c r="E426">
        <v>156.62694531912399</v>
      </c>
      <c r="F426">
        <v>84.053554356731397</v>
      </c>
      <c r="G426">
        <v>56.946357697376499</v>
      </c>
      <c r="H426">
        <v>35.755843438043897</v>
      </c>
      <c r="I426">
        <v>91.218562957409702</v>
      </c>
      <c r="K426" t="b">
        <f t="shared" si="150"/>
        <v>1</v>
      </c>
      <c r="L426" t="b">
        <f t="shared" si="151"/>
        <v>1</v>
      </c>
      <c r="M426" t="b">
        <f t="shared" si="152"/>
        <v>1</v>
      </c>
      <c r="N426" t="b">
        <f t="shared" si="153"/>
        <v>1</v>
      </c>
      <c r="O426" t="b">
        <f t="shared" si="154"/>
        <v>0</v>
      </c>
      <c r="P426" t="b">
        <f t="shared" si="155"/>
        <v>1</v>
      </c>
      <c r="Q426">
        <f t="shared" si="156"/>
        <v>21.190514259332602</v>
      </c>
      <c r="R426" t="b">
        <f t="shared" si="157"/>
        <v>0</v>
      </c>
      <c r="S426">
        <f t="shared" si="158"/>
        <v>55.462719519365805</v>
      </c>
      <c r="T426" t="b">
        <f t="shared" si="159"/>
        <v>0</v>
      </c>
      <c r="U426">
        <f t="shared" si="160"/>
        <v>89.959753430017003</v>
      </c>
      <c r="V426" s="1">
        <f t="shared" si="161"/>
        <v>0.36481997563678559</v>
      </c>
      <c r="W426" t="b">
        <f t="shared" si="162"/>
        <v>0</v>
      </c>
      <c r="X426" s="2">
        <f t="shared" si="163"/>
        <v>3.9116577596946145E-2</v>
      </c>
      <c r="Y426" t="b">
        <f t="shared" si="164"/>
        <v>0</v>
      </c>
      <c r="Z426">
        <f t="shared" si="165"/>
        <v>43.998865849301993</v>
      </c>
      <c r="AA426">
        <f t="shared" si="166"/>
        <v>0.26992661264631118</v>
      </c>
      <c r="AB426" t="b">
        <f t="shared" si="167"/>
        <v>1</v>
      </c>
      <c r="AC426">
        <f t="shared" si="168"/>
        <v>34.272205260033203</v>
      </c>
      <c r="AD426" t="b">
        <f t="shared" si="169"/>
        <v>1</v>
      </c>
      <c r="AE426" t="str">
        <f t="shared" si="170"/>
        <v>Unknown</v>
      </c>
      <c r="AF426">
        <f t="shared" si="171"/>
        <v>0.51739407595718268</v>
      </c>
      <c r="AG426">
        <f t="shared" si="172"/>
        <v>2.0720839719971589</v>
      </c>
      <c r="AH426">
        <f t="shared" si="173"/>
        <v>1.5743568148298235</v>
      </c>
      <c r="AI426" t="b">
        <f t="shared" si="174"/>
        <v>1</v>
      </c>
    </row>
    <row r="427" spans="1:35" x14ac:dyDescent="0.3">
      <c r="A427" t="s">
        <v>368</v>
      </c>
      <c r="B427">
        <v>242.29733799610699</v>
      </c>
      <c r="C427">
        <v>111.01801655587199</v>
      </c>
      <c r="D427">
        <v>162.88953311984099</v>
      </c>
      <c r="E427">
        <v>160.07810593582099</v>
      </c>
      <c r="F427">
        <v>83.006023877788493</v>
      </c>
      <c r="G427">
        <v>57.782889323042703</v>
      </c>
      <c r="H427">
        <v>39.838901966639703</v>
      </c>
      <c r="I427">
        <v>105.354418048201</v>
      </c>
      <c r="K427" t="b">
        <f t="shared" si="150"/>
        <v>1</v>
      </c>
      <c r="L427" t="b">
        <f t="shared" si="151"/>
        <v>1</v>
      </c>
      <c r="M427" t="b">
        <f t="shared" si="152"/>
        <v>1</v>
      </c>
      <c r="N427" t="b">
        <f t="shared" si="153"/>
        <v>1</v>
      </c>
      <c r="O427" t="b">
        <f t="shared" si="154"/>
        <v>0</v>
      </c>
      <c r="P427" t="b">
        <f t="shared" si="155"/>
        <v>1</v>
      </c>
      <c r="Q427">
        <f t="shared" si="156"/>
        <v>17.943987356402999</v>
      </c>
      <c r="R427" t="b">
        <f t="shared" si="157"/>
        <v>0</v>
      </c>
      <c r="S427">
        <f t="shared" si="158"/>
        <v>65.515516081561287</v>
      </c>
      <c r="T427" t="b">
        <f t="shared" si="159"/>
        <v>0</v>
      </c>
      <c r="U427">
        <f t="shared" si="160"/>
        <v>82.219232060286004</v>
      </c>
      <c r="V427" s="1">
        <f t="shared" si="161"/>
        <v>0.33933196600619286</v>
      </c>
      <c r="W427" t="b">
        <f t="shared" si="162"/>
        <v>1</v>
      </c>
      <c r="X427" s="2">
        <f t="shared" si="163"/>
        <v>1.7259716632323965E-2</v>
      </c>
      <c r="Y427" t="b">
        <f t="shared" si="164"/>
        <v>1</v>
      </c>
      <c r="Z427">
        <f t="shared" si="165"/>
        <v>51.871516563968996</v>
      </c>
      <c r="AA427">
        <f t="shared" si="166"/>
        <v>0.31844597728576035</v>
      </c>
      <c r="AB427" t="b">
        <f t="shared" si="167"/>
        <v>0</v>
      </c>
      <c r="AC427">
        <f t="shared" si="168"/>
        <v>47.571528725158295</v>
      </c>
      <c r="AD427" t="b">
        <f t="shared" si="169"/>
        <v>0</v>
      </c>
      <c r="AE427" t="str">
        <f t="shared" si="170"/>
        <v>Unknown</v>
      </c>
      <c r="AF427">
        <f t="shared" si="171"/>
        <v>0.54181082848852535</v>
      </c>
      <c r="AG427">
        <f t="shared" si="172"/>
        <v>2.1825046556670027</v>
      </c>
      <c r="AH427">
        <f t="shared" si="173"/>
        <v>1.5136194708178867</v>
      </c>
      <c r="AI427" t="b">
        <f t="shared" si="174"/>
        <v>1</v>
      </c>
    </row>
    <row r="428" spans="1:35" x14ac:dyDescent="0.3">
      <c r="A428" t="s">
        <v>369</v>
      </c>
      <c r="B428">
        <v>172.02616080119901</v>
      </c>
      <c r="C428">
        <v>86.278618440491897</v>
      </c>
      <c r="D428">
        <v>118.105884696741</v>
      </c>
      <c r="E428">
        <v>112.071405808975</v>
      </c>
      <c r="F428">
        <v>60</v>
      </c>
      <c r="G428">
        <v>62.976592364921501</v>
      </c>
      <c r="H428">
        <v>43.8972105576551</v>
      </c>
      <c r="I428">
        <v>81.135376611589194</v>
      </c>
      <c r="K428" t="b">
        <f t="shared" si="150"/>
        <v>1</v>
      </c>
      <c r="L428" t="b">
        <f t="shared" si="151"/>
        <v>1</v>
      </c>
      <c r="M428" t="b">
        <f t="shared" si="152"/>
        <v>1</v>
      </c>
      <c r="N428" t="b">
        <f t="shared" si="153"/>
        <v>1</v>
      </c>
      <c r="O428" t="b">
        <f t="shared" si="154"/>
        <v>0</v>
      </c>
      <c r="P428" t="b">
        <f t="shared" si="155"/>
        <v>1</v>
      </c>
      <c r="Q428">
        <f t="shared" si="156"/>
        <v>19.079381807266401</v>
      </c>
      <c r="R428" t="b">
        <f t="shared" si="157"/>
        <v>0</v>
      </c>
      <c r="S428">
        <f t="shared" si="158"/>
        <v>37.238166053934094</v>
      </c>
      <c r="T428" t="b">
        <f t="shared" si="159"/>
        <v>1</v>
      </c>
      <c r="U428">
        <f t="shared" si="160"/>
        <v>59.954754992224011</v>
      </c>
      <c r="V428" s="1">
        <f t="shared" si="161"/>
        <v>0.34852114767305864</v>
      </c>
      <c r="W428" t="b">
        <f t="shared" si="162"/>
        <v>1</v>
      </c>
      <c r="X428" s="2">
        <f t="shared" si="163"/>
        <v>5.1093803693699556E-2</v>
      </c>
      <c r="Y428" t="b">
        <f t="shared" si="164"/>
        <v>0</v>
      </c>
      <c r="Z428">
        <f t="shared" si="165"/>
        <v>31.827266256249104</v>
      </c>
      <c r="AA428">
        <f t="shared" si="166"/>
        <v>0.26948078275668969</v>
      </c>
      <c r="AB428" t="b">
        <f t="shared" si="167"/>
        <v>1</v>
      </c>
      <c r="AC428">
        <f t="shared" si="168"/>
        <v>18.158784246667693</v>
      </c>
      <c r="AD428" t="b">
        <f t="shared" si="169"/>
        <v>1</v>
      </c>
      <c r="AE428" t="str">
        <f t="shared" si="170"/>
        <v>Unknown</v>
      </c>
      <c r="AF428">
        <f t="shared" si="171"/>
        <v>0.49845640896328985</v>
      </c>
      <c r="AG428">
        <f t="shared" si="172"/>
        <v>1.9938446385746074</v>
      </c>
      <c r="AH428">
        <f t="shared" si="173"/>
        <v>1.5349692417922955</v>
      </c>
      <c r="AI428" t="b">
        <f t="shared" si="174"/>
        <v>1</v>
      </c>
    </row>
    <row r="429" spans="1:35" x14ac:dyDescent="0.3">
      <c r="A429" t="s">
        <v>370</v>
      </c>
      <c r="B429">
        <v>454.74388396107099</v>
      </c>
      <c r="C429">
        <v>208.607286545796</v>
      </c>
      <c r="D429">
        <v>290.05689097140902</v>
      </c>
      <c r="E429">
        <v>278.58212433679199</v>
      </c>
      <c r="F429">
        <v>156.11534197509201</v>
      </c>
      <c r="G429">
        <v>53.606067410240399</v>
      </c>
      <c r="H429">
        <v>39.339628029215703</v>
      </c>
      <c r="I429">
        <v>87.203698562737301</v>
      </c>
      <c r="K429" t="b">
        <f t="shared" si="150"/>
        <v>1</v>
      </c>
      <c r="L429" t="b">
        <f t="shared" si="151"/>
        <v>1</v>
      </c>
      <c r="M429" t="b">
        <f t="shared" si="152"/>
        <v>1</v>
      </c>
      <c r="N429" t="b">
        <f t="shared" si="153"/>
        <v>1</v>
      </c>
      <c r="O429" t="b">
        <f t="shared" si="154"/>
        <v>0</v>
      </c>
      <c r="P429" t="b">
        <f t="shared" si="155"/>
        <v>1</v>
      </c>
      <c r="Q429">
        <f t="shared" si="156"/>
        <v>14.266439381024696</v>
      </c>
      <c r="R429" t="b">
        <f t="shared" si="157"/>
        <v>0</v>
      </c>
      <c r="S429">
        <f t="shared" si="158"/>
        <v>47.864070533521598</v>
      </c>
      <c r="T429" t="b">
        <f t="shared" si="159"/>
        <v>0</v>
      </c>
      <c r="U429">
        <f t="shared" si="160"/>
        <v>176.161759624279</v>
      </c>
      <c r="V429" s="1">
        <f t="shared" si="161"/>
        <v>0.38738675953112894</v>
      </c>
      <c r="W429" t="b">
        <f t="shared" si="162"/>
        <v>0</v>
      </c>
      <c r="X429" s="2">
        <f t="shared" si="163"/>
        <v>3.9560400017347279E-2</v>
      </c>
      <c r="Y429" t="b">
        <f t="shared" si="164"/>
        <v>0</v>
      </c>
      <c r="Z429">
        <f t="shared" si="165"/>
        <v>81.449604425613018</v>
      </c>
      <c r="AA429">
        <f t="shared" si="166"/>
        <v>0.28080561765947332</v>
      </c>
      <c r="AB429" t="b">
        <f t="shared" si="167"/>
        <v>1</v>
      </c>
      <c r="AC429">
        <f t="shared" si="168"/>
        <v>33.597631152496902</v>
      </c>
      <c r="AD429" t="b">
        <f t="shared" si="169"/>
        <v>1</v>
      </c>
      <c r="AE429" t="str">
        <f t="shared" si="170"/>
        <v>Unknown</v>
      </c>
      <c r="AF429">
        <f t="shared" si="171"/>
        <v>0.5412642282756811</v>
      </c>
      <c r="AG429">
        <f t="shared" si="172"/>
        <v>2.1799041226742579</v>
      </c>
      <c r="AH429">
        <f t="shared" si="173"/>
        <v>1.6323512682073893</v>
      </c>
      <c r="AI429" t="b">
        <f t="shared" si="174"/>
        <v>0</v>
      </c>
    </row>
    <row r="430" spans="1:35" x14ac:dyDescent="0.3">
      <c r="A430" t="s">
        <v>371</v>
      </c>
      <c r="B430">
        <v>494.632186579078</v>
      </c>
      <c r="C430">
        <v>217.83020910791899</v>
      </c>
      <c r="D430">
        <v>312.699536296426</v>
      </c>
      <c r="E430">
        <v>303.37105992496998</v>
      </c>
      <c r="F430">
        <v>161.00310556010999</v>
      </c>
      <c r="G430">
        <v>52.256217977162997</v>
      </c>
      <c r="H430">
        <v>38.017198025669003</v>
      </c>
      <c r="I430">
        <v>78.704455369509105</v>
      </c>
      <c r="K430" t="b">
        <f t="shared" si="150"/>
        <v>1</v>
      </c>
      <c r="L430" t="b">
        <f t="shared" si="151"/>
        <v>1</v>
      </c>
      <c r="M430" t="b">
        <f t="shared" si="152"/>
        <v>1</v>
      </c>
      <c r="N430" t="b">
        <f t="shared" si="153"/>
        <v>1</v>
      </c>
      <c r="O430" t="b">
        <f t="shared" si="154"/>
        <v>0</v>
      </c>
      <c r="P430" t="b">
        <f t="shared" si="155"/>
        <v>1</v>
      </c>
      <c r="Q430">
        <f t="shared" si="156"/>
        <v>14.239019951493994</v>
      </c>
      <c r="R430" t="b">
        <f t="shared" si="157"/>
        <v>0</v>
      </c>
      <c r="S430">
        <f t="shared" si="158"/>
        <v>40.687257343840102</v>
      </c>
      <c r="T430" t="b">
        <f t="shared" si="159"/>
        <v>0</v>
      </c>
      <c r="U430">
        <f t="shared" si="160"/>
        <v>191.26112665410801</v>
      </c>
      <c r="V430" s="1">
        <f t="shared" si="161"/>
        <v>0.38667343501620399</v>
      </c>
      <c r="W430" t="b">
        <f t="shared" si="162"/>
        <v>0</v>
      </c>
      <c r="X430" s="2">
        <f t="shared" si="163"/>
        <v>2.983207612630745E-2</v>
      </c>
      <c r="Y430" t="b">
        <f t="shared" si="164"/>
        <v>1</v>
      </c>
      <c r="Z430">
        <f t="shared" si="165"/>
        <v>94.869327188507015</v>
      </c>
      <c r="AA430">
        <f t="shared" si="166"/>
        <v>0.30338812878371169</v>
      </c>
      <c r="AB430" t="b">
        <f t="shared" si="167"/>
        <v>0</v>
      </c>
      <c r="AC430">
        <f t="shared" si="168"/>
        <v>26.448237392346108</v>
      </c>
      <c r="AD430" t="b">
        <f t="shared" si="169"/>
        <v>1</v>
      </c>
      <c r="AE430" t="str">
        <f t="shared" si="170"/>
        <v>Unknown</v>
      </c>
      <c r="AF430">
        <f t="shared" si="171"/>
        <v>0.55961173773495643</v>
      </c>
      <c r="AG430">
        <f t="shared" si="172"/>
        <v>2.270723553931052</v>
      </c>
      <c r="AH430">
        <f t="shared" si="173"/>
        <v>1.6304527752298155</v>
      </c>
      <c r="AI430" t="b">
        <f t="shared" si="174"/>
        <v>0</v>
      </c>
    </row>
    <row r="431" spans="1:35" x14ac:dyDescent="0.3">
      <c r="A431" t="s">
        <v>372</v>
      </c>
      <c r="B431">
        <v>494.774696200199</v>
      </c>
      <c r="C431">
        <v>233.09440147716899</v>
      </c>
      <c r="D431">
        <v>309.34285186504599</v>
      </c>
      <c r="E431">
        <v>308.01623333843901</v>
      </c>
      <c r="F431">
        <v>161.62301816263599</v>
      </c>
      <c r="G431">
        <v>61.604589148134103</v>
      </c>
      <c r="H431">
        <v>50.541239038279301</v>
      </c>
      <c r="I431">
        <v>94.484606009544606</v>
      </c>
      <c r="K431" t="b">
        <f t="shared" si="150"/>
        <v>1</v>
      </c>
      <c r="L431" t="b">
        <f t="shared" si="151"/>
        <v>1</v>
      </c>
      <c r="M431" t="b">
        <f t="shared" si="152"/>
        <v>1</v>
      </c>
      <c r="N431" t="b">
        <f t="shared" si="153"/>
        <v>1</v>
      </c>
      <c r="O431" t="b">
        <f t="shared" si="154"/>
        <v>0</v>
      </c>
      <c r="P431" t="b">
        <f t="shared" si="155"/>
        <v>1</v>
      </c>
      <c r="Q431">
        <f t="shared" si="156"/>
        <v>11.063350109854802</v>
      </c>
      <c r="R431" t="b">
        <f t="shared" si="157"/>
        <v>0</v>
      </c>
      <c r="S431">
        <f t="shared" si="158"/>
        <v>43.943366971265306</v>
      </c>
      <c r="T431" t="b">
        <f t="shared" si="159"/>
        <v>0</v>
      </c>
      <c r="U431">
        <f t="shared" si="160"/>
        <v>186.75846286175999</v>
      </c>
      <c r="V431" s="1">
        <f t="shared" si="161"/>
        <v>0.37746162909307829</v>
      </c>
      <c r="W431" t="b">
        <f t="shared" si="162"/>
        <v>0</v>
      </c>
      <c r="X431" s="2">
        <f t="shared" si="163"/>
        <v>4.2885055161569702E-3</v>
      </c>
      <c r="Y431" t="b">
        <f t="shared" si="164"/>
        <v>1</v>
      </c>
      <c r="Z431">
        <f t="shared" si="165"/>
        <v>76.248450387877</v>
      </c>
      <c r="AA431">
        <f t="shared" si="166"/>
        <v>0.24648525067953136</v>
      </c>
      <c r="AB431" t="b">
        <f t="shared" si="167"/>
        <v>1</v>
      </c>
      <c r="AC431">
        <f t="shared" si="168"/>
        <v>32.880016861410503</v>
      </c>
      <c r="AD431" t="b">
        <f t="shared" si="169"/>
        <v>1</v>
      </c>
      <c r="AE431" t="str">
        <f t="shared" si="170"/>
        <v>Unknown</v>
      </c>
      <c r="AF431">
        <f t="shared" si="171"/>
        <v>0.52888778818459858</v>
      </c>
      <c r="AG431">
        <f t="shared" si="172"/>
        <v>2.1226365501046192</v>
      </c>
      <c r="AH431">
        <f t="shared" si="173"/>
        <v>1.6063266888162853</v>
      </c>
      <c r="AI431" t="b">
        <f t="shared" si="174"/>
        <v>0</v>
      </c>
    </row>
    <row r="432" spans="1:35" x14ac:dyDescent="0.3">
      <c r="A432" t="s">
        <v>373</v>
      </c>
      <c r="B432">
        <v>486.10286977140902</v>
      </c>
      <c r="C432">
        <v>211.435569382258</v>
      </c>
      <c r="D432">
        <v>286.18350756114501</v>
      </c>
      <c r="E432">
        <v>280.01607096736399</v>
      </c>
      <c r="F432">
        <v>154.08114745159401</v>
      </c>
      <c r="G432">
        <v>55.220516315620799</v>
      </c>
      <c r="H432">
        <v>39.562663105226598</v>
      </c>
      <c r="I432">
        <v>78.106459541628297</v>
      </c>
      <c r="K432" t="b">
        <f t="shared" si="150"/>
        <v>1</v>
      </c>
      <c r="L432" t="b">
        <f t="shared" si="151"/>
        <v>1</v>
      </c>
      <c r="M432" t="b">
        <f t="shared" si="152"/>
        <v>1</v>
      </c>
      <c r="N432" t="b">
        <f t="shared" si="153"/>
        <v>1</v>
      </c>
      <c r="O432" t="b">
        <f t="shared" si="154"/>
        <v>0</v>
      </c>
      <c r="P432" t="b">
        <f t="shared" si="155"/>
        <v>1</v>
      </c>
      <c r="Q432">
        <f t="shared" si="156"/>
        <v>15.657853210394201</v>
      </c>
      <c r="R432" t="b">
        <f t="shared" si="157"/>
        <v>0</v>
      </c>
      <c r="S432">
        <f t="shared" si="158"/>
        <v>38.543796436401699</v>
      </c>
      <c r="T432" t="b">
        <f t="shared" si="159"/>
        <v>1</v>
      </c>
      <c r="U432">
        <f t="shared" si="160"/>
        <v>206.08679880404503</v>
      </c>
      <c r="V432" s="1">
        <f t="shared" si="161"/>
        <v>0.42395717371707314</v>
      </c>
      <c r="W432" t="b">
        <f t="shared" si="162"/>
        <v>0</v>
      </c>
      <c r="X432" s="2">
        <f t="shared" si="163"/>
        <v>2.1550635975985812E-2</v>
      </c>
      <c r="Y432" t="b">
        <f t="shared" si="164"/>
        <v>1</v>
      </c>
      <c r="Z432">
        <f t="shared" si="165"/>
        <v>74.747938178887011</v>
      </c>
      <c r="AA432">
        <f t="shared" si="166"/>
        <v>0.26118883934259074</v>
      </c>
      <c r="AB432" t="b">
        <f t="shared" si="167"/>
        <v>1</v>
      </c>
      <c r="AC432">
        <f t="shared" si="168"/>
        <v>22.885943226007498</v>
      </c>
      <c r="AD432" t="b">
        <f t="shared" si="169"/>
        <v>1</v>
      </c>
      <c r="AE432" t="str">
        <f t="shared" si="170"/>
        <v>Unknown</v>
      </c>
      <c r="AF432">
        <f t="shared" si="171"/>
        <v>0.56503945454655302</v>
      </c>
      <c r="AG432">
        <f t="shared" si="172"/>
        <v>2.2990590996190208</v>
      </c>
      <c r="AH432">
        <f t="shared" si="173"/>
        <v>1.7359820387882827</v>
      </c>
      <c r="AI432" t="b">
        <f t="shared" si="174"/>
        <v>0</v>
      </c>
    </row>
    <row r="433" spans="1:35" x14ac:dyDescent="0.3">
      <c r="A433" t="s">
        <v>374</v>
      </c>
      <c r="B433">
        <v>110.0181803158</v>
      </c>
      <c r="C433">
        <v>53.037722424704398</v>
      </c>
      <c r="D433">
        <v>71.175838597096899</v>
      </c>
      <c r="E433">
        <v>70</v>
      </c>
      <c r="F433">
        <v>38</v>
      </c>
      <c r="G433">
        <v>59.536375309090602</v>
      </c>
      <c r="H433">
        <v>138.79183556272699</v>
      </c>
      <c r="I433">
        <v>128.95365202735999</v>
      </c>
      <c r="K433" t="b">
        <f t="shared" si="150"/>
        <v>1</v>
      </c>
      <c r="L433" t="b">
        <f t="shared" si="151"/>
        <v>1</v>
      </c>
      <c r="M433" t="b">
        <f t="shared" si="152"/>
        <v>1</v>
      </c>
      <c r="N433" t="b">
        <f t="shared" si="153"/>
        <v>0</v>
      </c>
      <c r="O433" t="b">
        <f t="shared" si="154"/>
        <v>1</v>
      </c>
      <c r="P433" t="b">
        <f t="shared" si="155"/>
        <v>1</v>
      </c>
      <c r="Q433">
        <f t="shared" si="156"/>
        <v>79.255460253636386</v>
      </c>
      <c r="R433" t="b">
        <f t="shared" si="157"/>
        <v>0</v>
      </c>
      <c r="S433">
        <f t="shared" si="158"/>
        <v>9.8381835353669942</v>
      </c>
      <c r="T433" t="b">
        <f t="shared" si="159"/>
        <v>1</v>
      </c>
      <c r="U433">
        <f t="shared" si="160"/>
        <v>40.018180315799995</v>
      </c>
      <c r="V433" s="1">
        <f t="shared" si="161"/>
        <v>0.36374152163697332</v>
      </c>
      <c r="W433" t="b">
        <f t="shared" si="162"/>
        <v>0</v>
      </c>
      <c r="X433" s="2">
        <f t="shared" si="163"/>
        <v>1.6520193091829036E-2</v>
      </c>
      <c r="Y433" t="b">
        <f t="shared" si="164"/>
        <v>1</v>
      </c>
      <c r="Z433">
        <f t="shared" si="165"/>
        <v>18.1381161723925</v>
      </c>
      <c r="AA433">
        <f t="shared" si="166"/>
        <v>0.25483529987003639</v>
      </c>
      <c r="AB433" t="b">
        <f t="shared" si="167"/>
        <v>1</v>
      </c>
      <c r="AC433">
        <f t="shared" si="168"/>
        <v>69.417276718269392</v>
      </c>
      <c r="AD433" t="b">
        <f t="shared" si="169"/>
        <v>0</v>
      </c>
      <c r="AE433" t="str">
        <f t="shared" si="170"/>
        <v>Ob</v>
      </c>
      <c r="AF433">
        <f t="shared" si="171"/>
        <v>0.51791856334595721</v>
      </c>
      <c r="AG433">
        <f t="shared" si="172"/>
        <v>2.0743383253681102</v>
      </c>
      <c r="AH433">
        <f t="shared" si="173"/>
        <v>1.5716882902257143</v>
      </c>
      <c r="AI433" t="b">
        <f t="shared" si="174"/>
        <v>1</v>
      </c>
    </row>
    <row r="434" spans="1:35" x14ac:dyDescent="0.3">
      <c r="A434" t="s">
        <v>375</v>
      </c>
      <c r="B434">
        <v>448.69811677786203</v>
      </c>
      <c r="C434">
        <v>208.197022072843</v>
      </c>
      <c r="D434">
        <v>302.80356668969398</v>
      </c>
      <c r="E434">
        <v>297.06059987820601</v>
      </c>
      <c r="F434">
        <v>158.00316452527099</v>
      </c>
      <c r="G434">
        <v>56.952287166144004</v>
      </c>
      <c r="H434">
        <v>43.444206737660899</v>
      </c>
      <c r="I434">
        <v>82.933588246596301</v>
      </c>
      <c r="K434" t="b">
        <f t="shared" si="150"/>
        <v>1</v>
      </c>
      <c r="L434" t="b">
        <f t="shared" si="151"/>
        <v>1</v>
      </c>
      <c r="M434" t="b">
        <f t="shared" si="152"/>
        <v>1</v>
      </c>
      <c r="N434" t="b">
        <f t="shared" si="153"/>
        <v>1</v>
      </c>
      <c r="O434" t="b">
        <f t="shared" si="154"/>
        <v>0</v>
      </c>
      <c r="P434" t="b">
        <f t="shared" si="155"/>
        <v>1</v>
      </c>
      <c r="Q434">
        <f t="shared" si="156"/>
        <v>13.508080428483105</v>
      </c>
      <c r="R434" t="b">
        <f t="shared" si="157"/>
        <v>0</v>
      </c>
      <c r="S434">
        <f t="shared" si="158"/>
        <v>39.489381508935402</v>
      </c>
      <c r="T434" t="b">
        <f t="shared" si="159"/>
        <v>1</v>
      </c>
      <c r="U434">
        <f t="shared" si="160"/>
        <v>151.63751689965602</v>
      </c>
      <c r="V434" s="1">
        <f t="shared" si="161"/>
        <v>0.3379499740016238</v>
      </c>
      <c r="W434" t="b">
        <f t="shared" si="162"/>
        <v>1</v>
      </c>
      <c r="X434" s="2">
        <f t="shared" si="163"/>
        <v>1.896598139272657E-2</v>
      </c>
      <c r="Y434" t="b">
        <f t="shared" si="164"/>
        <v>1</v>
      </c>
      <c r="Z434">
        <f t="shared" si="165"/>
        <v>94.606544616850982</v>
      </c>
      <c r="AA434">
        <f t="shared" si="166"/>
        <v>0.31243537072930705</v>
      </c>
      <c r="AB434" t="b">
        <f t="shared" si="167"/>
        <v>0</v>
      </c>
      <c r="AC434">
        <f t="shared" si="168"/>
        <v>25.981301080452297</v>
      </c>
      <c r="AD434" t="b">
        <f t="shared" si="169"/>
        <v>1</v>
      </c>
      <c r="AE434" t="str">
        <f t="shared" si="170"/>
        <v>Unknown</v>
      </c>
      <c r="AF434">
        <f t="shared" si="171"/>
        <v>0.53599755762755841</v>
      </c>
      <c r="AG434">
        <f t="shared" si="172"/>
        <v>2.1551610695991301</v>
      </c>
      <c r="AH434">
        <f t="shared" si="173"/>
        <v>1.5104598757352101</v>
      </c>
      <c r="AI434" t="b">
        <f t="shared" si="174"/>
        <v>1</v>
      </c>
    </row>
    <row r="435" spans="1:35" x14ac:dyDescent="0.3">
      <c r="A435" t="s">
        <v>375</v>
      </c>
      <c r="B435">
        <v>448.69811677786203</v>
      </c>
      <c r="C435">
        <v>208.197022072843</v>
      </c>
      <c r="D435">
        <v>303.79763001050497</v>
      </c>
      <c r="E435">
        <v>297.06059987820601</v>
      </c>
      <c r="F435">
        <v>158</v>
      </c>
      <c r="G435">
        <v>56.808218788462298</v>
      </c>
      <c r="H435">
        <v>43.883533663957202</v>
      </c>
      <c r="I435">
        <v>82.313894049075103</v>
      </c>
      <c r="K435" t="b">
        <f t="shared" si="150"/>
        <v>1</v>
      </c>
      <c r="L435" t="b">
        <f t="shared" si="151"/>
        <v>1</v>
      </c>
      <c r="M435" t="b">
        <f t="shared" si="152"/>
        <v>1</v>
      </c>
      <c r="N435" t="b">
        <f t="shared" si="153"/>
        <v>1</v>
      </c>
      <c r="O435" t="b">
        <f t="shared" si="154"/>
        <v>0</v>
      </c>
      <c r="P435" t="b">
        <f t="shared" si="155"/>
        <v>1</v>
      </c>
      <c r="Q435">
        <f t="shared" si="156"/>
        <v>12.924685124505096</v>
      </c>
      <c r="R435" t="b">
        <f t="shared" si="157"/>
        <v>0</v>
      </c>
      <c r="S435">
        <f t="shared" si="158"/>
        <v>38.430360385117901</v>
      </c>
      <c r="T435" t="b">
        <f t="shared" si="159"/>
        <v>1</v>
      </c>
      <c r="U435">
        <f t="shared" si="160"/>
        <v>151.63751689965602</v>
      </c>
      <c r="V435" s="1">
        <f t="shared" si="161"/>
        <v>0.3379499740016238</v>
      </c>
      <c r="W435" t="b">
        <f t="shared" si="162"/>
        <v>1</v>
      </c>
      <c r="X435" s="2">
        <f t="shared" si="163"/>
        <v>2.217604571854629E-2</v>
      </c>
      <c r="Y435" t="b">
        <f t="shared" si="164"/>
        <v>1</v>
      </c>
      <c r="Z435">
        <f t="shared" si="165"/>
        <v>95.600607937661977</v>
      </c>
      <c r="AA435">
        <f t="shared" si="166"/>
        <v>0.31468516701185661</v>
      </c>
      <c r="AB435" t="b">
        <f t="shared" si="167"/>
        <v>0</v>
      </c>
      <c r="AC435">
        <f t="shared" si="168"/>
        <v>25.505675260612804</v>
      </c>
      <c r="AD435" t="b">
        <f t="shared" si="169"/>
        <v>1</v>
      </c>
      <c r="AE435" t="str">
        <f t="shared" si="170"/>
        <v>Unknown</v>
      </c>
      <c r="AF435">
        <f t="shared" si="171"/>
        <v>0.53599755762755841</v>
      </c>
      <c r="AG435">
        <f t="shared" si="172"/>
        <v>2.1551610695991301</v>
      </c>
      <c r="AH435">
        <f t="shared" si="173"/>
        <v>1.5104598757352101</v>
      </c>
      <c r="AI435" t="b">
        <f t="shared" si="174"/>
        <v>1</v>
      </c>
    </row>
    <row r="436" spans="1:35" x14ac:dyDescent="0.3">
      <c r="A436" t="s">
        <v>376</v>
      </c>
      <c r="B436">
        <v>248.76695922087401</v>
      </c>
      <c r="C436">
        <v>113.951744172697</v>
      </c>
      <c r="D436">
        <v>163.590953295101</v>
      </c>
      <c r="E436">
        <v>159.803003726463</v>
      </c>
      <c r="F436">
        <v>84.053554356731397</v>
      </c>
      <c r="G436">
        <v>54.594275261493401</v>
      </c>
      <c r="H436">
        <v>41.243048092767502</v>
      </c>
      <c r="I436">
        <v>78.8439023999467</v>
      </c>
      <c r="K436" t="b">
        <f t="shared" si="150"/>
        <v>1</v>
      </c>
      <c r="L436" t="b">
        <f t="shared" si="151"/>
        <v>1</v>
      </c>
      <c r="M436" t="b">
        <f t="shared" si="152"/>
        <v>1</v>
      </c>
      <c r="N436" t="b">
        <f t="shared" si="153"/>
        <v>1</v>
      </c>
      <c r="O436" t="b">
        <f t="shared" si="154"/>
        <v>0</v>
      </c>
      <c r="P436" t="b">
        <f t="shared" si="155"/>
        <v>1</v>
      </c>
      <c r="Q436">
        <f t="shared" si="156"/>
        <v>13.351227168725899</v>
      </c>
      <c r="R436" t="b">
        <f t="shared" si="157"/>
        <v>0</v>
      </c>
      <c r="S436">
        <f t="shared" si="158"/>
        <v>37.600854307179198</v>
      </c>
      <c r="T436" t="b">
        <f t="shared" si="159"/>
        <v>1</v>
      </c>
      <c r="U436">
        <f t="shared" si="160"/>
        <v>88.96395549441101</v>
      </c>
      <c r="V436" s="1">
        <f t="shared" si="161"/>
        <v>0.35761966047678428</v>
      </c>
      <c r="W436" t="b">
        <f t="shared" si="162"/>
        <v>0</v>
      </c>
      <c r="X436" s="2">
        <f t="shared" si="163"/>
        <v>2.3155006388433551E-2</v>
      </c>
      <c r="Y436" t="b">
        <f t="shared" si="164"/>
        <v>1</v>
      </c>
      <c r="Z436">
        <f t="shared" si="165"/>
        <v>49.639209122403997</v>
      </c>
      <c r="AA436">
        <f t="shared" si="166"/>
        <v>0.30343492792575177</v>
      </c>
      <c r="AB436" t="b">
        <f t="shared" si="167"/>
        <v>0</v>
      </c>
      <c r="AC436">
        <f t="shared" si="168"/>
        <v>24.249627138453299</v>
      </c>
      <c r="AD436" t="b">
        <f t="shared" si="169"/>
        <v>1</v>
      </c>
      <c r="AE436" t="str">
        <f t="shared" si="170"/>
        <v>Unknown</v>
      </c>
      <c r="AF436">
        <f t="shared" si="171"/>
        <v>0.54193376592458942</v>
      </c>
      <c r="AG436">
        <f t="shared" si="172"/>
        <v>2.183090403985926</v>
      </c>
      <c r="AH436">
        <f t="shared" si="173"/>
        <v>1.5567101582564233</v>
      </c>
      <c r="AI436" t="b">
        <f t="shared" si="174"/>
        <v>1</v>
      </c>
    </row>
    <row r="437" spans="1:35" x14ac:dyDescent="0.3">
      <c r="A437" t="s">
        <v>377</v>
      </c>
      <c r="B437">
        <v>248.29015284541501</v>
      </c>
      <c r="C437">
        <v>108.931170929169</v>
      </c>
      <c r="D437">
        <v>156.41611170208699</v>
      </c>
      <c r="E437">
        <v>152.16109883935499</v>
      </c>
      <c r="F437">
        <v>81.0061726043145</v>
      </c>
      <c r="G437">
        <v>52.149228439526503</v>
      </c>
      <c r="H437">
        <v>37.670425869152602</v>
      </c>
      <c r="I437">
        <v>78.442182395412402</v>
      </c>
      <c r="K437" t="b">
        <f t="shared" si="150"/>
        <v>1</v>
      </c>
      <c r="L437" t="b">
        <f t="shared" si="151"/>
        <v>1</v>
      </c>
      <c r="M437" t="b">
        <f t="shared" si="152"/>
        <v>1</v>
      </c>
      <c r="N437" t="b">
        <f t="shared" si="153"/>
        <v>1</v>
      </c>
      <c r="O437" t="b">
        <f t="shared" si="154"/>
        <v>0</v>
      </c>
      <c r="P437" t="b">
        <f t="shared" si="155"/>
        <v>1</v>
      </c>
      <c r="Q437">
        <f t="shared" si="156"/>
        <v>14.478802570373901</v>
      </c>
      <c r="R437" t="b">
        <f t="shared" si="157"/>
        <v>0</v>
      </c>
      <c r="S437">
        <f t="shared" si="158"/>
        <v>40.7717565262598</v>
      </c>
      <c r="T437" t="b">
        <f t="shared" si="159"/>
        <v>0</v>
      </c>
      <c r="U437">
        <f t="shared" si="160"/>
        <v>96.129054006060016</v>
      </c>
      <c r="V437" s="1">
        <f t="shared" si="161"/>
        <v>0.38716418232627126</v>
      </c>
      <c r="W437" t="b">
        <f t="shared" si="162"/>
        <v>0</v>
      </c>
      <c r="X437" s="2">
        <f t="shared" si="163"/>
        <v>2.7203162234566845E-2</v>
      </c>
      <c r="Y437" t="b">
        <f t="shared" si="164"/>
        <v>1</v>
      </c>
      <c r="Z437">
        <f t="shared" si="165"/>
        <v>47.484940772917994</v>
      </c>
      <c r="AA437">
        <f t="shared" si="166"/>
        <v>0.30358087959224228</v>
      </c>
      <c r="AB437" t="b">
        <f t="shared" si="167"/>
        <v>0</v>
      </c>
      <c r="AC437">
        <f t="shared" si="168"/>
        <v>26.292953955885899</v>
      </c>
      <c r="AD437" t="b">
        <f t="shared" si="169"/>
        <v>1</v>
      </c>
      <c r="AE437" t="str">
        <f t="shared" si="170"/>
        <v>Unknown</v>
      </c>
      <c r="AF437">
        <f t="shared" si="171"/>
        <v>0.56127470348375297</v>
      </c>
      <c r="AG437">
        <f t="shared" si="172"/>
        <v>2.2793306151722383</v>
      </c>
      <c r="AH437">
        <f t="shared" si="173"/>
        <v>1.631758410916504</v>
      </c>
      <c r="AI437" t="b">
        <f t="shared" si="174"/>
        <v>0</v>
      </c>
    </row>
    <row r="438" spans="1:35" x14ac:dyDescent="0.3">
      <c r="A438" t="s">
        <v>378</v>
      </c>
      <c r="B438">
        <v>244.03278468271401</v>
      </c>
      <c r="C438">
        <v>107.489534374282</v>
      </c>
      <c r="D438">
        <v>143.50261321662401</v>
      </c>
      <c r="E438">
        <v>140.003571383018</v>
      </c>
      <c r="F438">
        <v>77.058419397233905</v>
      </c>
      <c r="G438">
        <v>56.564493320131398</v>
      </c>
      <c r="H438">
        <v>40.028507577592698</v>
      </c>
      <c r="I438">
        <v>77.050537985071699</v>
      </c>
      <c r="K438" t="b">
        <f t="shared" si="150"/>
        <v>1</v>
      </c>
      <c r="L438" t="b">
        <f t="shared" si="151"/>
        <v>1</v>
      </c>
      <c r="M438" t="b">
        <f t="shared" si="152"/>
        <v>1</v>
      </c>
      <c r="N438" t="b">
        <f t="shared" si="153"/>
        <v>1</v>
      </c>
      <c r="O438" t="b">
        <f t="shared" si="154"/>
        <v>0</v>
      </c>
      <c r="P438" t="b">
        <f t="shared" si="155"/>
        <v>1</v>
      </c>
      <c r="Q438">
        <f t="shared" si="156"/>
        <v>16.535985742538699</v>
      </c>
      <c r="R438" t="b">
        <f t="shared" si="157"/>
        <v>0</v>
      </c>
      <c r="S438">
        <f t="shared" si="158"/>
        <v>37.022030407479001</v>
      </c>
      <c r="T438" t="b">
        <f t="shared" si="159"/>
        <v>1</v>
      </c>
      <c r="U438">
        <f t="shared" si="160"/>
        <v>104.02921329969601</v>
      </c>
      <c r="V438" s="1">
        <f t="shared" si="161"/>
        <v>0.42629195677520326</v>
      </c>
      <c r="W438" t="b">
        <f t="shared" si="162"/>
        <v>0</v>
      </c>
      <c r="X438" s="2">
        <f t="shared" si="163"/>
        <v>2.4383122754176222E-2</v>
      </c>
      <c r="Y438" t="b">
        <f t="shared" si="164"/>
        <v>1</v>
      </c>
      <c r="Z438">
        <f t="shared" si="165"/>
        <v>36.013078842342011</v>
      </c>
      <c r="AA438">
        <f t="shared" si="166"/>
        <v>0.25095765181626734</v>
      </c>
      <c r="AB438" t="b">
        <f t="shared" si="167"/>
        <v>1</v>
      </c>
      <c r="AC438">
        <f t="shared" si="168"/>
        <v>20.486044664940302</v>
      </c>
      <c r="AD438" t="b">
        <f t="shared" si="169"/>
        <v>1</v>
      </c>
      <c r="AE438" t="str">
        <f t="shared" si="170"/>
        <v>Unknown</v>
      </c>
      <c r="AF438">
        <f t="shared" si="171"/>
        <v>0.55952830471513282</v>
      </c>
      <c r="AG438">
        <f t="shared" si="172"/>
        <v>2.2702934392941367</v>
      </c>
      <c r="AH438">
        <f t="shared" si="173"/>
        <v>1.7430468542484225</v>
      </c>
      <c r="AI438" t="b">
        <f t="shared" si="174"/>
        <v>0</v>
      </c>
    </row>
    <row r="439" spans="1:35" x14ac:dyDescent="0.3">
      <c r="A439" t="s">
        <v>379</v>
      </c>
      <c r="B439">
        <v>239.16939603552899</v>
      </c>
      <c r="C439">
        <v>123.9879026357</v>
      </c>
      <c r="D439">
        <v>168.190368333029</v>
      </c>
      <c r="E439">
        <v>158.05062480104201</v>
      </c>
      <c r="F439">
        <v>87.005746936624803</v>
      </c>
      <c r="G439">
        <v>60.835519192060502</v>
      </c>
      <c r="H439">
        <v>44.719140585316602</v>
      </c>
      <c r="I439">
        <v>81.911565612771298</v>
      </c>
      <c r="K439" t="b">
        <f t="shared" si="150"/>
        <v>1</v>
      </c>
      <c r="L439" t="b">
        <f t="shared" si="151"/>
        <v>1</v>
      </c>
      <c r="M439" t="b">
        <f t="shared" si="152"/>
        <v>1</v>
      </c>
      <c r="N439" t="b">
        <f t="shared" si="153"/>
        <v>1</v>
      </c>
      <c r="O439" t="b">
        <f t="shared" si="154"/>
        <v>0</v>
      </c>
      <c r="P439" t="b">
        <f t="shared" si="155"/>
        <v>1</v>
      </c>
      <c r="Q439">
        <f t="shared" si="156"/>
        <v>16.116378606743901</v>
      </c>
      <c r="R439" t="b">
        <f t="shared" si="157"/>
        <v>0</v>
      </c>
      <c r="S439">
        <f t="shared" si="158"/>
        <v>37.192425027454696</v>
      </c>
      <c r="T439" t="b">
        <f t="shared" si="159"/>
        <v>1</v>
      </c>
      <c r="U439">
        <f t="shared" si="160"/>
        <v>81.118771234486985</v>
      </c>
      <c r="V439" s="1">
        <f t="shared" si="161"/>
        <v>0.33916869206140682</v>
      </c>
      <c r="W439" t="b">
        <f t="shared" si="162"/>
        <v>1</v>
      </c>
      <c r="X439" s="2">
        <f t="shared" si="163"/>
        <v>6.0287302016662297E-2</v>
      </c>
      <c r="Y439" t="b">
        <f t="shared" si="164"/>
        <v>0</v>
      </c>
      <c r="Z439">
        <f t="shared" si="165"/>
        <v>44.202465697329004</v>
      </c>
      <c r="AA439">
        <f t="shared" si="166"/>
        <v>0.26281211067809157</v>
      </c>
      <c r="AB439" t="b">
        <f t="shared" si="167"/>
        <v>1</v>
      </c>
      <c r="AC439">
        <f t="shared" si="168"/>
        <v>21.076046420710796</v>
      </c>
      <c r="AD439" t="b">
        <f t="shared" si="169"/>
        <v>1</v>
      </c>
      <c r="AE439" t="str">
        <f t="shared" si="170"/>
        <v>Unknown</v>
      </c>
      <c r="AF439">
        <f t="shared" si="171"/>
        <v>0.48158959845647897</v>
      </c>
      <c r="AG439">
        <f t="shared" si="172"/>
        <v>1.9289736413902741</v>
      </c>
      <c r="AH439">
        <f t="shared" si="173"/>
        <v>1.5132454954645151</v>
      </c>
      <c r="AI439" t="b">
        <f t="shared" si="174"/>
        <v>1</v>
      </c>
    </row>
    <row r="440" spans="1:35" x14ac:dyDescent="0.3">
      <c r="A440" t="s">
        <v>380</v>
      </c>
      <c r="B440">
        <v>303.48640826238</v>
      </c>
      <c r="C440">
        <v>145.34441853748601</v>
      </c>
      <c r="D440">
        <v>197.82062582046299</v>
      </c>
      <c r="E440">
        <v>188.00265955565601</v>
      </c>
      <c r="F440">
        <v>101.12368664165599</v>
      </c>
      <c r="G440">
        <v>54.5221156016256</v>
      </c>
      <c r="H440">
        <v>36.411887775125898</v>
      </c>
      <c r="I440">
        <v>66.754302504129399</v>
      </c>
      <c r="K440" t="b">
        <f t="shared" si="150"/>
        <v>1</v>
      </c>
      <c r="L440" t="b">
        <f t="shared" si="151"/>
        <v>1</v>
      </c>
      <c r="M440" t="b">
        <f t="shared" si="152"/>
        <v>1</v>
      </c>
      <c r="N440" t="b">
        <f t="shared" si="153"/>
        <v>1</v>
      </c>
      <c r="O440" t="b">
        <f t="shared" si="154"/>
        <v>0</v>
      </c>
      <c r="P440" t="b">
        <f t="shared" si="155"/>
        <v>1</v>
      </c>
      <c r="Q440">
        <f t="shared" si="156"/>
        <v>18.110227826499703</v>
      </c>
      <c r="R440" t="b">
        <f t="shared" si="157"/>
        <v>0</v>
      </c>
      <c r="S440">
        <f t="shared" si="158"/>
        <v>30.342414729003501</v>
      </c>
      <c r="T440" t="b">
        <f t="shared" si="159"/>
        <v>1</v>
      </c>
      <c r="U440">
        <f t="shared" si="160"/>
        <v>115.48374870672399</v>
      </c>
      <c r="V440" s="1">
        <f t="shared" si="161"/>
        <v>0.38052362663596517</v>
      </c>
      <c r="W440" t="b">
        <f t="shared" si="162"/>
        <v>0</v>
      </c>
      <c r="X440" s="2">
        <f t="shared" si="163"/>
        <v>4.9630650110861152E-2</v>
      </c>
      <c r="Y440" t="b">
        <f t="shared" si="164"/>
        <v>0</v>
      </c>
      <c r="Z440">
        <f t="shared" si="165"/>
        <v>52.476207282976986</v>
      </c>
      <c r="AA440">
        <f t="shared" si="166"/>
        <v>0.26527166752875947</v>
      </c>
      <c r="AB440" t="b">
        <f t="shared" si="167"/>
        <v>1</v>
      </c>
      <c r="AC440">
        <f t="shared" si="168"/>
        <v>12.232186902503798</v>
      </c>
      <c r="AD440" t="b">
        <f t="shared" si="169"/>
        <v>1</v>
      </c>
      <c r="AE440" t="str">
        <f t="shared" si="170"/>
        <v>Unknown</v>
      </c>
      <c r="AF440">
        <f t="shared" si="171"/>
        <v>0.52108425754662435</v>
      </c>
      <c r="AG440">
        <f t="shared" si="172"/>
        <v>2.0880499665290371</v>
      </c>
      <c r="AH440">
        <f t="shared" si="173"/>
        <v>1.6142665693116769</v>
      </c>
      <c r="AI440" t="b">
        <f t="shared" si="174"/>
        <v>0</v>
      </c>
    </row>
    <row r="441" spans="1:35" x14ac:dyDescent="0.3">
      <c r="A441" t="s">
        <v>381</v>
      </c>
      <c r="B441">
        <v>479.33808528010701</v>
      </c>
      <c r="C441">
        <v>246.47920804806199</v>
      </c>
      <c r="D441">
        <v>338.33267651824502</v>
      </c>
      <c r="E441">
        <v>319.07679326456798</v>
      </c>
      <c r="F441">
        <v>177.01129907438099</v>
      </c>
      <c r="G441">
        <v>60.133562019143604</v>
      </c>
      <c r="H441">
        <v>44.857827141643</v>
      </c>
      <c r="I441">
        <v>82.328971247553895</v>
      </c>
      <c r="K441" t="b">
        <f t="shared" si="150"/>
        <v>1</v>
      </c>
      <c r="L441" t="b">
        <f t="shared" si="151"/>
        <v>1</v>
      </c>
      <c r="M441" t="b">
        <f t="shared" si="152"/>
        <v>1</v>
      </c>
      <c r="N441" t="b">
        <f t="shared" si="153"/>
        <v>1</v>
      </c>
      <c r="O441" t="b">
        <f t="shared" si="154"/>
        <v>0</v>
      </c>
      <c r="P441" t="b">
        <f t="shared" si="155"/>
        <v>1</v>
      </c>
      <c r="Q441">
        <f t="shared" si="156"/>
        <v>15.275734877500604</v>
      </c>
      <c r="R441" t="b">
        <f t="shared" si="157"/>
        <v>0</v>
      </c>
      <c r="S441">
        <f t="shared" si="158"/>
        <v>37.471144105910895</v>
      </c>
      <c r="T441" t="b">
        <f t="shared" si="159"/>
        <v>1</v>
      </c>
      <c r="U441">
        <f t="shared" si="160"/>
        <v>160.26129201553903</v>
      </c>
      <c r="V441" s="1">
        <f t="shared" si="161"/>
        <v>0.33433874114527828</v>
      </c>
      <c r="W441" t="b">
        <f t="shared" si="162"/>
        <v>1</v>
      </c>
      <c r="X441" s="2">
        <f t="shared" si="163"/>
        <v>5.6914051139954382E-2</v>
      </c>
      <c r="Y441" t="b">
        <f t="shared" si="164"/>
        <v>0</v>
      </c>
      <c r="Z441">
        <f t="shared" si="165"/>
        <v>91.853468470183032</v>
      </c>
      <c r="AA441">
        <f t="shared" si="166"/>
        <v>0.27148861119605666</v>
      </c>
      <c r="AB441" t="b">
        <f t="shared" si="167"/>
        <v>1</v>
      </c>
      <c r="AC441">
        <f t="shared" si="168"/>
        <v>22.195409228410291</v>
      </c>
      <c r="AD441" t="b">
        <f t="shared" si="169"/>
        <v>1</v>
      </c>
      <c r="AE441" t="str">
        <f t="shared" si="170"/>
        <v>Unknown</v>
      </c>
      <c r="AF441">
        <f t="shared" si="171"/>
        <v>0.48579256350133565</v>
      </c>
      <c r="AG441">
        <f t="shared" si="172"/>
        <v>1.9447404471805951</v>
      </c>
      <c r="AH441">
        <f t="shared" si="173"/>
        <v>1.5022655843311539</v>
      </c>
      <c r="AI441" t="b">
        <f t="shared" si="174"/>
        <v>1</v>
      </c>
    </row>
    <row r="442" spans="1:35" x14ac:dyDescent="0.3">
      <c r="A442" t="s">
        <v>382</v>
      </c>
      <c r="B442">
        <v>839.26277172289701</v>
      </c>
      <c r="C442">
        <v>398.722961465727</v>
      </c>
      <c r="D442">
        <v>540.33415587023501</v>
      </c>
      <c r="E442">
        <v>532.30442417849497</v>
      </c>
      <c r="F442">
        <v>287.01567901422999</v>
      </c>
      <c r="G442">
        <v>56.3706187757872</v>
      </c>
      <c r="H442">
        <v>46.166110263978801</v>
      </c>
      <c r="I442">
        <v>92.883642489486505</v>
      </c>
      <c r="K442" t="b">
        <f t="shared" si="150"/>
        <v>1</v>
      </c>
      <c r="L442" t="b">
        <f t="shared" si="151"/>
        <v>1</v>
      </c>
      <c r="M442" t="b">
        <f t="shared" si="152"/>
        <v>1</v>
      </c>
      <c r="N442" t="b">
        <f t="shared" si="153"/>
        <v>1</v>
      </c>
      <c r="O442" t="b">
        <f t="shared" si="154"/>
        <v>0</v>
      </c>
      <c r="P442" t="b">
        <f t="shared" si="155"/>
        <v>1</v>
      </c>
      <c r="Q442">
        <f t="shared" si="156"/>
        <v>10.204508511808399</v>
      </c>
      <c r="R442" t="b">
        <f t="shared" si="157"/>
        <v>0</v>
      </c>
      <c r="S442">
        <f t="shared" si="158"/>
        <v>46.717532225507703</v>
      </c>
      <c r="T442" t="b">
        <f t="shared" si="159"/>
        <v>0</v>
      </c>
      <c r="U442">
        <f t="shared" si="160"/>
        <v>306.95834754440205</v>
      </c>
      <c r="V442" s="1">
        <f t="shared" si="161"/>
        <v>0.36574760359530378</v>
      </c>
      <c r="W442" t="b">
        <f t="shared" si="162"/>
        <v>0</v>
      </c>
      <c r="X442" s="2">
        <f t="shared" si="163"/>
        <v>1.4860677609409602E-2</v>
      </c>
      <c r="Y442" t="b">
        <f t="shared" si="164"/>
        <v>1</v>
      </c>
      <c r="Z442">
        <f t="shared" si="165"/>
        <v>141.61119440450801</v>
      </c>
      <c r="AA442">
        <f t="shared" si="166"/>
        <v>0.26208077513892519</v>
      </c>
      <c r="AB442" t="b">
        <f t="shared" si="167"/>
        <v>1</v>
      </c>
      <c r="AC442">
        <f t="shared" si="168"/>
        <v>36.513023713699305</v>
      </c>
      <c r="AD442" t="b">
        <f t="shared" si="169"/>
        <v>1</v>
      </c>
      <c r="AE442" t="str">
        <f t="shared" si="170"/>
        <v>Unknown</v>
      </c>
      <c r="AF442">
        <f t="shared" si="171"/>
        <v>0.52491284625052448</v>
      </c>
      <c r="AG442">
        <f t="shared" si="172"/>
        <v>2.1048769517504637</v>
      </c>
      <c r="AH442">
        <f t="shared" si="173"/>
        <v>1.5766593956421284</v>
      </c>
      <c r="AI442" t="b">
        <f t="shared" si="174"/>
        <v>1</v>
      </c>
    </row>
    <row r="443" spans="1:35" x14ac:dyDescent="0.3">
      <c r="A443" t="s">
        <v>383</v>
      </c>
      <c r="B443">
        <v>267.60605374318402</v>
      </c>
      <c r="C443">
        <v>125.20782723136701</v>
      </c>
      <c r="D443">
        <v>178.01123560045301</v>
      </c>
      <c r="E443">
        <v>172.418096498018</v>
      </c>
      <c r="F443">
        <v>101.17806086301501</v>
      </c>
      <c r="G443">
        <v>54.806092759896998</v>
      </c>
      <c r="H443">
        <v>144.59925829647801</v>
      </c>
      <c r="I443">
        <v>147.41289374715601</v>
      </c>
      <c r="K443" t="b">
        <f t="shared" si="150"/>
        <v>1</v>
      </c>
      <c r="L443" t="b">
        <f t="shared" si="151"/>
        <v>1</v>
      </c>
      <c r="M443" t="b">
        <f t="shared" si="152"/>
        <v>1</v>
      </c>
      <c r="N443" t="b">
        <f t="shared" si="153"/>
        <v>0</v>
      </c>
      <c r="O443" t="b">
        <f t="shared" si="154"/>
        <v>0</v>
      </c>
      <c r="P443" t="b">
        <f t="shared" si="155"/>
        <v>1</v>
      </c>
      <c r="Q443">
        <f t="shared" si="156"/>
        <v>89.793165536581014</v>
      </c>
      <c r="R443" t="b">
        <f t="shared" si="157"/>
        <v>0</v>
      </c>
      <c r="S443">
        <f t="shared" si="158"/>
        <v>2.8136354506779924</v>
      </c>
      <c r="T443" t="b">
        <f t="shared" si="159"/>
        <v>1</v>
      </c>
      <c r="U443">
        <f t="shared" si="160"/>
        <v>95.187957245166018</v>
      </c>
      <c r="V443" s="1">
        <f t="shared" si="161"/>
        <v>0.35570180836236209</v>
      </c>
      <c r="W443" t="b">
        <f t="shared" si="162"/>
        <v>0</v>
      </c>
      <c r="X443" s="2">
        <f t="shared" si="163"/>
        <v>3.1420146506868973E-2</v>
      </c>
      <c r="Y443" t="b">
        <f t="shared" si="164"/>
        <v>0</v>
      </c>
      <c r="Z443">
        <f t="shared" si="165"/>
        <v>52.803408369086</v>
      </c>
      <c r="AA443">
        <f t="shared" si="166"/>
        <v>0.29662963796062558</v>
      </c>
      <c r="AB443" t="b">
        <f t="shared" si="167"/>
        <v>1</v>
      </c>
      <c r="AC443">
        <f t="shared" si="168"/>
        <v>92.606800987259007</v>
      </c>
      <c r="AD443" t="b">
        <f t="shared" si="169"/>
        <v>0</v>
      </c>
      <c r="AE443" t="str">
        <f t="shared" si="170"/>
        <v>Unknown</v>
      </c>
      <c r="AF443">
        <f t="shared" si="171"/>
        <v>0.53211885351619759</v>
      </c>
      <c r="AG443">
        <f t="shared" si="172"/>
        <v>2.1372949252500364</v>
      </c>
      <c r="AH443">
        <f t="shared" si="173"/>
        <v>1.552076372367678</v>
      </c>
      <c r="AI443" t="b">
        <f t="shared" si="174"/>
        <v>1</v>
      </c>
    </row>
    <row r="444" spans="1:35" x14ac:dyDescent="0.3">
      <c r="A444" t="s">
        <v>384</v>
      </c>
      <c r="B444">
        <v>144.055544842952</v>
      </c>
      <c r="C444">
        <v>67.896980787071797</v>
      </c>
      <c r="D444">
        <v>88.814413244698002</v>
      </c>
      <c r="E444">
        <v>84.148677945645701</v>
      </c>
      <c r="F444">
        <v>47.042533945356297</v>
      </c>
      <c r="G444">
        <v>57.073830934950202</v>
      </c>
      <c r="H444">
        <v>145.331104844339</v>
      </c>
      <c r="I444">
        <v>133.31091629137401</v>
      </c>
      <c r="K444" t="b">
        <f t="shared" si="150"/>
        <v>1</v>
      </c>
      <c r="L444" t="b">
        <f t="shared" si="151"/>
        <v>1</v>
      </c>
      <c r="M444" t="b">
        <f t="shared" si="152"/>
        <v>1</v>
      </c>
      <c r="N444" t="b">
        <f t="shared" si="153"/>
        <v>0</v>
      </c>
      <c r="O444" t="b">
        <f t="shared" si="154"/>
        <v>1</v>
      </c>
      <c r="P444" t="b">
        <f t="shared" si="155"/>
        <v>1</v>
      </c>
      <c r="Q444">
        <f t="shared" si="156"/>
        <v>88.2572739093888</v>
      </c>
      <c r="R444" t="b">
        <f t="shared" si="157"/>
        <v>0</v>
      </c>
      <c r="S444">
        <f t="shared" si="158"/>
        <v>12.020188552964981</v>
      </c>
      <c r="T444" t="b">
        <f t="shared" si="159"/>
        <v>1</v>
      </c>
      <c r="U444">
        <f t="shared" si="160"/>
        <v>59.906866897306301</v>
      </c>
      <c r="V444" s="1">
        <f t="shared" si="161"/>
        <v>0.41585950032410207</v>
      </c>
      <c r="W444" t="b">
        <f t="shared" si="162"/>
        <v>0</v>
      </c>
      <c r="X444" s="2">
        <f t="shared" si="163"/>
        <v>5.2533537391025141E-2</v>
      </c>
      <c r="Y444" t="b">
        <f t="shared" si="164"/>
        <v>0</v>
      </c>
      <c r="Z444">
        <f t="shared" si="165"/>
        <v>20.917432457626205</v>
      </c>
      <c r="AA444">
        <f t="shared" si="166"/>
        <v>0.2355184445118757</v>
      </c>
      <c r="AB444" t="b">
        <f t="shared" si="167"/>
        <v>1</v>
      </c>
      <c r="AC444">
        <f t="shared" si="168"/>
        <v>76.237085356423819</v>
      </c>
      <c r="AD444" t="b">
        <f t="shared" si="169"/>
        <v>0</v>
      </c>
      <c r="AE444" t="str">
        <f t="shared" si="170"/>
        <v>Ob</v>
      </c>
      <c r="AF444">
        <f t="shared" si="171"/>
        <v>0.5286749922670978</v>
      </c>
      <c r="AG444">
        <f t="shared" si="172"/>
        <v>2.1216782126839648</v>
      </c>
      <c r="AH444">
        <f t="shared" si="173"/>
        <v>1.7119169113506696</v>
      </c>
      <c r="AI444" t="b">
        <f t="shared" si="174"/>
        <v>0</v>
      </c>
    </row>
    <row r="445" spans="1:35" x14ac:dyDescent="0.3">
      <c r="A445" t="s">
        <v>385</v>
      </c>
      <c r="B445">
        <v>258.09494377069802</v>
      </c>
      <c r="C445">
        <v>126.0357092256</v>
      </c>
      <c r="D445">
        <v>175.55910685578201</v>
      </c>
      <c r="E445">
        <v>169</v>
      </c>
      <c r="F445">
        <v>90.088845036441597</v>
      </c>
      <c r="G445">
        <v>56.157829621556601</v>
      </c>
      <c r="H445">
        <v>31.454250611444301</v>
      </c>
      <c r="I445">
        <v>70.738991763275607</v>
      </c>
      <c r="K445" t="b">
        <f t="shared" si="150"/>
        <v>1</v>
      </c>
      <c r="L445" t="b">
        <f t="shared" si="151"/>
        <v>1</v>
      </c>
      <c r="M445" t="b">
        <f t="shared" si="152"/>
        <v>1</v>
      </c>
      <c r="N445" t="b">
        <f t="shared" si="153"/>
        <v>1</v>
      </c>
      <c r="O445" t="b">
        <f t="shared" si="154"/>
        <v>0</v>
      </c>
      <c r="P445" t="b">
        <f t="shared" si="155"/>
        <v>1</v>
      </c>
      <c r="Q445">
        <f t="shared" si="156"/>
        <v>24.7035790101123</v>
      </c>
      <c r="R445" t="b">
        <f t="shared" si="157"/>
        <v>0</v>
      </c>
      <c r="S445">
        <f t="shared" si="158"/>
        <v>39.284741151831305</v>
      </c>
      <c r="T445" t="b">
        <f t="shared" si="159"/>
        <v>1</v>
      </c>
      <c r="U445">
        <f t="shared" si="160"/>
        <v>89.094943770698023</v>
      </c>
      <c r="V445" s="1">
        <f t="shared" si="161"/>
        <v>0.3452022053165581</v>
      </c>
      <c r="W445" t="b">
        <f t="shared" si="162"/>
        <v>1</v>
      </c>
      <c r="X445" s="2">
        <f t="shared" si="163"/>
        <v>3.736124529939748E-2</v>
      </c>
      <c r="Y445" t="b">
        <f t="shared" si="164"/>
        <v>0</v>
      </c>
      <c r="Z445">
        <f t="shared" si="165"/>
        <v>49.523397630182004</v>
      </c>
      <c r="AA445">
        <f t="shared" si="166"/>
        <v>0.28208959658734423</v>
      </c>
      <c r="AB445" t="b">
        <f t="shared" si="167"/>
        <v>1</v>
      </c>
      <c r="AC445">
        <f t="shared" si="168"/>
        <v>14.581162141719005</v>
      </c>
      <c r="AD445" t="b">
        <f t="shared" si="169"/>
        <v>1</v>
      </c>
      <c r="AE445" t="str">
        <f t="shared" si="170"/>
        <v>Unknown</v>
      </c>
      <c r="AF445">
        <f t="shared" si="171"/>
        <v>0.51166920442434083</v>
      </c>
      <c r="AG445">
        <f t="shared" si="172"/>
        <v>2.0477922118779537</v>
      </c>
      <c r="AH445">
        <f t="shared" si="173"/>
        <v>1.5271890163946629</v>
      </c>
      <c r="AI445" t="b">
        <f t="shared" si="174"/>
        <v>1</v>
      </c>
    </row>
    <row r="446" spans="1:35" x14ac:dyDescent="0.3">
      <c r="A446" t="s">
        <v>386</v>
      </c>
      <c r="B446">
        <v>252.00198411917299</v>
      </c>
      <c r="C446">
        <v>115.260574352204</v>
      </c>
      <c r="D446">
        <v>164.24676556937101</v>
      </c>
      <c r="E446">
        <v>160.07810593582099</v>
      </c>
      <c r="F446">
        <v>86.023252670426203</v>
      </c>
      <c r="G446">
        <v>54.200663903694803</v>
      </c>
      <c r="H446">
        <v>42.208727832667002</v>
      </c>
      <c r="I446">
        <v>77.522670964788901</v>
      </c>
      <c r="K446" t="b">
        <f t="shared" si="150"/>
        <v>1</v>
      </c>
      <c r="L446" t="b">
        <f t="shared" si="151"/>
        <v>1</v>
      </c>
      <c r="M446" t="b">
        <f t="shared" si="152"/>
        <v>1</v>
      </c>
      <c r="N446" t="b">
        <f t="shared" si="153"/>
        <v>1</v>
      </c>
      <c r="O446" t="b">
        <f t="shared" si="154"/>
        <v>0</v>
      </c>
      <c r="P446" t="b">
        <f t="shared" si="155"/>
        <v>1</v>
      </c>
      <c r="Q446">
        <f t="shared" si="156"/>
        <v>11.991936071027801</v>
      </c>
      <c r="R446" t="b">
        <f t="shared" si="157"/>
        <v>0</v>
      </c>
      <c r="S446">
        <f t="shared" si="158"/>
        <v>35.313943132121899</v>
      </c>
      <c r="T446" t="b">
        <f t="shared" si="159"/>
        <v>1</v>
      </c>
      <c r="U446">
        <f t="shared" si="160"/>
        <v>91.923878183352002</v>
      </c>
      <c r="V446" s="1">
        <f t="shared" si="161"/>
        <v>0.36477442233105889</v>
      </c>
      <c r="W446" t="b">
        <f t="shared" si="162"/>
        <v>0</v>
      </c>
      <c r="X446" s="2">
        <f t="shared" si="163"/>
        <v>2.5380467122741317E-2</v>
      </c>
      <c r="Y446" t="b">
        <f t="shared" si="164"/>
        <v>1</v>
      </c>
      <c r="Z446">
        <f t="shared" si="165"/>
        <v>48.986191217167004</v>
      </c>
      <c r="AA446">
        <f t="shared" si="166"/>
        <v>0.29824752437196256</v>
      </c>
      <c r="AB446" t="b">
        <f t="shared" si="167"/>
        <v>1</v>
      </c>
      <c r="AC446">
        <f t="shared" si="168"/>
        <v>23.322007061094098</v>
      </c>
      <c r="AD446" t="b">
        <f t="shared" si="169"/>
        <v>1</v>
      </c>
      <c r="AE446" t="str">
        <f t="shared" si="170"/>
        <v>Unknown</v>
      </c>
      <c r="AF446">
        <f t="shared" si="171"/>
        <v>0.54262036961702376</v>
      </c>
      <c r="AG446">
        <f t="shared" si="172"/>
        <v>2.1863675895725243</v>
      </c>
      <c r="AH446">
        <f t="shared" si="173"/>
        <v>1.5742439145313627</v>
      </c>
      <c r="AI446" t="b">
        <f t="shared" si="174"/>
        <v>1</v>
      </c>
    </row>
    <row r="447" spans="1:35" x14ac:dyDescent="0.3">
      <c r="A447" t="s">
        <v>387</v>
      </c>
      <c r="B447">
        <v>115.212846505934</v>
      </c>
      <c r="C447">
        <v>57.140178508646599</v>
      </c>
      <c r="D447">
        <v>76.941536246685303</v>
      </c>
      <c r="E447">
        <v>74.242844773082297</v>
      </c>
      <c r="F447">
        <v>42.296571965113202</v>
      </c>
      <c r="G447">
        <v>59.839027636076302</v>
      </c>
      <c r="H447">
        <v>52.525380010653997</v>
      </c>
      <c r="I447">
        <v>82.116264103915597</v>
      </c>
      <c r="K447" t="b">
        <f t="shared" si="150"/>
        <v>1</v>
      </c>
      <c r="L447" t="b">
        <f t="shared" si="151"/>
        <v>1</v>
      </c>
      <c r="M447" t="b">
        <f t="shared" si="152"/>
        <v>1</v>
      </c>
      <c r="N447" t="b">
        <f t="shared" si="153"/>
        <v>1</v>
      </c>
      <c r="O447" t="b">
        <f t="shared" si="154"/>
        <v>0</v>
      </c>
      <c r="P447" t="b">
        <f t="shared" si="155"/>
        <v>1</v>
      </c>
      <c r="Q447">
        <f t="shared" si="156"/>
        <v>7.3136476254223055</v>
      </c>
      <c r="R447" t="b">
        <f t="shared" si="157"/>
        <v>1</v>
      </c>
      <c r="S447">
        <f t="shared" si="158"/>
        <v>29.5908840932616</v>
      </c>
      <c r="T447" t="b">
        <f t="shared" si="159"/>
        <v>1</v>
      </c>
      <c r="U447">
        <f t="shared" si="160"/>
        <v>40.970001732851699</v>
      </c>
      <c r="V447" s="1">
        <f t="shared" si="161"/>
        <v>0.35560272118388769</v>
      </c>
      <c r="W447" t="b">
        <f t="shared" si="162"/>
        <v>0</v>
      </c>
      <c r="X447" s="2">
        <f t="shared" si="163"/>
        <v>3.5074572269399772E-2</v>
      </c>
      <c r="Y447" t="b">
        <f t="shared" si="164"/>
        <v>0</v>
      </c>
      <c r="Z447">
        <f t="shared" si="165"/>
        <v>19.801357738038703</v>
      </c>
      <c r="AA447">
        <f t="shared" si="166"/>
        <v>0.25735589259035313</v>
      </c>
      <c r="AB447" t="b">
        <f t="shared" si="167"/>
        <v>1</v>
      </c>
      <c r="AC447">
        <f t="shared" si="168"/>
        <v>22.277236467839295</v>
      </c>
      <c r="AD447" t="b">
        <f t="shared" si="169"/>
        <v>1</v>
      </c>
      <c r="AE447" t="str">
        <f t="shared" si="170"/>
        <v>Ov</v>
      </c>
      <c r="AF447">
        <f t="shared" si="171"/>
        <v>0.50404681212607994</v>
      </c>
      <c r="AG447">
        <f t="shared" si="172"/>
        <v>2.0163193310377863</v>
      </c>
      <c r="AH447">
        <f t="shared" si="173"/>
        <v>1.5518377138978638</v>
      </c>
      <c r="AI447" t="b">
        <f t="shared" si="174"/>
        <v>1</v>
      </c>
    </row>
    <row r="448" spans="1:35" x14ac:dyDescent="0.3">
      <c r="A448" t="s">
        <v>387</v>
      </c>
      <c r="B448">
        <v>117.106788872379</v>
      </c>
      <c r="C448">
        <v>57.4282160614449</v>
      </c>
      <c r="D448">
        <v>79.762146410436998</v>
      </c>
      <c r="E448">
        <v>75.166481891864507</v>
      </c>
      <c r="F448">
        <v>42.190046219457898</v>
      </c>
      <c r="G448">
        <v>57.076724144888999</v>
      </c>
      <c r="H448">
        <v>50.506445458597199</v>
      </c>
      <c r="I448">
        <v>79.725250365970695</v>
      </c>
      <c r="K448" t="b">
        <f t="shared" ref="K448:K510" si="175">B448&gt;D448</f>
        <v>1</v>
      </c>
      <c r="L448" t="b">
        <f t="shared" si="151"/>
        <v>1</v>
      </c>
      <c r="M448" t="b">
        <f t="shared" si="152"/>
        <v>1</v>
      </c>
      <c r="N448" t="b">
        <f t="shared" si="153"/>
        <v>1</v>
      </c>
      <c r="O448" t="b">
        <f t="shared" si="154"/>
        <v>0</v>
      </c>
      <c r="P448" t="b">
        <f t="shared" si="155"/>
        <v>1</v>
      </c>
      <c r="Q448">
        <f t="shared" si="156"/>
        <v>6.5702786862918003</v>
      </c>
      <c r="R448" t="b">
        <f t="shared" si="157"/>
        <v>1</v>
      </c>
      <c r="S448">
        <f t="shared" si="158"/>
        <v>29.218804907373496</v>
      </c>
      <c r="T448" t="b">
        <f t="shared" si="159"/>
        <v>1</v>
      </c>
      <c r="U448">
        <f t="shared" si="160"/>
        <v>41.940306980514492</v>
      </c>
      <c r="V448" s="1">
        <f t="shared" si="161"/>
        <v>0.35813728123158028</v>
      </c>
      <c r="W448" t="b">
        <f t="shared" si="162"/>
        <v>0</v>
      </c>
      <c r="X448" s="2">
        <f t="shared" si="163"/>
        <v>5.7617111943355892E-2</v>
      </c>
      <c r="Y448" t="b">
        <f t="shared" si="164"/>
        <v>0</v>
      </c>
      <c r="Z448">
        <f t="shared" si="165"/>
        <v>22.333930348992098</v>
      </c>
      <c r="AA448">
        <f t="shared" si="166"/>
        <v>0.28000663665778269</v>
      </c>
      <c r="AB448" t="b">
        <f t="shared" si="167"/>
        <v>1</v>
      </c>
      <c r="AC448">
        <f t="shared" si="168"/>
        <v>22.648526221081696</v>
      </c>
      <c r="AD448" t="b">
        <f t="shared" si="169"/>
        <v>1</v>
      </c>
      <c r="AE448" t="str">
        <f t="shared" si="170"/>
        <v>Ov</v>
      </c>
      <c r="AF448">
        <f t="shared" si="171"/>
        <v>0.50960813959275064</v>
      </c>
      <c r="AG448">
        <f t="shared" si="172"/>
        <v>2.039185559013037</v>
      </c>
      <c r="AH448">
        <f t="shared" si="173"/>
        <v>1.5579655442814309</v>
      </c>
      <c r="AI448" t="b">
        <f t="shared" si="174"/>
        <v>1</v>
      </c>
    </row>
    <row r="449" spans="1:35" x14ac:dyDescent="0.3">
      <c r="A449" t="s">
        <v>388</v>
      </c>
      <c r="B449">
        <v>79.511005527536796</v>
      </c>
      <c r="C449">
        <v>41.617304093369597</v>
      </c>
      <c r="D449">
        <v>64.007812023221007</v>
      </c>
      <c r="E449">
        <v>60.133185513491597</v>
      </c>
      <c r="F449">
        <v>34.014702703389901</v>
      </c>
      <c r="G449">
        <v>60.338196140505303</v>
      </c>
      <c r="H449">
        <v>52.667116233476101</v>
      </c>
      <c r="I449">
        <v>79.2363793454644</v>
      </c>
      <c r="K449" t="b">
        <f t="shared" si="175"/>
        <v>1</v>
      </c>
      <c r="L449" t="b">
        <f t="shared" si="151"/>
        <v>1</v>
      </c>
      <c r="M449" t="b">
        <f t="shared" si="152"/>
        <v>1</v>
      </c>
      <c r="N449" t="b">
        <f t="shared" si="153"/>
        <v>1</v>
      </c>
      <c r="O449" t="b">
        <f t="shared" si="154"/>
        <v>0</v>
      </c>
      <c r="P449" t="b">
        <f t="shared" si="155"/>
        <v>1</v>
      </c>
      <c r="Q449">
        <f t="shared" si="156"/>
        <v>7.6710799070292026</v>
      </c>
      <c r="R449" t="b">
        <f t="shared" si="157"/>
        <v>1</v>
      </c>
      <c r="S449">
        <f t="shared" si="158"/>
        <v>26.569263111988299</v>
      </c>
      <c r="T449" t="b">
        <f t="shared" si="159"/>
        <v>1</v>
      </c>
      <c r="U449">
        <f t="shared" si="160"/>
        <v>19.377820014045199</v>
      </c>
      <c r="V449" s="1">
        <f t="shared" si="161"/>
        <v>0.24371242553754574</v>
      </c>
      <c r="W449" t="b">
        <f t="shared" si="162"/>
        <v>1</v>
      </c>
      <c r="X449" s="2">
        <f t="shared" si="163"/>
        <v>6.0533650303868494E-2</v>
      </c>
      <c r="Y449" t="b">
        <f t="shared" si="164"/>
        <v>0</v>
      </c>
      <c r="Z449">
        <f t="shared" si="165"/>
        <v>22.39050792985141</v>
      </c>
      <c r="AA449">
        <f t="shared" si="166"/>
        <v>0.34980898771744445</v>
      </c>
      <c r="AB449" t="b">
        <f t="shared" si="167"/>
        <v>0</v>
      </c>
      <c r="AC449">
        <f t="shared" si="168"/>
        <v>18.898183204959096</v>
      </c>
      <c r="AD449" t="b">
        <f t="shared" si="169"/>
        <v>1</v>
      </c>
      <c r="AE449" t="str">
        <f t="shared" si="170"/>
        <v>Ov</v>
      </c>
      <c r="AF449">
        <f t="shared" si="171"/>
        <v>0.47658435687929507</v>
      </c>
      <c r="AG449">
        <f t="shared" si="172"/>
        <v>1.9105275379960127</v>
      </c>
      <c r="AH449">
        <f t="shared" si="173"/>
        <v>1.3222483533605176</v>
      </c>
      <c r="AI449" t="b">
        <f t="shared" si="174"/>
        <v>1</v>
      </c>
    </row>
    <row r="450" spans="1:35" x14ac:dyDescent="0.3">
      <c r="A450" t="s">
        <v>388</v>
      </c>
      <c r="B450">
        <v>79.511005527536796</v>
      </c>
      <c r="C450">
        <v>41.617304093369597</v>
      </c>
      <c r="D450">
        <v>63.031738037277698</v>
      </c>
      <c r="E450">
        <v>60.133185513491597</v>
      </c>
      <c r="F450">
        <v>34.014702703389901</v>
      </c>
      <c r="G450">
        <v>60.657389381579897</v>
      </c>
      <c r="H450">
        <v>52.667116233476101</v>
      </c>
      <c r="I450">
        <v>79.2363793454644</v>
      </c>
      <c r="K450" t="b">
        <f t="shared" si="175"/>
        <v>1</v>
      </c>
      <c r="L450" t="b">
        <f t="shared" si="151"/>
        <v>1</v>
      </c>
      <c r="M450" t="b">
        <f t="shared" si="152"/>
        <v>1</v>
      </c>
      <c r="N450" t="b">
        <f t="shared" si="153"/>
        <v>1</v>
      </c>
      <c r="O450" t="b">
        <f t="shared" si="154"/>
        <v>0</v>
      </c>
      <c r="P450" t="b">
        <f t="shared" si="155"/>
        <v>1</v>
      </c>
      <c r="Q450">
        <f t="shared" si="156"/>
        <v>7.9902731481037961</v>
      </c>
      <c r="R450" t="b">
        <f t="shared" si="157"/>
        <v>1</v>
      </c>
      <c r="S450">
        <f t="shared" si="158"/>
        <v>26.569263111988299</v>
      </c>
      <c r="T450" t="b">
        <f t="shared" si="159"/>
        <v>1</v>
      </c>
      <c r="U450">
        <f t="shared" si="160"/>
        <v>19.377820014045199</v>
      </c>
      <c r="V450" s="1">
        <f t="shared" si="161"/>
        <v>0.24371242553754574</v>
      </c>
      <c r="W450" t="b">
        <f t="shared" si="162"/>
        <v>1</v>
      </c>
      <c r="X450" s="2">
        <f t="shared" si="163"/>
        <v>4.5985603666392059E-2</v>
      </c>
      <c r="Y450" t="b">
        <f t="shared" si="164"/>
        <v>0</v>
      </c>
      <c r="Z450">
        <f t="shared" si="165"/>
        <v>21.414433943908101</v>
      </c>
      <c r="AA450">
        <f t="shared" si="166"/>
        <v>0.33974049599018447</v>
      </c>
      <c r="AB450" t="b">
        <f t="shared" si="167"/>
        <v>0</v>
      </c>
      <c r="AC450">
        <f t="shared" si="168"/>
        <v>18.578989963884503</v>
      </c>
      <c r="AD450" t="b">
        <f t="shared" si="169"/>
        <v>1</v>
      </c>
      <c r="AE450" t="str">
        <f t="shared" si="170"/>
        <v>Ov</v>
      </c>
      <c r="AF450">
        <f t="shared" si="171"/>
        <v>0.47658435687929507</v>
      </c>
      <c r="AG450">
        <f t="shared" si="172"/>
        <v>1.9105275379960127</v>
      </c>
      <c r="AH450">
        <f t="shared" si="173"/>
        <v>1.3222483533605176</v>
      </c>
      <c r="AI450" t="b">
        <f t="shared" si="174"/>
        <v>1</v>
      </c>
    </row>
    <row r="451" spans="1:35" x14ac:dyDescent="0.3">
      <c r="A451" t="s">
        <v>388</v>
      </c>
      <c r="B451">
        <v>79.511005527536796</v>
      </c>
      <c r="C451">
        <v>41.617304093369597</v>
      </c>
      <c r="D451">
        <v>63.031738037277698</v>
      </c>
      <c r="E451">
        <v>60.133185513491597</v>
      </c>
      <c r="F451">
        <v>34.014702703389901</v>
      </c>
      <c r="G451">
        <v>60.657389381579897</v>
      </c>
      <c r="H451">
        <v>52.667116233476101</v>
      </c>
      <c r="I451">
        <v>79.2363793454644</v>
      </c>
      <c r="K451" t="b">
        <f t="shared" si="175"/>
        <v>1</v>
      </c>
      <c r="L451" t="b">
        <f t="shared" ref="L451:L514" si="176">D451&gt;C451</f>
        <v>1</v>
      </c>
      <c r="M451" t="b">
        <f t="shared" ref="M451:M514" si="177">D451&gt;E451</f>
        <v>1</v>
      </c>
      <c r="N451" t="b">
        <f t="shared" ref="N451:N514" si="178">G451&gt;H451</f>
        <v>1</v>
      </c>
      <c r="O451" t="b">
        <f t="shared" ref="O451:O514" si="179">H451&gt;I451</f>
        <v>0</v>
      </c>
      <c r="P451" t="b">
        <f t="shared" ref="P451:P514" si="180">G451&gt;50</f>
        <v>1</v>
      </c>
      <c r="Q451">
        <f t="shared" ref="Q451:Q514" si="181">ABS(G451-H451)</f>
        <v>7.9902731481037961</v>
      </c>
      <c r="R451" t="b">
        <f t="shared" ref="R451:R514" si="182">Q451&lt;=10</f>
        <v>1</v>
      </c>
      <c r="S451">
        <f t="shared" ref="S451:S514" si="183">ABS(H451-I451)</f>
        <v>26.569263111988299</v>
      </c>
      <c r="T451" t="b">
        <f t="shared" ref="T451:T514" si="184">S451&lt;=40</f>
        <v>1</v>
      </c>
      <c r="U451">
        <f t="shared" ref="U451:U514" si="185">ABS(B451-E451)</f>
        <v>19.377820014045199</v>
      </c>
      <c r="V451" s="1">
        <f t="shared" ref="V451:V514" si="186">U451/B451</f>
        <v>0.24371242553754574</v>
      </c>
      <c r="W451" t="b">
        <f t="shared" ref="W451:W514" si="187">V451&lt;35%</f>
        <v>1</v>
      </c>
      <c r="X451" s="2">
        <f t="shared" ref="X451:X514" si="188">ABS(E451-D451)/D451</f>
        <v>4.5985603666392059E-2</v>
      </c>
      <c r="Y451" t="b">
        <f t="shared" ref="Y451:Y514" si="189">X451&lt;0.03</f>
        <v>0</v>
      </c>
      <c r="Z451">
        <f t="shared" ref="Z451:Z514" si="190">ABS(D451-C451)</f>
        <v>21.414433943908101</v>
      </c>
      <c r="AA451">
        <f t="shared" ref="AA451:AA514" si="191">Z451/D451</f>
        <v>0.33974049599018447</v>
      </c>
      <c r="AB451" t="b">
        <f t="shared" ref="AB451:AB514" si="192">AA451&lt;0.3</f>
        <v>0</v>
      </c>
      <c r="AC451">
        <f t="shared" ref="AC451:AC514" si="193">ABS(G451-I451)</f>
        <v>18.578989963884503</v>
      </c>
      <c r="AD451" t="b">
        <f t="shared" ref="AD451:AD514" si="194">AC451&lt;40</f>
        <v>1</v>
      </c>
      <c r="AE451" t="str">
        <f t="shared" ref="AE451:AE514" si="195">IF(AND(M451,L451,N451,O451),"H",IF(AND(B451&gt;E451,K451,B451&gt;C451,P451,O451),"Ob",IF(AND(B451&gt;E451,L451,R451,S451),"Ov",IF(AND(W451,Y451,AB451,P451,AD451),"Sq",IF(AND(W451,AB451,AD451,O451),"R","Unknown")))))</f>
        <v>Ov</v>
      </c>
      <c r="AF451">
        <f t="shared" ref="AF451:AF514" si="196">(B451-C451)/B451</f>
        <v>0.47658435687929507</v>
      </c>
      <c r="AG451">
        <f t="shared" ref="AG451:AG514" si="197">B451/C451</f>
        <v>1.9105275379960127</v>
      </c>
      <c r="AH451">
        <f t="shared" ref="AH451:AH514" si="198">B451/E451</f>
        <v>1.3222483533605176</v>
      </c>
      <c r="AI451" t="b">
        <f t="shared" ref="AI451:AI514" si="199">AH451&lt;1.6</f>
        <v>1</v>
      </c>
    </row>
    <row r="452" spans="1:35" x14ac:dyDescent="0.3">
      <c r="A452" t="s">
        <v>389</v>
      </c>
      <c r="B452">
        <v>328.34280866192199</v>
      </c>
      <c r="C452">
        <v>163.02760502442499</v>
      </c>
      <c r="D452">
        <v>228.265196646356</v>
      </c>
      <c r="E452">
        <v>220.18401395196699</v>
      </c>
      <c r="F452">
        <v>116.004310264748</v>
      </c>
      <c r="G452">
        <v>64.470302009466906</v>
      </c>
      <c r="H452">
        <v>46.278008505938402</v>
      </c>
      <c r="I452">
        <v>94.376658252963793</v>
      </c>
      <c r="K452" t="b">
        <f t="shared" si="175"/>
        <v>1</v>
      </c>
      <c r="L452" t="b">
        <f t="shared" si="176"/>
        <v>1</v>
      </c>
      <c r="M452" t="b">
        <f t="shared" si="177"/>
        <v>1</v>
      </c>
      <c r="N452" t="b">
        <f t="shared" si="178"/>
        <v>1</v>
      </c>
      <c r="O452" t="b">
        <f t="shared" si="179"/>
        <v>0</v>
      </c>
      <c r="P452" t="b">
        <f t="shared" si="180"/>
        <v>1</v>
      </c>
      <c r="Q452">
        <f t="shared" si="181"/>
        <v>18.192293503528504</v>
      </c>
      <c r="R452" t="b">
        <f t="shared" si="182"/>
        <v>0</v>
      </c>
      <c r="S452">
        <f t="shared" si="183"/>
        <v>48.098649747025391</v>
      </c>
      <c r="T452" t="b">
        <f t="shared" si="184"/>
        <v>0</v>
      </c>
      <c r="U452">
        <f t="shared" si="185"/>
        <v>108.158794709955</v>
      </c>
      <c r="V452" s="1">
        <f t="shared" si="186"/>
        <v>0.32940814251644124</v>
      </c>
      <c r="W452" t="b">
        <f t="shared" si="187"/>
        <v>1</v>
      </c>
      <c r="X452" s="2">
        <f t="shared" si="188"/>
        <v>3.540260544803478E-2</v>
      </c>
      <c r="Y452" t="b">
        <f t="shared" si="189"/>
        <v>0</v>
      </c>
      <c r="Z452">
        <f t="shared" si="190"/>
        <v>65.237591621931017</v>
      </c>
      <c r="AA452">
        <f t="shared" si="191"/>
        <v>0.28579736455838922</v>
      </c>
      <c r="AB452" t="b">
        <f t="shared" si="192"/>
        <v>1</v>
      </c>
      <c r="AC452">
        <f t="shared" si="193"/>
        <v>29.906356243496887</v>
      </c>
      <c r="AD452" t="b">
        <f t="shared" si="194"/>
        <v>1</v>
      </c>
      <c r="AE452" t="str">
        <f t="shared" si="195"/>
        <v>Unknown</v>
      </c>
      <c r="AF452">
        <f t="shared" si="196"/>
        <v>0.50348355217888663</v>
      </c>
      <c r="AG452">
        <f t="shared" si="197"/>
        <v>2.0140319709213008</v>
      </c>
      <c r="AH452">
        <f t="shared" si="198"/>
        <v>1.4912200153347634</v>
      </c>
      <c r="AI452" t="b">
        <f t="shared" si="199"/>
        <v>1</v>
      </c>
    </row>
    <row r="453" spans="1:35" x14ac:dyDescent="0.3">
      <c r="A453" t="s">
        <v>389</v>
      </c>
      <c r="B453">
        <v>328.34280866192199</v>
      </c>
      <c r="C453">
        <v>163.02760502442499</v>
      </c>
      <c r="D453">
        <v>228.265196646356</v>
      </c>
      <c r="E453">
        <v>220.18401395196699</v>
      </c>
      <c r="F453">
        <v>116.004310264748</v>
      </c>
      <c r="G453">
        <v>64.470302009466906</v>
      </c>
      <c r="H453">
        <v>46.278008505938402</v>
      </c>
      <c r="I453">
        <v>94.376658252963793</v>
      </c>
      <c r="K453" t="b">
        <f t="shared" si="175"/>
        <v>1</v>
      </c>
      <c r="L453" t="b">
        <f t="shared" si="176"/>
        <v>1</v>
      </c>
      <c r="M453" t="b">
        <f t="shared" si="177"/>
        <v>1</v>
      </c>
      <c r="N453" t="b">
        <f t="shared" si="178"/>
        <v>1</v>
      </c>
      <c r="O453" t="b">
        <f t="shared" si="179"/>
        <v>0</v>
      </c>
      <c r="P453" t="b">
        <f t="shared" si="180"/>
        <v>1</v>
      </c>
      <c r="Q453">
        <f t="shared" si="181"/>
        <v>18.192293503528504</v>
      </c>
      <c r="R453" t="b">
        <f t="shared" si="182"/>
        <v>0</v>
      </c>
      <c r="S453">
        <f t="shared" si="183"/>
        <v>48.098649747025391</v>
      </c>
      <c r="T453" t="b">
        <f t="shared" si="184"/>
        <v>0</v>
      </c>
      <c r="U453">
        <f t="shared" si="185"/>
        <v>108.158794709955</v>
      </c>
      <c r="V453" s="1">
        <f t="shared" si="186"/>
        <v>0.32940814251644124</v>
      </c>
      <c r="W453" t="b">
        <f t="shared" si="187"/>
        <v>1</v>
      </c>
      <c r="X453" s="2">
        <f t="shared" si="188"/>
        <v>3.540260544803478E-2</v>
      </c>
      <c r="Y453" t="b">
        <f t="shared" si="189"/>
        <v>0</v>
      </c>
      <c r="Z453">
        <f t="shared" si="190"/>
        <v>65.237591621931017</v>
      </c>
      <c r="AA453">
        <f t="shared" si="191"/>
        <v>0.28579736455838922</v>
      </c>
      <c r="AB453" t="b">
        <f t="shared" si="192"/>
        <v>1</v>
      </c>
      <c r="AC453">
        <f t="shared" si="193"/>
        <v>29.906356243496887</v>
      </c>
      <c r="AD453" t="b">
        <f t="shared" si="194"/>
        <v>1</v>
      </c>
      <c r="AE453" t="str">
        <f t="shared" si="195"/>
        <v>Unknown</v>
      </c>
      <c r="AF453">
        <f t="shared" si="196"/>
        <v>0.50348355217888663</v>
      </c>
      <c r="AG453">
        <f t="shared" si="197"/>
        <v>2.0140319709213008</v>
      </c>
      <c r="AH453">
        <f t="shared" si="198"/>
        <v>1.4912200153347634</v>
      </c>
      <c r="AI453" t="b">
        <f t="shared" si="199"/>
        <v>1</v>
      </c>
    </row>
    <row r="454" spans="1:35" x14ac:dyDescent="0.3">
      <c r="A454" t="s">
        <v>390</v>
      </c>
      <c r="B454">
        <v>259.00193049473501</v>
      </c>
      <c r="C454">
        <v>122.347864713692</v>
      </c>
      <c r="D454">
        <v>159.254513279843</v>
      </c>
      <c r="E454">
        <v>155.080624192708</v>
      </c>
      <c r="F454">
        <v>84.005952170069406</v>
      </c>
      <c r="G454">
        <v>57.0173942318306</v>
      </c>
      <c r="H454">
        <v>39.170867183829202</v>
      </c>
      <c r="I454">
        <v>82.544552963732102</v>
      </c>
      <c r="K454" t="b">
        <f t="shared" si="175"/>
        <v>1</v>
      </c>
      <c r="L454" t="b">
        <f t="shared" si="176"/>
        <v>1</v>
      </c>
      <c r="M454" t="b">
        <f t="shared" si="177"/>
        <v>1</v>
      </c>
      <c r="N454" t="b">
        <f t="shared" si="178"/>
        <v>1</v>
      </c>
      <c r="O454" t="b">
        <f t="shared" si="179"/>
        <v>0</v>
      </c>
      <c r="P454" t="b">
        <f t="shared" si="180"/>
        <v>1</v>
      </c>
      <c r="Q454">
        <f t="shared" si="181"/>
        <v>17.846527048001398</v>
      </c>
      <c r="R454" t="b">
        <f t="shared" si="182"/>
        <v>0</v>
      </c>
      <c r="S454">
        <f t="shared" si="183"/>
        <v>43.3736857799029</v>
      </c>
      <c r="T454" t="b">
        <f t="shared" si="184"/>
        <v>0</v>
      </c>
      <c r="U454">
        <f t="shared" si="185"/>
        <v>103.92130630202701</v>
      </c>
      <c r="V454" s="1">
        <f t="shared" si="186"/>
        <v>0.40123757418919903</v>
      </c>
      <c r="W454" t="b">
        <f t="shared" si="187"/>
        <v>0</v>
      </c>
      <c r="X454" s="2">
        <f t="shared" si="188"/>
        <v>2.6208921814357699E-2</v>
      </c>
      <c r="Y454" t="b">
        <f t="shared" si="189"/>
        <v>1</v>
      </c>
      <c r="Z454">
        <f t="shared" si="190"/>
        <v>36.906648566150992</v>
      </c>
      <c r="AA454">
        <f t="shared" si="191"/>
        <v>0.23174632734771167</v>
      </c>
      <c r="AB454" t="b">
        <f t="shared" si="192"/>
        <v>1</v>
      </c>
      <c r="AC454">
        <f t="shared" si="193"/>
        <v>25.527158731901501</v>
      </c>
      <c r="AD454" t="b">
        <f t="shared" si="194"/>
        <v>1</v>
      </c>
      <c r="AE454" t="str">
        <f t="shared" si="195"/>
        <v>Unknown</v>
      </c>
      <c r="AF454">
        <f t="shared" si="196"/>
        <v>0.52761794292425523</v>
      </c>
      <c r="AG454">
        <f t="shared" si="197"/>
        <v>2.1169305332858008</v>
      </c>
      <c r="AH454">
        <f t="shared" si="198"/>
        <v>1.670111478097297</v>
      </c>
      <c r="AI454" t="b">
        <f t="shared" si="199"/>
        <v>0</v>
      </c>
    </row>
    <row r="455" spans="1:35" x14ac:dyDescent="0.3">
      <c r="A455" t="s">
        <v>391</v>
      </c>
      <c r="B455">
        <v>331.42872536942201</v>
      </c>
      <c r="C455">
        <v>160.60199251565899</v>
      </c>
      <c r="D455">
        <v>217.58906222510299</v>
      </c>
      <c r="E455">
        <v>209.45882650296599</v>
      </c>
      <c r="F455">
        <v>111.305884839931</v>
      </c>
      <c r="G455">
        <v>60.049845492665</v>
      </c>
      <c r="H455">
        <v>42.104026632188997</v>
      </c>
      <c r="I455">
        <v>118.355337020465</v>
      </c>
      <c r="K455" t="b">
        <f t="shared" si="175"/>
        <v>1</v>
      </c>
      <c r="L455" t="b">
        <f t="shared" si="176"/>
        <v>1</v>
      </c>
      <c r="M455" t="b">
        <f t="shared" si="177"/>
        <v>1</v>
      </c>
      <c r="N455" t="b">
        <f t="shared" si="178"/>
        <v>1</v>
      </c>
      <c r="O455" t="b">
        <f t="shared" si="179"/>
        <v>0</v>
      </c>
      <c r="P455" t="b">
        <f t="shared" si="180"/>
        <v>1</v>
      </c>
      <c r="Q455">
        <f t="shared" si="181"/>
        <v>17.945818860476002</v>
      </c>
      <c r="R455" t="b">
        <f t="shared" si="182"/>
        <v>0</v>
      </c>
      <c r="S455">
        <f t="shared" si="183"/>
        <v>76.251310388276011</v>
      </c>
      <c r="T455" t="b">
        <f t="shared" si="184"/>
        <v>0</v>
      </c>
      <c r="U455">
        <f t="shared" si="185"/>
        <v>121.96989886645602</v>
      </c>
      <c r="V455" s="1">
        <f t="shared" si="186"/>
        <v>0.36801245495695678</v>
      </c>
      <c r="W455" t="b">
        <f t="shared" si="187"/>
        <v>0</v>
      </c>
      <c r="X455" s="2">
        <f t="shared" si="188"/>
        <v>3.7365093810303791E-2</v>
      </c>
      <c r="Y455" t="b">
        <f t="shared" si="189"/>
        <v>0</v>
      </c>
      <c r="Z455">
        <f t="shared" si="190"/>
        <v>56.987069709444</v>
      </c>
      <c r="AA455">
        <f t="shared" si="191"/>
        <v>0.26190227177177233</v>
      </c>
      <c r="AB455" t="b">
        <f t="shared" si="192"/>
        <v>1</v>
      </c>
      <c r="AC455">
        <f t="shared" si="193"/>
        <v>58.305491527800001</v>
      </c>
      <c r="AD455" t="b">
        <f t="shared" si="194"/>
        <v>0</v>
      </c>
      <c r="AE455" t="str">
        <f t="shared" si="195"/>
        <v>Unknown</v>
      </c>
      <c r="AF455">
        <f t="shared" si="196"/>
        <v>0.51542524765574738</v>
      </c>
      <c r="AG455">
        <f t="shared" si="197"/>
        <v>2.0636650901893829</v>
      </c>
      <c r="AH455">
        <f t="shared" si="198"/>
        <v>1.5823096639220831</v>
      </c>
      <c r="AI455" t="b">
        <f t="shared" si="199"/>
        <v>1</v>
      </c>
    </row>
    <row r="456" spans="1:35" x14ac:dyDescent="0.3">
      <c r="A456" t="s">
        <v>392</v>
      </c>
      <c r="B456">
        <v>77.103826104804895</v>
      </c>
      <c r="C456">
        <v>36.619666847201103</v>
      </c>
      <c r="D456">
        <v>51.788029504896201</v>
      </c>
      <c r="E456">
        <v>48.259714048054597</v>
      </c>
      <c r="F456">
        <v>28.284271247461898</v>
      </c>
      <c r="G456">
        <v>55.587321318237102</v>
      </c>
      <c r="H456">
        <v>135.19356608626299</v>
      </c>
      <c r="I456">
        <v>103.636294277595</v>
      </c>
      <c r="K456" t="b">
        <f t="shared" si="175"/>
        <v>1</v>
      </c>
      <c r="L456" t="b">
        <f t="shared" si="176"/>
        <v>1</v>
      </c>
      <c r="M456" t="b">
        <f t="shared" si="177"/>
        <v>1</v>
      </c>
      <c r="N456" t="b">
        <f t="shared" si="178"/>
        <v>0</v>
      </c>
      <c r="O456" t="b">
        <f t="shared" si="179"/>
        <v>1</v>
      </c>
      <c r="P456" t="b">
        <f t="shared" si="180"/>
        <v>1</v>
      </c>
      <c r="Q456">
        <f t="shared" si="181"/>
        <v>79.606244768025888</v>
      </c>
      <c r="R456" t="b">
        <f t="shared" si="182"/>
        <v>0</v>
      </c>
      <c r="S456">
        <f t="shared" si="183"/>
        <v>31.557271808667991</v>
      </c>
      <c r="T456" t="b">
        <f t="shared" si="184"/>
        <v>1</v>
      </c>
      <c r="U456">
        <f t="shared" si="185"/>
        <v>28.844112056750298</v>
      </c>
      <c r="V456" s="1">
        <f t="shared" si="186"/>
        <v>0.37409443232484169</v>
      </c>
      <c r="W456" t="b">
        <f t="shared" si="187"/>
        <v>0</v>
      </c>
      <c r="X456" s="2">
        <f t="shared" si="188"/>
        <v>6.8129942200408022E-2</v>
      </c>
      <c r="Y456" t="b">
        <f t="shared" si="189"/>
        <v>0</v>
      </c>
      <c r="Z456">
        <f t="shared" si="190"/>
        <v>15.168362657695099</v>
      </c>
      <c r="AA456">
        <f t="shared" si="191"/>
        <v>0.29289321881345254</v>
      </c>
      <c r="AB456" t="b">
        <f t="shared" si="192"/>
        <v>1</v>
      </c>
      <c r="AC456">
        <f t="shared" si="193"/>
        <v>48.048972959357897</v>
      </c>
      <c r="AD456" t="b">
        <f t="shared" si="194"/>
        <v>0</v>
      </c>
      <c r="AE456" t="str">
        <f t="shared" si="195"/>
        <v>Ob</v>
      </c>
      <c r="AF456">
        <f t="shared" si="196"/>
        <v>0.52506031545795018</v>
      </c>
      <c r="AG456">
        <f t="shared" si="197"/>
        <v>2.1055305179735151</v>
      </c>
      <c r="AH456">
        <f t="shared" si="198"/>
        <v>1.5976851008281727</v>
      </c>
      <c r="AI456" t="b">
        <f t="shared" si="199"/>
        <v>1</v>
      </c>
    </row>
    <row r="457" spans="1:35" x14ac:dyDescent="0.3">
      <c r="A457" t="s">
        <v>392</v>
      </c>
      <c r="B457">
        <v>79.158069708653201</v>
      </c>
      <c r="C457">
        <v>37.2021504754765</v>
      </c>
      <c r="D457">
        <v>51.971145840745102</v>
      </c>
      <c r="E457">
        <v>48.259714048054597</v>
      </c>
      <c r="F457">
        <v>28.1602556806574</v>
      </c>
      <c r="G457">
        <v>55.587321318237102</v>
      </c>
      <c r="H457">
        <v>135.19356608626299</v>
      </c>
      <c r="I457">
        <v>107.26506360190101</v>
      </c>
      <c r="K457" t="b">
        <f t="shared" si="175"/>
        <v>1</v>
      </c>
      <c r="L457" t="b">
        <f t="shared" si="176"/>
        <v>1</v>
      </c>
      <c r="M457" t="b">
        <f t="shared" si="177"/>
        <v>1</v>
      </c>
      <c r="N457" t="b">
        <f t="shared" si="178"/>
        <v>0</v>
      </c>
      <c r="O457" t="b">
        <f t="shared" si="179"/>
        <v>1</v>
      </c>
      <c r="P457" t="b">
        <f t="shared" si="180"/>
        <v>1</v>
      </c>
      <c r="Q457">
        <f t="shared" si="181"/>
        <v>79.606244768025888</v>
      </c>
      <c r="R457" t="b">
        <f t="shared" si="182"/>
        <v>0</v>
      </c>
      <c r="S457">
        <f t="shared" si="183"/>
        <v>27.928502484361985</v>
      </c>
      <c r="T457" t="b">
        <f t="shared" si="184"/>
        <v>1</v>
      </c>
      <c r="U457">
        <f t="shared" si="185"/>
        <v>30.898355660598604</v>
      </c>
      <c r="V457" s="1">
        <f t="shared" si="186"/>
        <v>0.39033740684079538</v>
      </c>
      <c r="W457" t="b">
        <f t="shared" si="187"/>
        <v>0</v>
      </c>
      <c r="X457" s="2">
        <f t="shared" si="188"/>
        <v>7.1413314689335983E-2</v>
      </c>
      <c r="Y457" t="b">
        <f t="shared" si="189"/>
        <v>0</v>
      </c>
      <c r="Z457">
        <f t="shared" si="190"/>
        <v>14.768995365268601</v>
      </c>
      <c r="AA457">
        <f t="shared" si="191"/>
        <v>0.28417682785992737</v>
      </c>
      <c r="AB457" t="b">
        <f t="shared" si="192"/>
        <v>1</v>
      </c>
      <c r="AC457">
        <f t="shared" si="193"/>
        <v>51.677742283663903</v>
      </c>
      <c r="AD457" t="b">
        <f t="shared" si="194"/>
        <v>0</v>
      </c>
      <c r="AE457" t="str">
        <f t="shared" si="195"/>
        <v>Ob</v>
      </c>
      <c r="AF457">
        <f t="shared" si="196"/>
        <v>0.53002706341372885</v>
      </c>
      <c r="AG457">
        <f t="shared" si="197"/>
        <v>2.1277820958450739</v>
      </c>
      <c r="AH457">
        <f t="shared" si="198"/>
        <v>1.640251528010124</v>
      </c>
      <c r="AI457" t="b">
        <f t="shared" si="199"/>
        <v>0</v>
      </c>
    </row>
    <row r="458" spans="1:35" x14ac:dyDescent="0.3">
      <c r="A458" t="s">
        <v>392</v>
      </c>
      <c r="B458">
        <v>79.158069708653201</v>
      </c>
      <c r="C458">
        <v>37.802116342871599</v>
      </c>
      <c r="D458">
        <v>51.971145840745102</v>
      </c>
      <c r="E458">
        <v>48.259714048054597</v>
      </c>
      <c r="F458">
        <v>28.1602556806574</v>
      </c>
      <c r="G458">
        <v>55.587321318237102</v>
      </c>
      <c r="H458">
        <v>135.19356608626299</v>
      </c>
      <c r="I458">
        <v>107.26506360190101</v>
      </c>
      <c r="K458" t="b">
        <f t="shared" si="175"/>
        <v>1</v>
      </c>
      <c r="L458" t="b">
        <f t="shared" si="176"/>
        <v>1</v>
      </c>
      <c r="M458" t="b">
        <f t="shared" si="177"/>
        <v>1</v>
      </c>
      <c r="N458" t="b">
        <f t="shared" si="178"/>
        <v>0</v>
      </c>
      <c r="O458" t="b">
        <f t="shared" si="179"/>
        <v>1</v>
      </c>
      <c r="P458" t="b">
        <f t="shared" si="180"/>
        <v>1</v>
      </c>
      <c r="Q458">
        <f t="shared" si="181"/>
        <v>79.606244768025888</v>
      </c>
      <c r="R458" t="b">
        <f t="shared" si="182"/>
        <v>0</v>
      </c>
      <c r="S458">
        <f t="shared" si="183"/>
        <v>27.928502484361985</v>
      </c>
      <c r="T458" t="b">
        <f t="shared" si="184"/>
        <v>1</v>
      </c>
      <c r="U458">
        <f t="shared" si="185"/>
        <v>30.898355660598604</v>
      </c>
      <c r="V458" s="1">
        <f t="shared" si="186"/>
        <v>0.39033740684079538</v>
      </c>
      <c r="W458" t="b">
        <f t="shared" si="187"/>
        <v>0</v>
      </c>
      <c r="X458" s="2">
        <f t="shared" si="188"/>
        <v>7.1413314689335983E-2</v>
      </c>
      <c r="Y458" t="b">
        <f t="shared" si="189"/>
        <v>0</v>
      </c>
      <c r="Z458">
        <f t="shared" si="190"/>
        <v>14.169029497873503</v>
      </c>
      <c r="AA458">
        <f t="shared" si="191"/>
        <v>0.2726326169773432</v>
      </c>
      <c r="AB458" t="b">
        <f t="shared" si="192"/>
        <v>1</v>
      </c>
      <c r="AC458">
        <f t="shared" si="193"/>
        <v>51.677742283663903</v>
      </c>
      <c r="AD458" t="b">
        <f t="shared" si="194"/>
        <v>0</v>
      </c>
      <c r="AE458" t="str">
        <f t="shared" si="195"/>
        <v>Ob</v>
      </c>
      <c r="AF458">
        <f t="shared" si="196"/>
        <v>0.52244772412964435</v>
      </c>
      <c r="AG458">
        <f t="shared" si="197"/>
        <v>2.0940115889458699</v>
      </c>
      <c r="AH458">
        <f t="shared" si="198"/>
        <v>1.640251528010124</v>
      </c>
      <c r="AI458" t="b">
        <f t="shared" si="199"/>
        <v>0</v>
      </c>
    </row>
    <row r="459" spans="1:35" x14ac:dyDescent="0.3">
      <c r="A459" t="s">
        <v>393</v>
      </c>
      <c r="B459">
        <v>331.76045575083202</v>
      </c>
      <c r="C459">
        <v>160.60199251565899</v>
      </c>
      <c r="D459">
        <v>214.44113411377</v>
      </c>
      <c r="E459">
        <v>206.49455198624401</v>
      </c>
      <c r="F459">
        <v>111.01801655587199</v>
      </c>
      <c r="G459">
        <v>59.361094703333002</v>
      </c>
      <c r="H459">
        <v>42.647518059355498</v>
      </c>
      <c r="I459">
        <v>112.823455570066</v>
      </c>
      <c r="K459" t="b">
        <f t="shared" si="175"/>
        <v>1</v>
      </c>
      <c r="L459" t="b">
        <f t="shared" si="176"/>
        <v>1</v>
      </c>
      <c r="M459" t="b">
        <f t="shared" si="177"/>
        <v>1</v>
      </c>
      <c r="N459" t="b">
        <f t="shared" si="178"/>
        <v>1</v>
      </c>
      <c r="O459" t="b">
        <f t="shared" si="179"/>
        <v>0</v>
      </c>
      <c r="P459" t="b">
        <f t="shared" si="180"/>
        <v>1</v>
      </c>
      <c r="Q459">
        <f t="shared" si="181"/>
        <v>16.713576643977504</v>
      </c>
      <c r="R459" t="b">
        <f t="shared" si="182"/>
        <v>0</v>
      </c>
      <c r="S459">
        <f t="shared" si="183"/>
        <v>70.175937510710497</v>
      </c>
      <c r="T459" t="b">
        <f t="shared" si="184"/>
        <v>0</v>
      </c>
      <c r="U459">
        <f t="shared" si="185"/>
        <v>125.26590376458802</v>
      </c>
      <c r="V459" s="1">
        <f t="shared" si="186"/>
        <v>0.37757936967228156</v>
      </c>
      <c r="W459" t="b">
        <f t="shared" si="187"/>
        <v>0</v>
      </c>
      <c r="X459" s="2">
        <f t="shared" si="188"/>
        <v>3.7057172637923116E-2</v>
      </c>
      <c r="Y459" t="b">
        <f t="shared" si="189"/>
        <v>0</v>
      </c>
      <c r="Z459">
        <f t="shared" si="190"/>
        <v>53.839141598111013</v>
      </c>
      <c r="AA459">
        <f t="shared" si="191"/>
        <v>0.25106723027097538</v>
      </c>
      <c r="AB459" t="b">
        <f t="shared" si="192"/>
        <v>1</v>
      </c>
      <c r="AC459">
        <f t="shared" si="193"/>
        <v>53.462360866733</v>
      </c>
      <c r="AD459" t="b">
        <f t="shared" si="194"/>
        <v>0</v>
      </c>
      <c r="AE459" t="str">
        <f t="shared" si="195"/>
        <v>Unknown</v>
      </c>
      <c r="AF459">
        <f t="shared" si="196"/>
        <v>0.51590977848101716</v>
      </c>
      <c r="AG459">
        <f t="shared" si="197"/>
        <v>2.0657306335628731</v>
      </c>
      <c r="AH459">
        <f t="shared" si="198"/>
        <v>1.6066305505867915</v>
      </c>
      <c r="AI459" t="b">
        <f t="shared" si="199"/>
        <v>0</v>
      </c>
    </row>
    <row r="460" spans="1:35" x14ac:dyDescent="0.3">
      <c r="A460" t="s">
        <v>394</v>
      </c>
      <c r="B460">
        <v>274.46675572826598</v>
      </c>
      <c r="C460">
        <v>144.031246609893</v>
      </c>
      <c r="D460">
        <v>190.05525512334501</v>
      </c>
      <c r="E460">
        <v>184.173830931541</v>
      </c>
      <c r="F460">
        <v>102.591422643415</v>
      </c>
      <c r="G460">
        <v>62.471335561605301</v>
      </c>
      <c r="H460">
        <v>49.1507199014777</v>
      </c>
      <c r="I460">
        <v>86.257289626001594</v>
      </c>
      <c r="K460" t="b">
        <f t="shared" si="175"/>
        <v>1</v>
      </c>
      <c r="L460" t="b">
        <f t="shared" si="176"/>
        <v>1</v>
      </c>
      <c r="M460" t="b">
        <f t="shared" si="177"/>
        <v>1</v>
      </c>
      <c r="N460" t="b">
        <f t="shared" si="178"/>
        <v>1</v>
      </c>
      <c r="O460" t="b">
        <f t="shared" si="179"/>
        <v>0</v>
      </c>
      <c r="P460" t="b">
        <f t="shared" si="180"/>
        <v>1</v>
      </c>
      <c r="Q460">
        <f t="shared" si="181"/>
        <v>13.320615660127601</v>
      </c>
      <c r="R460" t="b">
        <f t="shared" si="182"/>
        <v>0</v>
      </c>
      <c r="S460">
        <f t="shared" si="183"/>
        <v>37.106569724523894</v>
      </c>
      <c r="T460" t="b">
        <f t="shared" si="184"/>
        <v>1</v>
      </c>
      <c r="U460">
        <f t="shared" si="185"/>
        <v>90.292924796724975</v>
      </c>
      <c r="V460" s="1">
        <f t="shared" si="186"/>
        <v>0.32897581551231253</v>
      </c>
      <c r="W460" t="b">
        <f t="shared" si="187"/>
        <v>1</v>
      </c>
      <c r="X460" s="2">
        <f t="shared" si="188"/>
        <v>3.0945864601254952E-2</v>
      </c>
      <c r="Y460" t="b">
        <f t="shared" si="189"/>
        <v>0</v>
      </c>
      <c r="Z460">
        <f t="shared" si="190"/>
        <v>46.024008513452003</v>
      </c>
      <c r="AA460">
        <f t="shared" si="191"/>
        <v>0.24216119929744973</v>
      </c>
      <c r="AB460" t="b">
        <f t="shared" si="192"/>
        <v>1</v>
      </c>
      <c r="AC460">
        <f t="shared" si="193"/>
        <v>23.785954064396293</v>
      </c>
      <c r="AD460" t="b">
        <f t="shared" si="194"/>
        <v>1</v>
      </c>
      <c r="AE460" t="str">
        <f t="shared" si="195"/>
        <v>Unknown</v>
      </c>
      <c r="AF460">
        <f t="shared" si="196"/>
        <v>0.47523245127548269</v>
      </c>
      <c r="AG460">
        <f t="shared" si="197"/>
        <v>1.9056056389739935</v>
      </c>
      <c r="AH460">
        <f t="shared" si="198"/>
        <v>1.4902592531198835</v>
      </c>
      <c r="AI460" t="b">
        <f t="shared" si="199"/>
        <v>1</v>
      </c>
    </row>
    <row r="461" spans="1:35" x14ac:dyDescent="0.3">
      <c r="A461" t="s">
        <v>394</v>
      </c>
      <c r="B461">
        <v>274.46675572826598</v>
      </c>
      <c r="C461">
        <v>144.031246609893</v>
      </c>
      <c r="D461">
        <v>190.05525512334501</v>
      </c>
      <c r="E461">
        <v>184.173830931541</v>
      </c>
      <c r="F461">
        <v>102.591422643415</v>
      </c>
      <c r="G461">
        <v>62.471335561605301</v>
      </c>
      <c r="H461">
        <v>49.1507199014777</v>
      </c>
      <c r="I461">
        <v>86.257289626001594</v>
      </c>
      <c r="K461" t="b">
        <f t="shared" si="175"/>
        <v>1</v>
      </c>
      <c r="L461" t="b">
        <f t="shared" si="176"/>
        <v>1</v>
      </c>
      <c r="M461" t="b">
        <f t="shared" si="177"/>
        <v>1</v>
      </c>
      <c r="N461" t="b">
        <f t="shared" si="178"/>
        <v>1</v>
      </c>
      <c r="O461" t="b">
        <f t="shared" si="179"/>
        <v>0</v>
      </c>
      <c r="P461" t="b">
        <f t="shared" si="180"/>
        <v>1</v>
      </c>
      <c r="Q461">
        <f t="shared" si="181"/>
        <v>13.320615660127601</v>
      </c>
      <c r="R461" t="b">
        <f t="shared" si="182"/>
        <v>0</v>
      </c>
      <c r="S461">
        <f t="shared" si="183"/>
        <v>37.106569724523894</v>
      </c>
      <c r="T461" t="b">
        <f t="shared" si="184"/>
        <v>1</v>
      </c>
      <c r="U461">
        <f t="shared" si="185"/>
        <v>90.292924796724975</v>
      </c>
      <c r="V461" s="1">
        <f t="shared" si="186"/>
        <v>0.32897581551231253</v>
      </c>
      <c r="W461" t="b">
        <f t="shared" si="187"/>
        <v>1</v>
      </c>
      <c r="X461" s="2">
        <f t="shared" si="188"/>
        <v>3.0945864601254952E-2</v>
      </c>
      <c r="Y461" t="b">
        <f t="shared" si="189"/>
        <v>0</v>
      </c>
      <c r="Z461">
        <f t="shared" si="190"/>
        <v>46.024008513452003</v>
      </c>
      <c r="AA461">
        <f t="shared" si="191"/>
        <v>0.24216119929744973</v>
      </c>
      <c r="AB461" t="b">
        <f t="shared" si="192"/>
        <v>1</v>
      </c>
      <c r="AC461">
        <f t="shared" si="193"/>
        <v>23.785954064396293</v>
      </c>
      <c r="AD461" t="b">
        <f t="shared" si="194"/>
        <v>1</v>
      </c>
      <c r="AE461" t="str">
        <f t="shared" si="195"/>
        <v>Unknown</v>
      </c>
      <c r="AF461">
        <f t="shared" si="196"/>
        <v>0.47523245127548269</v>
      </c>
      <c r="AG461">
        <f t="shared" si="197"/>
        <v>1.9056056389739935</v>
      </c>
      <c r="AH461">
        <f t="shared" si="198"/>
        <v>1.4902592531198835</v>
      </c>
      <c r="AI461" t="b">
        <f t="shared" si="199"/>
        <v>1</v>
      </c>
    </row>
    <row r="462" spans="1:35" x14ac:dyDescent="0.3">
      <c r="A462" t="s">
        <v>395</v>
      </c>
      <c r="B462">
        <v>246.00203251192801</v>
      </c>
      <c r="C462">
        <v>113.951744172697</v>
      </c>
      <c r="D462">
        <v>155.72411502397401</v>
      </c>
      <c r="E462">
        <v>151.01324445226601</v>
      </c>
      <c r="F462">
        <v>79</v>
      </c>
      <c r="G462">
        <v>55.865357268245802</v>
      </c>
      <c r="H462">
        <v>36.766454692227398</v>
      </c>
      <c r="I462">
        <v>87.429949835524795</v>
      </c>
      <c r="K462" t="b">
        <f t="shared" si="175"/>
        <v>1</v>
      </c>
      <c r="L462" t="b">
        <f t="shared" si="176"/>
        <v>1</v>
      </c>
      <c r="M462" t="b">
        <f t="shared" si="177"/>
        <v>1</v>
      </c>
      <c r="N462" t="b">
        <f t="shared" si="178"/>
        <v>1</v>
      </c>
      <c r="O462" t="b">
        <f t="shared" si="179"/>
        <v>0</v>
      </c>
      <c r="P462" t="b">
        <f t="shared" si="180"/>
        <v>1</v>
      </c>
      <c r="Q462">
        <f t="shared" si="181"/>
        <v>19.098902576018403</v>
      </c>
      <c r="R462" t="b">
        <f t="shared" si="182"/>
        <v>0</v>
      </c>
      <c r="S462">
        <f t="shared" si="183"/>
        <v>50.663495143297396</v>
      </c>
      <c r="T462" t="b">
        <f t="shared" si="184"/>
        <v>0</v>
      </c>
      <c r="U462">
        <f t="shared" si="185"/>
        <v>94.988788059661999</v>
      </c>
      <c r="V462" s="1">
        <f t="shared" si="186"/>
        <v>0.38613009449446822</v>
      </c>
      <c r="W462" t="b">
        <f t="shared" si="187"/>
        <v>0</v>
      </c>
      <c r="X462" s="2">
        <f t="shared" si="188"/>
        <v>3.0251387660689244E-2</v>
      </c>
      <c r="Y462" t="b">
        <f t="shared" si="189"/>
        <v>0</v>
      </c>
      <c r="Z462">
        <f t="shared" si="190"/>
        <v>41.772370851277003</v>
      </c>
      <c r="AA462">
        <f t="shared" si="191"/>
        <v>0.26824599931003668</v>
      </c>
      <c r="AB462" t="b">
        <f t="shared" si="192"/>
        <v>1</v>
      </c>
      <c r="AC462">
        <f t="shared" si="193"/>
        <v>31.564592567278993</v>
      </c>
      <c r="AD462" t="b">
        <f t="shared" si="194"/>
        <v>1</v>
      </c>
      <c r="AE462" t="str">
        <f t="shared" si="195"/>
        <v>Unknown</v>
      </c>
      <c r="AF462">
        <f t="shared" si="196"/>
        <v>0.53678535494550528</v>
      </c>
      <c r="AG462">
        <f t="shared" si="197"/>
        <v>2.1588263900472215</v>
      </c>
      <c r="AH462">
        <f t="shared" si="198"/>
        <v>1.6290096501415618</v>
      </c>
      <c r="AI462" t="b">
        <f t="shared" si="199"/>
        <v>0</v>
      </c>
    </row>
    <row r="463" spans="1:35" x14ac:dyDescent="0.3">
      <c r="A463" t="s">
        <v>396</v>
      </c>
      <c r="B463">
        <v>383.88539956606797</v>
      </c>
      <c r="C463">
        <v>195.06409203131099</v>
      </c>
      <c r="D463">
        <v>261.19150062741301</v>
      </c>
      <c r="E463">
        <v>255.03137061938</v>
      </c>
      <c r="F463">
        <v>132.09466302617901</v>
      </c>
      <c r="G463">
        <v>68.425134228874398</v>
      </c>
      <c r="H463">
        <v>51.968708153585801</v>
      </c>
      <c r="I463">
        <v>94.558789666561097</v>
      </c>
      <c r="K463" t="b">
        <f t="shared" si="175"/>
        <v>1</v>
      </c>
      <c r="L463" t="b">
        <f t="shared" si="176"/>
        <v>1</v>
      </c>
      <c r="M463" t="b">
        <f t="shared" si="177"/>
        <v>1</v>
      </c>
      <c r="N463" t="b">
        <f t="shared" si="178"/>
        <v>1</v>
      </c>
      <c r="O463" t="b">
        <f t="shared" si="179"/>
        <v>0</v>
      </c>
      <c r="P463" t="b">
        <f t="shared" si="180"/>
        <v>1</v>
      </c>
      <c r="Q463">
        <f t="shared" si="181"/>
        <v>16.456426075288597</v>
      </c>
      <c r="R463" t="b">
        <f t="shared" si="182"/>
        <v>0</v>
      </c>
      <c r="S463">
        <f t="shared" si="183"/>
        <v>42.590081512975296</v>
      </c>
      <c r="T463" t="b">
        <f t="shared" si="184"/>
        <v>0</v>
      </c>
      <c r="U463">
        <f t="shared" si="185"/>
        <v>128.85402894668798</v>
      </c>
      <c r="V463" s="1">
        <f t="shared" si="186"/>
        <v>0.33565754022513106</v>
      </c>
      <c r="W463" t="b">
        <f t="shared" si="187"/>
        <v>1</v>
      </c>
      <c r="X463" s="2">
        <f t="shared" si="188"/>
        <v>2.3584726123306629E-2</v>
      </c>
      <c r="Y463" t="b">
        <f t="shared" si="189"/>
        <v>1</v>
      </c>
      <c r="Z463">
        <f t="shared" si="190"/>
        <v>66.127408596102015</v>
      </c>
      <c r="AA463">
        <f t="shared" si="191"/>
        <v>0.25317595877835275</v>
      </c>
      <c r="AB463" t="b">
        <f t="shared" si="192"/>
        <v>1</v>
      </c>
      <c r="AC463">
        <f t="shared" si="193"/>
        <v>26.133655437686699</v>
      </c>
      <c r="AD463" t="b">
        <f t="shared" si="194"/>
        <v>1</v>
      </c>
      <c r="AE463" t="str">
        <f t="shared" si="195"/>
        <v>Sq</v>
      </c>
      <c r="AF463">
        <f t="shared" si="196"/>
        <v>0.49186894773334611</v>
      </c>
      <c r="AG463">
        <f t="shared" si="197"/>
        <v>1.9679962394331811</v>
      </c>
      <c r="AH463">
        <f t="shared" si="198"/>
        <v>1.5052477608293742</v>
      </c>
      <c r="AI463" t="b">
        <f t="shared" si="199"/>
        <v>1</v>
      </c>
    </row>
    <row r="464" spans="1:35" x14ac:dyDescent="0.3">
      <c r="A464" t="s">
        <v>397</v>
      </c>
      <c r="B464">
        <v>246.032518175951</v>
      </c>
      <c r="C464">
        <v>118.92854997854801</v>
      </c>
      <c r="D464">
        <v>154.728794993045</v>
      </c>
      <c r="E464">
        <v>150.013332740793</v>
      </c>
      <c r="F464">
        <v>89</v>
      </c>
      <c r="G464">
        <v>56.661435913893499</v>
      </c>
      <c r="H464">
        <v>42.950135845190601</v>
      </c>
      <c r="I464">
        <v>92.865385035736296</v>
      </c>
      <c r="K464" t="b">
        <f t="shared" si="175"/>
        <v>1</v>
      </c>
      <c r="L464" t="b">
        <f t="shared" si="176"/>
        <v>1</v>
      </c>
      <c r="M464" t="b">
        <f t="shared" si="177"/>
        <v>1</v>
      </c>
      <c r="N464" t="b">
        <f t="shared" si="178"/>
        <v>1</v>
      </c>
      <c r="O464" t="b">
        <f t="shared" si="179"/>
        <v>0</v>
      </c>
      <c r="P464" t="b">
        <f t="shared" si="180"/>
        <v>1</v>
      </c>
      <c r="Q464">
        <f t="shared" si="181"/>
        <v>13.711300068702897</v>
      </c>
      <c r="R464" t="b">
        <f t="shared" si="182"/>
        <v>0</v>
      </c>
      <c r="S464">
        <f t="shared" si="183"/>
        <v>49.915249190545694</v>
      </c>
      <c r="T464" t="b">
        <f t="shared" si="184"/>
        <v>0</v>
      </c>
      <c r="U464">
        <f t="shared" si="185"/>
        <v>96.019185435157993</v>
      </c>
      <c r="V464" s="1">
        <f t="shared" si="186"/>
        <v>0.39027030307631749</v>
      </c>
      <c r="W464" t="b">
        <f t="shared" si="187"/>
        <v>0</v>
      </c>
      <c r="X464" s="2">
        <f t="shared" si="188"/>
        <v>3.0475660671072595E-2</v>
      </c>
      <c r="Y464" t="b">
        <f t="shared" si="189"/>
        <v>0</v>
      </c>
      <c r="Z464">
        <f t="shared" si="190"/>
        <v>35.800245014496994</v>
      </c>
      <c r="AA464">
        <f t="shared" si="191"/>
        <v>0.2313741602919237</v>
      </c>
      <c r="AB464" t="b">
        <f t="shared" si="192"/>
        <v>1</v>
      </c>
      <c r="AC464">
        <f t="shared" si="193"/>
        <v>36.203949121842797</v>
      </c>
      <c r="AD464" t="b">
        <f t="shared" si="194"/>
        <v>1</v>
      </c>
      <c r="AE464" t="str">
        <f t="shared" si="195"/>
        <v>Unknown</v>
      </c>
      <c r="AF464">
        <f t="shared" si="196"/>
        <v>0.51661450746321325</v>
      </c>
      <c r="AG464">
        <f t="shared" si="197"/>
        <v>2.0687422676920693</v>
      </c>
      <c r="AH464">
        <f t="shared" si="198"/>
        <v>1.6400710102285967</v>
      </c>
      <c r="AI464" t="b">
        <f t="shared" si="199"/>
        <v>0</v>
      </c>
    </row>
    <row r="465" spans="1:35" x14ac:dyDescent="0.3">
      <c r="A465" t="s">
        <v>398</v>
      </c>
      <c r="B465">
        <v>170.95028517086399</v>
      </c>
      <c r="C465">
        <v>81.215762016987796</v>
      </c>
      <c r="D465">
        <v>115.91807451816901</v>
      </c>
      <c r="E465">
        <v>110.54863183232899</v>
      </c>
      <c r="F465">
        <v>59.0762219509677</v>
      </c>
      <c r="G465">
        <v>55.9188270265482</v>
      </c>
      <c r="H465">
        <v>44.882046940667102</v>
      </c>
      <c r="I465">
        <v>115.24399900253501</v>
      </c>
      <c r="K465" t="b">
        <f t="shared" si="175"/>
        <v>1</v>
      </c>
      <c r="L465" t="b">
        <f t="shared" si="176"/>
        <v>1</v>
      </c>
      <c r="M465" t="b">
        <f t="shared" si="177"/>
        <v>1</v>
      </c>
      <c r="N465" t="b">
        <f t="shared" si="178"/>
        <v>1</v>
      </c>
      <c r="O465" t="b">
        <f t="shared" si="179"/>
        <v>0</v>
      </c>
      <c r="P465" t="b">
        <f t="shared" si="180"/>
        <v>1</v>
      </c>
      <c r="Q465">
        <f t="shared" si="181"/>
        <v>11.036780085881098</v>
      </c>
      <c r="R465" t="b">
        <f t="shared" si="182"/>
        <v>0</v>
      </c>
      <c r="S465">
        <f t="shared" si="183"/>
        <v>70.361952061867896</v>
      </c>
      <c r="T465" t="b">
        <f t="shared" si="184"/>
        <v>0</v>
      </c>
      <c r="U465">
        <f t="shared" si="185"/>
        <v>60.401653338534999</v>
      </c>
      <c r="V465" s="1">
        <f t="shared" si="186"/>
        <v>0.35332876618581732</v>
      </c>
      <c r="W465" t="b">
        <f t="shared" si="187"/>
        <v>0</v>
      </c>
      <c r="X465" s="2">
        <f t="shared" si="188"/>
        <v>4.6321013423997193E-2</v>
      </c>
      <c r="Y465" t="b">
        <f t="shared" si="189"/>
        <v>0</v>
      </c>
      <c r="Z465">
        <f t="shared" si="190"/>
        <v>34.702312501181211</v>
      </c>
      <c r="AA465">
        <f t="shared" si="191"/>
        <v>0.29936929719913496</v>
      </c>
      <c r="AB465" t="b">
        <f t="shared" si="192"/>
        <v>1</v>
      </c>
      <c r="AC465">
        <f t="shared" si="193"/>
        <v>59.325171975986805</v>
      </c>
      <c r="AD465" t="b">
        <f t="shared" si="194"/>
        <v>0</v>
      </c>
      <c r="AE465" t="str">
        <f t="shared" si="195"/>
        <v>Unknown</v>
      </c>
      <c r="AF465">
        <f t="shared" si="196"/>
        <v>0.52491590209508554</v>
      </c>
      <c r="AG465">
        <f t="shared" si="197"/>
        <v>2.1048904907782129</v>
      </c>
      <c r="AH465">
        <f t="shared" si="198"/>
        <v>1.5463808311092191</v>
      </c>
      <c r="AI465" t="b">
        <f t="shared" si="199"/>
        <v>1</v>
      </c>
    </row>
    <row r="466" spans="1:35" x14ac:dyDescent="0.3">
      <c r="A466" t="s">
        <v>399</v>
      </c>
      <c r="B466">
        <v>615.95210852792695</v>
      </c>
      <c r="C466">
        <v>315.15869018638801</v>
      </c>
      <c r="D466">
        <v>435.60762160458103</v>
      </c>
      <c r="E466">
        <v>425.00117646895899</v>
      </c>
      <c r="F466">
        <v>221.056553849914</v>
      </c>
      <c r="G466">
        <v>66.792496504481406</v>
      </c>
      <c r="H466">
        <v>53.581593364772203</v>
      </c>
      <c r="I466">
        <v>93.674532577809799</v>
      </c>
      <c r="K466" t="b">
        <f t="shared" si="175"/>
        <v>1</v>
      </c>
      <c r="L466" t="b">
        <f t="shared" si="176"/>
        <v>1</v>
      </c>
      <c r="M466" t="b">
        <f t="shared" si="177"/>
        <v>1</v>
      </c>
      <c r="N466" t="b">
        <f t="shared" si="178"/>
        <v>1</v>
      </c>
      <c r="O466" t="b">
        <f t="shared" si="179"/>
        <v>0</v>
      </c>
      <c r="P466" t="b">
        <f t="shared" si="180"/>
        <v>1</v>
      </c>
      <c r="Q466">
        <f t="shared" si="181"/>
        <v>13.210903139709202</v>
      </c>
      <c r="R466" t="b">
        <f t="shared" si="182"/>
        <v>0</v>
      </c>
      <c r="S466">
        <f t="shared" si="183"/>
        <v>40.092939213037596</v>
      </c>
      <c r="T466" t="b">
        <f t="shared" si="184"/>
        <v>0</v>
      </c>
      <c r="U466">
        <f t="shared" si="185"/>
        <v>190.95093205896796</v>
      </c>
      <c r="V466" s="1">
        <f t="shared" si="186"/>
        <v>0.31000938127369093</v>
      </c>
      <c r="W466" t="b">
        <f t="shared" si="187"/>
        <v>1</v>
      </c>
      <c r="X466" s="2">
        <f t="shared" si="188"/>
        <v>2.4348621579559838E-2</v>
      </c>
      <c r="Y466" t="b">
        <f t="shared" si="189"/>
        <v>1</v>
      </c>
      <c r="Z466">
        <f t="shared" si="190"/>
        <v>120.44893141819301</v>
      </c>
      <c r="AA466">
        <f t="shared" si="191"/>
        <v>0.27650786038709274</v>
      </c>
      <c r="AB466" t="b">
        <f t="shared" si="192"/>
        <v>1</v>
      </c>
      <c r="AC466">
        <f t="shared" si="193"/>
        <v>26.882036073328393</v>
      </c>
      <c r="AD466" t="b">
        <f t="shared" si="194"/>
        <v>1</v>
      </c>
      <c r="AE466" t="str">
        <f t="shared" si="195"/>
        <v>Sq</v>
      </c>
      <c r="AF466">
        <f t="shared" si="196"/>
        <v>0.48833897015209443</v>
      </c>
      <c r="AG466">
        <f t="shared" si="197"/>
        <v>1.9544189251568684</v>
      </c>
      <c r="AH466">
        <f t="shared" si="198"/>
        <v>1.4492950670053371</v>
      </c>
      <c r="AI466" t="b">
        <f t="shared" si="199"/>
        <v>1</v>
      </c>
    </row>
    <row r="467" spans="1:35" x14ac:dyDescent="0.3">
      <c r="A467" t="s">
        <v>400</v>
      </c>
      <c r="B467">
        <v>170.10584939971901</v>
      </c>
      <c r="C467">
        <v>85.440037453175293</v>
      </c>
      <c r="D467">
        <v>120.507261192012</v>
      </c>
      <c r="E467">
        <v>116.520384482716</v>
      </c>
      <c r="F467">
        <v>57.870545184921099</v>
      </c>
      <c r="G467">
        <v>67.374315070313003</v>
      </c>
      <c r="H467">
        <v>53.537799161423898</v>
      </c>
      <c r="I467">
        <v>96.709836807756901</v>
      </c>
      <c r="K467" t="b">
        <f t="shared" si="175"/>
        <v>1</v>
      </c>
      <c r="L467" t="b">
        <f t="shared" si="176"/>
        <v>1</v>
      </c>
      <c r="M467" t="b">
        <f t="shared" si="177"/>
        <v>1</v>
      </c>
      <c r="N467" t="b">
        <f t="shared" si="178"/>
        <v>1</v>
      </c>
      <c r="O467" t="b">
        <f t="shared" si="179"/>
        <v>0</v>
      </c>
      <c r="P467" t="b">
        <f t="shared" si="180"/>
        <v>1</v>
      </c>
      <c r="Q467">
        <f t="shared" si="181"/>
        <v>13.836515908889105</v>
      </c>
      <c r="R467" t="b">
        <f t="shared" si="182"/>
        <v>0</v>
      </c>
      <c r="S467">
        <f t="shared" si="183"/>
        <v>43.172037646333003</v>
      </c>
      <c r="T467" t="b">
        <f t="shared" si="184"/>
        <v>0</v>
      </c>
      <c r="U467">
        <f t="shared" si="185"/>
        <v>53.585464917003009</v>
      </c>
      <c r="V467" s="1">
        <f t="shared" si="186"/>
        <v>0.31501247667907373</v>
      </c>
      <c r="W467" t="b">
        <f t="shared" si="187"/>
        <v>1</v>
      </c>
      <c r="X467" s="2">
        <f t="shared" si="188"/>
        <v>3.3084120158896071E-2</v>
      </c>
      <c r="Y467" t="b">
        <f t="shared" si="189"/>
        <v>0</v>
      </c>
      <c r="Z467">
        <f t="shared" si="190"/>
        <v>35.067223738836702</v>
      </c>
      <c r="AA467">
        <f t="shared" si="191"/>
        <v>0.29099676975449495</v>
      </c>
      <c r="AB467" t="b">
        <f t="shared" si="192"/>
        <v>1</v>
      </c>
      <c r="AC467">
        <f t="shared" si="193"/>
        <v>29.335521737443898</v>
      </c>
      <c r="AD467" t="b">
        <f t="shared" si="194"/>
        <v>1</v>
      </c>
      <c r="AE467" t="str">
        <f t="shared" si="195"/>
        <v>Unknown</v>
      </c>
      <c r="AF467">
        <f t="shared" si="196"/>
        <v>0.49772428311735395</v>
      </c>
      <c r="AG467">
        <f t="shared" si="197"/>
        <v>1.9909383758515335</v>
      </c>
      <c r="AH467">
        <f t="shared" si="198"/>
        <v>1.4598806050537156</v>
      </c>
      <c r="AI467" t="b">
        <f t="shared" si="199"/>
        <v>1</v>
      </c>
    </row>
    <row r="468" spans="1:35" x14ac:dyDescent="0.3">
      <c r="A468" t="s">
        <v>401</v>
      </c>
      <c r="B468">
        <v>171.82840277439499</v>
      </c>
      <c r="C468">
        <v>84.023806150400006</v>
      </c>
      <c r="D468">
        <v>119.6411300515</v>
      </c>
      <c r="E468">
        <v>117.098249346435</v>
      </c>
      <c r="F468">
        <v>60.406953242155801</v>
      </c>
      <c r="G468">
        <v>62.4398368413312</v>
      </c>
      <c r="H468">
        <v>44.522546222690401</v>
      </c>
      <c r="I468">
        <v>92.831001677865203</v>
      </c>
      <c r="K468" t="b">
        <f t="shared" si="175"/>
        <v>1</v>
      </c>
      <c r="L468" t="b">
        <f t="shared" si="176"/>
        <v>1</v>
      </c>
      <c r="M468" t="b">
        <f t="shared" si="177"/>
        <v>1</v>
      </c>
      <c r="N468" t="b">
        <f t="shared" si="178"/>
        <v>1</v>
      </c>
      <c r="O468" t="b">
        <f t="shared" si="179"/>
        <v>0</v>
      </c>
      <c r="P468" t="b">
        <f t="shared" si="180"/>
        <v>1</v>
      </c>
      <c r="Q468">
        <f t="shared" si="181"/>
        <v>17.917290618640799</v>
      </c>
      <c r="R468" t="b">
        <f t="shared" si="182"/>
        <v>0</v>
      </c>
      <c r="S468">
        <f t="shared" si="183"/>
        <v>48.308455455174801</v>
      </c>
      <c r="T468" t="b">
        <f t="shared" si="184"/>
        <v>0</v>
      </c>
      <c r="U468">
        <f t="shared" si="185"/>
        <v>54.730153427959991</v>
      </c>
      <c r="V468" s="1">
        <f t="shared" si="186"/>
        <v>0.31851633690513248</v>
      </c>
      <c r="W468" t="b">
        <f t="shared" si="187"/>
        <v>1</v>
      </c>
      <c r="X468" s="2">
        <f t="shared" si="188"/>
        <v>2.125423509432257E-2</v>
      </c>
      <c r="Y468" t="b">
        <f t="shared" si="189"/>
        <v>1</v>
      </c>
      <c r="Z468">
        <f t="shared" si="190"/>
        <v>35.617323901099994</v>
      </c>
      <c r="AA468">
        <f t="shared" si="191"/>
        <v>0.29770133302626256</v>
      </c>
      <c r="AB468" t="b">
        <f t="shared" si="192"/>
        <v>1</v>
      </c>
      <c r="AC468">
        <f t="shared" si="193"/>
        <v>30.391164836534003</v>
      </c>
      <c r="AD468" t="b">
        <f t="shared" si="194"/>
        <v>1</v>
      </c>
      <c r="AE468" t="str">
        <f t="shared" si="195"/>
        <v>Sq</v>
      </c>
      <c r="AF468">
        <f t="shared" si="196"/>
        <v>0.51100164586456354</v>
      </c>
      <c r="AG468">
        <f t="shared" si="197"/>
        <v>2.044996658052213</v>
      </c>
      <c r="AH468">
        <f t="shared" si="198"/>
        <v>1.4673866068316779</v>
      </c>
      <c r="AI468" t="b">
        <f t="shared" si="199"/>
        <v>1</v>
      </c>
    </row>
    <row r="469" spans="1:35" x14ac:dyDescent="0.3">
      <c r="A469" t="s">
        <v>402</v>
      </c>
      <c r="B469">
        <v>158.49290204927101</v>
      </c>
      <c r="C469">
        <v>77.420927403383601</v>
      </c>
      <c r="D469">
        <v>106.73331251301001</v>
      </c>
      <c r="E469">
        <v>104.086502487114</v>
      </c>
      <c r="F469">
        <v>55.578772926360998</v>
      </c>
      <c r="G469">
        <v>58.441204837098603</v>
      </c>
      <c r="H469">
        <v>43.907628105297199</v>
      </c>
      <c r="I469">
        <v>117.097696676506</v>
      </c>
      <c r="K469" t="b">
        <f t="shared" si="175"/>
        <v>1</v>
      </c>
      <c r="L469" t="b">
        <f t="shared" si="176"/>
        <v>1</v>
      </c>
      <c r="M469" t="b">
        <f t="shared" si="177"/>
        <v>1</v>
      </c>
      <c r="N469" t="b">
        <f t="shared" si="178"/>
        <v>1</v>
      </c>
      <c r="O469" t="b">
        <f t="shared" si="179"/>
        <v>0</v>
      </c>
      <c r="P469" t="b">
        <f t="shared" si="180"/>
        <v>1</v>
      </c>
      <c r="Q469">
        <f t="shared" si="181"/>
        <v>14.533576731801404</v>
      </c>
      <c r="R469" t="b">
        <f t="shared" si="182"/>
        <v>0</v>
      </c>
      <c r="S469">
        <f t="shared" si="183"/>
        <v>73.190068571208798</v>
      </c>
      <c r="T469" t="b">
        <f t="shared" si="184"/>
        <v>0</v>
      </c>
      <c r="U469">
        <f t="shared" si="185"/>
        <v>54.406399562157006</v>
      </c>
      <c r="V469" s="1">
        <f t="shared" si="186"/>
        <v>0.34327341387971794</v>
      </c>
      <c r="W469" t="b">
        <f t="shared" si="187"/>
        <v>1</v>
      </c>
      <c r="X469" s="2">
        <f t="shared" si="188"/>
        <v>2.4798349864512782E-2</v>
      </c>
      <c r="Y469" t="b">
        <f t="shared" si="189"/>
        <v>1</v>
      </c>
      <c r="Z469">
        <f t="shared" si="190"/>
        <v>29.312385109626405</v>
      </c>
      <c r="AA469">
        <f t="shared" si="191"/>
        <v>0.27463201899644446</v>
      </c>
      <c r="AB469" t="b">
        <f t="shared" si="192"/>
        <v>1</v>
      </c>
      <c r="AC469">
        <f t="shared" si="193"/>
        <v>58.656491839407401</v>
      </c>
      <c r="AD469" t="b">
        <f t="shared" si="194"/>
        <v>0</v>
      </c>
      <c r="AE469" t="str">
        <f t="shared" si="195"/>
        <v>Unknown</v>
      </c>
      <c r="AF469">
        <f t="shared" si="196"/>
        <v>0.51151801498772731</v>
      </c>
      <c r="AG469">
        <f t="shared" si="197"/>
        <v>2.0471584023203557</v>
      </c>
      <c r="AH469">
        <f t="shared" si="198"/>
        <v>1.5227036960809839</v>
      </c>
      <c r="AI469" t="b">
        <f t="shared" si="199"/>
        <v>1</v>
      </c>
    </row>
    <row r="470" spans="1:35" x14ac:dyDescent="0.3">
      <c r="A470" t="s">
        <v>402</v>
      </c>
      <c r="B470">
        <v>158.49290204927101</v>
      </c>
      <c r="C470">
        <v>77.420927403383601</v>
      </c>
      <c r="D470">
        <v>106.73331251301001</v>
      </c>
      <c r="E470">
        <v>104.086502487114</v>
      </c>
      <c r="F470">
        <v>55.578772926360998</v>
      </c>
      <c r="G470">
        <v>58.441204837098603</v>
      </c>
      <c r="H470">
        <v>43.907628105297199</v>
      </c>
      <c r="I470">
        <v>117.097696676506</v>
      </c>
      <c r="K470" t="b">
        <f t="shared" si="175"/>
        <v>1</v>
      </c>
      <c r="L470" t="b">
        <f t="shared" si="176"/>
        <v>1</v>
      </c>
      <c r="M470" t="b">
        <f t="shared" si="177"/>
        <v>1</v>
      </c>
      <c r="N470" t="b">
        <f t="shared" si="178"/>
        <v>1</v>
      </c>
      <c r="O470" t="b">
        <f t="shared" si="179"/>
        <v>0</v>
      </c>
      <c r="P470" t="b">
        <f t="shared" si="180"/>
        <v>1</v>
      </c>
      <c r="Q470">
        <f t="shared" si="181"/>
        <v>14.533576731801404</v>
      </c>
      <c r="R470" t="b">
        <f t="shared" si="182"/>
        <v>0</v>
      </c>
      <c r="S470">
        <f t="shared" si="183"/>
        <v>73.190068571208798</v>
      </c>
      <c r="T470" t="b">
        <f t="shared" si="184"/>
        <v>0</v>
      </c>
      <c r="U470">
        <f t="shared" si="185"/>
        <v>54.406399562157006</v>
      </c>
      <c r="V470" s="1">
        <f t="shared" si="186"/>
        <v>0.34327341387971794</v>
      </c>
      <c r="W470" t="b">
        <f t="shared" si="187"/>
        <v>1</v>
      </c>
      <c r="X470" s="2">
        <f t="shared" si="188"/>
        <v>2.4798349864512782E-2</v>
      </c>
      <c r="Y470" t="b">
        <f t="shared" si="189"/>
        <v>1</v>
      </c>
      <c r="Z470">
        <f t="shared" si="190"/>
        <v>29.312385109626405</v>
      </c>
      <c r="AA470">
        <f t="shared" si="191"/>
        <v>0.27463201899644446</v>
      </c>
      <c r="AB470" t="b">
        <f t="shared" si="192"/>
        <v>1</v>
      </c>
      <c r="AC470">
        <f t="shared" si="193"/>
        <v>58.656491839407401</v>
      </c>
      <c r="AD470" t="b">
        <f t="shared" si="194"/>
        <v>0</v>
      </c>
      <c r="AE470" t="str">
        <f t="shared" si="195"/>
        <v>Unknown</v>
      </c>
      <c r="AF470">
        <f t="shared" si="196"/>
        <v>0.51151801498772731</v>
      </c>
      <c r="AG470">
        <f t="shared" si="197"/>
        <v>2.0471584023203557</v>
      </c>
      <c r="AH470">
        <f t="shared" si="198"/>
        <v>1.5227036960809839</v>
      </c>
      <c r="AI470" t="b">
        <f t="shared" si="199"/>
        <v>1</v>
      </c>
    </row>
    <row r="471" spans="1:35" x14ac:dyDescent="0.3">
      <c r="A471" t="s">
        <v>403</v>
      </c>
      <c r="B471">
        <v>133.54025610279399</v>
      </c>
      <c r="C471">
        <v>54.6717477313465</v>
      </c>
      <c r="D471">
        <v>82.975900115635895</v>
      </c>
      <c r="E471">
        <v>78.409183135650593</v>
      </c>
      <c r="F471">
        <v>45.011109739707599</v>
      </c>
      <c r="G471">
        <v>41.820169880135701</v>
      </c>
      <c r="H471">
        <v>43.063258413237001</v>
      </c>
      <c r="I471">
        <v>74.695321383640305</v>
      </c>
      <c r="K471" t="b">
        <f t="shared" si="175"/>
        <v>1</v>
      </c>
      <c r="L471" t="b">
        <f t="shared" si="176"/>
        <v>1</v>
      </c>
      <c r="M471" t="b">
        <f t="shared" si="177"/>
        <v>1</v>
      </c>
      <c r="N471" t="b">
        <f t="shared" si="178"/>
        <v>0</v>
      </c>
      <c r="O471" t="b">
        <f t="shared" si="179"/>
        <v>0</v>
      </c>
      <c r="P471" t="b">
        <f t="shared" si="180"/>
        <v>0</v>
      </c>
      <c r="Q471">
        <f t="shared" si="181"/>
        <v>1.2430885331013002</v>
      </c>
      <c r="R471" t="b">
        <f t="shared" si="182"/>
        <v>1</v>
      </c>
      <c r="S471">
        <f t="shared" si="183"/>
        <v>31.632062970403304</v>
      </c>
      <c r="T471" t="b">
        <f t="shared" si="184"/>
        <v>1</v>
      </c>
      <c r="U471">
        <f t="shared" si="185"/>
        <v>55.131072967143396</v>
      </c>
      <c r="V471" s="1">
        <f t="shared" si="186"/>
        <v>0.41284234863759495</v>
      </c>
      <c r="W471" t="b">
        <f t="shared" si="187"/>
        <v>0</v>
      </c>
      <c r="X471" s="2">
        <f t="shared" si="188"/>
        <v>5.5036666955357964E-2</v>
      </c>
      <c r="Y471" t="b">
        <f t="shared" si="189"/>
        <v>0</v>
      </c>
      <c r="Z471">
        <f t="shared" si="190"/>
        <v>28.304152384289395</v>
      </c>
      <c r="AA471">
        <f t="shared" si="191"/>
        <v>0.34111292971627299</v>
      </c>
      <c r="AB471" t="b">
        <f t="shared" si="192"/>
        <v>0</v>
      </c>
      <c r="AC471">
        <f t="shared" si="193"/>
        <v>32.875151503504604</v>
      </c>
      <c r="AD471" t="b">
        <f t="shared" si="194"/>
        <v>1</v>
      </c>
      <c r="AE471" t="str">
        <f t="shared" si="195"/>
        <v>Ov</v>
      </c>
      <c r="AF471">
        <f t="shared" si="196"/>
        <v>0.59059725264221186</v>
      </c>
      <c r="AG471">
        <f t="shared" si="197"/>
        <v>2.44258253383452</v>
      </c>
      <c r="AH471">
        <f t="shared" si="198"/>
        <v>1.703120103569562</v>
      </c>
      <c r="AI471" t="b">
        <f t="shared" si="199"/>
        <v>0</v>
      </c>
    </row>
    <row r="472" spans="1:35" x14ac:dyDescent="0.3">
      <c r="A472" t="s">
        <v>403</v>
      </c>
      <c r="B472">
        <v>135.532283976918</v>
      </c>
      <c r="C472">
        <v>56.080299571239799</v>
      </c>
      <c r="D472">
        <v>82.975900115635895</v>
      </c>
      <c r="E472">
        <v>79.404030124421197</v>
      </c>
      <c r="F472">
        <v>45</v>
      </c>
      <c r="G472">
        <v>42.954591511112703</v>
      </c>
      <c r="H472">
        <v>42.865028149224798</v>
      </c>
      <c r="I472">
        <v>74.673082112077793</v>
      </c>
      <c r="K472" t="b">
        <f t="shared" si="175"/>
        <v>1</v>
      </c>
      <c r="L472" t="b">
        <f t="shared" si="176"/>
        <v>1</v>
      </c>
      <c r="M472" t="b">
        <f t="shared" si="177"/>
        <v>1</v>
      </c>
      <c r="N472" t="b">
        <f t="shared" si="178"/>
        <v>1</v>
      </c>
      <c r="O472" t="b">
        <f t="shared" si="179"/>
        <v>0</v>
      </c>
      <c r="P472" t="b">
        <f t="shared" si="180"/>
        <v>0</v>
      </c>
      <c r="Q472">
        <f t="shared" si="181"/>
        <v>8.9563361887904591E-2</v>
      </c>
      <c r="R472" t="b">
        <f t="shared" si="182"/>
        <v>1</v>
      </c>
      <c r="S472">
        <f t="shared" si="183"/>
        <v>31.808053962852995</v>
      </c>
      <c r="T472" t="b">
        <f t="shared" si="184"/>
        <v>1</v>
      </c>
      <c r="U472">
        <f t="shared" si="185"/>
        <v>56.128253852496798</v>
      </c>
      <c r="V472" s="1">
        <f t="shared" si="186"/>
        <v>0.41413198542463725</v>
      </c>
      <c r="W472" t="b">
        <f t="shared" si="187"/>
        <v>0</v>
      </c>
      <c r="X472" s="2">
        <f t="shared" si="188"/>
        <v>4.3047077359051361E-2</v>
      </c>
      <c r="Y472" t="b">
        <f t="shared" si="189"/>
        <v>0</v>
      </c>
      <c r="Z472">
        <f t="shared" si="190"/>
        <v>26.895600544396096</v>
      </c>
      <c r="AA472">
        <f t="shared" si="191"/>
        <v>0.32413749663353053</v>
      </c>
      <c r="AB472" t="b">
        <f t="shared" si="192"/>
        <v>0</v>
      </c>
      <c r="AC472">
        <f t="shared" si="193"/>
        <v>31.71849060096509</v>
      </c>
      <c r="AD472" t="b">
        <f t="shared" si="194"/>
        <v>1</v>
      </c>
      <c r="AE472" t="str">
        <f t="shared" si="195"/>
        <v>Ov</v>
      </c>
      <c r="AF472">
        <f t="shared" si="196"/>
        <v>0.58622183640917147</v>
      </c>
      <c r="AG472">
        <f t="shared" si="197"/>
        <v>2.4167539227344701</v>
      </c>
      <c r="AH472">
        <f t="shared" si="198"/>
        <v>1.7068690816391472</v>
      </c>
      <c r="AI472" t="b">
        <f t="shared" si="199"/>
        <v>0</v>
      </c>
    </row>
    <row r="473" spans="1:35" x14ac:dyDescent="0.3">
      <c r="A473" t="s">
        <v>404</v>
      </c>
      <c r="B473">
        <v>224.03571143904699</v>
      </c>
      <c r="C473">
        <v>111.606451426429</v>
      </c>
      <c r="D473">
        <v>148.66068747318499</v>
      </c>
      <c r="E473">
        <v>145.01379244747699</v>
      </c>
      <c r="F473">
        <v>78.409183135650593</v>
      </c>
      <c r="G473">
        <v>62.9279197620072</v>
      </c>
      <c r="H473">
        <v>53.681006333374498</v>
      </c>
      <c r="I473">
        <v>97.905904496649299</v>
      </c>
      <c r="K473" t="b">
        <f t="shared" si="175"/>
        <v>1</v>
      </c>
      <c r="L473" t="b">
        <f t="shared" si="176"/>
        <v>1</v>
      </c>
      <c r="M473" t="b">
        <f t="shared" si="177"/>
        <v>1</v>
      </c>
      <c r="N473" t="b">
        <f t="shared" si="178"/>
        <v>1</v>
      </c>
      <c r="O473" t="b">
        <f t="shared" si="179"/>
        <v>0</v>
      </c>
      <c r="P473" t="b">
        <f t="shared" si="180"/>
        <v>1</v>
      </c>
      <c r="Q473">
        <f t="shared" si="181"/>
        <v>9.2469134286327019</v>
      </c>
      <c r="R473" t="b">
        <f t="shared" si="182"/>
        <v>1</v>
      </c>
      <c r="S473">
        <f t="shared" si="183"/>
        <v>44.224898163274801</v>
      </c>
      <c r="T473" t="b">
        <f t="shared" si="184"/>
        <v>0</v>
      </c>
      <c r="U473">
        <f t="shared" si="185"/>
        <v>79.021918991570004</v>
      </c>
      <c r="V473" s="1">
        <f t="shared" si="186"/>
        <v>0.35272019127660081</v>
      </c>
      <c r="W473" t="b">
        <f t="shared" si="187"/>
        <v>0</v>
      </c>
      <c r="X473" s="2">
        <f t="shared" si="188"/>
        <v>2.4531670663542587E-2</v>
      </c>
      <c r="Y473" t="b">
        <f t="shared" si="189"/>
        <v>1</v>
      </c>
      <c r="Z473">
        <f t="shared" si="190"/>
        <v>37.054236046755989</v>
      </c>
      <c r="AA473">
        <f t="shared" si="191"/>
        <v>0.24925376490970239</v>
      </c>
      <c r="AB473" t="b">
        <f t="shared" si="192"/>
        <v>1</v>
      </c>
      <c r="AC473">
        <f t="shared" si="193"/>
        <v>34.977984734642099</v>
      </c>
      <c r="AD473" t="b">
        <f t="shared" si="194"/>
        <v>1</v>
      </c>
      <c r="AE473" t="str">
        <f t="shared" si="195"/>
        <v>Ov</v>
      </c>
      <c r="AF473">
        <f t="shared" si="196"/>
        <v>0.5018363335490218</v>
      </c>
      <c r="AG473">
        <f t="shared" si="197"/>
        <v>2.007372410605953</v>
      </c>
      <c r="AH473">
        <f t="shared" si="198"/>
        <v>1.5449269180391321</v>
      </c>
      <c r="AI473" t="b">
        <f t="shared" si="199"/>
        <v>1</v>
      </c>
    </row>
    <row r="474" spans="1:35" x14ac:dyDescent="0.3">
      <c r="A474" t="s">
        <v>405</v>
      </c>
      <c r="B474">
        <v>387.94071712054102</v>
      </c>
      <c r="C474">
        <v>191.04973174542801</v>
      </c>
      <c r="D474">
        <v>257.007781983347</v>
      </c>
      <c r="E474">
        <v>253.444273953861</v>
      </c>
      <c r="F474">
        <v>131.01526628603199</v>
      </c>
      <c r="G474">
        <v>63.555065585131899</v>
      </c>
      <c r="H474">
        <v>47.053065066096998</v>
      </c>
      <c r="I474">
        <v>89.979404824929702</v>
      </c>
      <c r="K474" t="b">
        <f t="shared" si="175"/>
        <v>1</v>
      </c>
      <c r="L474" t="b">
        <f t="shared" si="176"/>
        <v>1</v>
      </c>
      <c r="M474" t="b">
        <f t="shared" si="177"/>
        <v>1</v>
      </c>
      <c r="N474" t="b">
        <f t="shared" si="178"/>
        <v>1</v>
      </c>
      <c r="O474" t="b">
        <f t="shared" si="179"/>
        <v>0</v>
      </c>
      <c r="P474" t="b">
        <f t="shared" si="180"/>
        <v>1</v>
      </c>
      <c r="Q474">
        <f t="shared" si="181"/>
        <v>16.502000519034901</v>
      </c>
      <c r="R474" t="b">
        <f t="shared" si="182"/>
        <v>0</v>
      </c>
      <c r="S474">
        <f t="shared" si="183"/>
        <v>42.926339758832704</v>
      </c>
      <c r="T474" t="b">
        <f t="shared" si="184"/>
        <v>0</v>
      </c>
      <c r="U474">
        <f t="shared" si="185"/>
        <v>134.49644316668002</v>
      </c>
      <c r="V474" s="1">
        <f t="shared" si="186"/>
        <v>0.34669328902871843</v>
      </c>
      <c r="W474" t="b">
        <f t="shared" si="187"/>
        <v>1</v>
      </c>
      <c r="X474" s="2">
        <f t="shared" si="188"/>
        <v>1.3865370153332173E-2</v>
      </c>
      <c r="Y474" t="b">
        <f t="shared" si="189"/>
        <v>1</v>
      </c>
      <c r="Z474">
        <f t="shared" si="190"/>
        <v>65.958050237918997</v>
      </c>
      <c r="AA474">
        <f t="shared" si="191"/>
        <v>0.25663833884295689</v>
      </c>
      <c r="AB474" t="b">
        <f t="shared" si="192"/>
        <v>1</v>
      </c>
      <c r="AC474">
        <f t="shared" si="193"/>
        <v>26.424339239797803</v>
      </c>
      <c r="AD474" t="b">
        <f t="shared" si="194"/>
        <v>1</v>
      </c>
      <c r="AE474" t="str">
        <f t="shared" si="195"/>
        <v>Sq</v>
      </c>
      <c r="AF474">
        <f t="shared" si="196"/>
        <v>0.50752853899049477</v>
      </c>
      <c r="AG474">
        <f t="shared" si="197"/>
        <v>2.0305745188769406</v>
      </c>
      <c r="AH474">
        <f t="shared" si="198"/>
        <v>1.530674617613041</v>
      </c>
      <c r="AI474" t="b">
        <f t="shared" si="199"/>
        <v>1</v>
      </c>
    </row>
    <row r="475" spans="1:35" x14ac:dyDescent="0.3">
      <c r="A475" t="s">
        <v>406</v>
      </c>
      <c r="B475">
        <v>248.64633518312701</v>
      </c>
      <c r="C475">
        <v>120.432553738596</v>
      </c>
      <c r="D475">
        <v>177.609121387388</v>
      </c>
      <c r="E475">
        <v>176.91240770505601</v>
      </c>
      <c r="F475">
        <v>83.186537372341604</v>
      </c>
      <c r="G475">
        <v>62.978115079206901</v>
      </c>
      <c r="H475">
        <v>47.230025938505896</v>
      </c>
      <c r="I475">
        <v>98.429317979314405</v>
      </c>
      <c r="K475" t="b">
        <f t="shared" si="175"/>
        <v>1</v>
      </c>
      <c r="L475" t="b">
        <f t="shared" si="176"/>
        <v>1</v>
      </c>
      <c r="M475" t="b">
        <f t="shared" si="177"/>
        <v>1</v>
      </c>
      <c r="N475" t="b">
        <f t="shared" si="178"/>
        <v>1</v>
      </c>
      <c r="O475" t="b">
        <f t="shared" si="179"/>
        <v>0</v>
      </c>
      <c r="P475" t="b">
        <f t="shared" si="180"/>
        <v>1</v>
      </c>
      <c r="Q475">
        <f t="shared" si="181"/>
        <v>15.748089140701005</v>
      </c>
      <c r="R475" t="b">
        <f t="shared" si="182"/>
        <v>0</v>
      </c>
      <c r="S475">
        <f t="shared" si="183"/>
        <v>51.199292040808508</v>
      </c>
      <c r="T475" t="b">
        <f t="shared" si="184"/>
        <v>0</v>
      </c>
      <c r="U475">
        <f t="shared" si="185"/>
        <v>71.733927478070996</v>
      </c>
      <c r="V475" s="1">
        <f t="shared" si="186"/>
        <v>0.28849782734677853</v>
      </c>
      <c r="W475" t="b">
        <f t="shared" si="187"/>
        <v>1</v>
      </c>
      <c r="X475" s="2">
        <f t="shared" si="188"/>
        <v>3.9227359320829491E-3</v>
      </c>
      <c r="Y475" t="b">
        <f t="shared" si="189"/>
        <v>1</v>
      </c>
      <c r="Z475">
        <f t="shared" si="190"/>
        <v>57.176567648792002</v>
      </c>
      <c r="AA475">
        <f t="shared" si="191"/>
        <v>0.32192359943092486</v>
      </c>
      <c r="AB475" t="b">
        <f t="shared" si="192"/>
        <v>0</v>
      </c>
      <c r="AC475">
        <f t="shared" si="193"/>
        <v>35.451202900107504</v>
      </c>
      <c r="AD475" t="b">
        <f t="shared" si="194"/>
        <v>1</v>
      </c>
      <c r="AE475" t="str">
        <f t="shared" si="195"/>
        <v>Unknown</v>
      </c>
      <c r="AF475">
        <f t="shared" si="196"/>
        <v>0.51564717955767203</v>
      </c>
      <c r="AG475">
        <f t="shared" si="197"/>
        <v>2.0646106676673526</v>
      </c>
      <c r="AH475">
        <f t="shared" si="198"/>
        <v>1.4054770855736927</v>
      </c>
      <c r="AI475" t="b">
        <f t="shared" si="199"/>
        <v>1</v>
      </c>
    </row>
    <row r="476" spans="1:35" x14ac:dyDescent="0.3">
      <c r="A476" t="s">
        <v>407</v>
      </c>
      <c r="B476">
        <v>131.095385120911</v>
      </c>
      <c r="C476">
        <v>63.655321851358103</v>
      </c>
      <c r="D476">
        <v>90.088845036441597</v>
      </c>
      <c r="E476">
        <v>88.051121514719995</v>
      </c>
      <c r="F476">
        <v>45.044422518220799</v>
      </c>
      <c r="G476">
        <v>60.914419631001699</v>
      </c>
      <c r="H476">
        <v>40.707027970872502</v>
      </c>
      <c r="I476">
        <v>90</v>
      </c>
      <c r="K476" t="b">
        <f t="shared" si="175"/>
        <v>1</v>
      </c>
      <c r="L476" t="b">
        <f t="shared" si="176"/>
        <v>1</v>
      </c>
      <c r="M476" t="b">
        <f t="shared" si="177"/>
        <v>1</v>
      </c>
      <c r="N476" t="b">
        <f t="shared" si="178"/>
        <v>1</v>
      </c>
      <c r="O476" t="b">
        <f t="shared" si="179"/>
        <v>0</v>
      </c>
      <c r="P476" t="b">
        <f t="shared" si="180"/>
        <v>1</v>
      </c>
      <c r="Q476">
        <f t="shared" si="181"/>
        <v>20.207391660129197</v>
      </c>
      <c r="R476" t="b">
        <f t="shared" si="182"/>
        <v>0</v>
      </c>
      <c r="S476">
        <f t="shared" si="183"/>
        <v>49.292972029127498</v>
      </c>
      <c r="T476" t="b">
        <f t="shared" si="184"/>
        <v>0</v>
      </c>
      <c r="U476">
        <f t="shared" si="185"/>
        <v>43.044263606191009</v>
      </c>
      <c r="V476" s="1">
        <f t="shared" si="186"/>
        <v>0.32834308825204422</v>
      </c>
      <c r="W476" t="b">
        <f t="shared" si="187"/>
        <v>1</v>
      </c>
      <c r="X476" s="2">
        <f t="shared" si="188"/>
        <v>2.2619043688453643E-2</v>
      </c>
      <c r="Y476" t="b">
        <f t="shared" si="189"/>
        <v>1</v>
      </c>
      <c r="Z476">
        <f t="shared" si="190"/>
        <v>26.433523185083494</v>
      </c>
      <c r="AA476">
        <f t="shared" si="191"/>
        <v>0.2934161623938118</v>
      </c>
      <c r="AB476" t="b">
        <f t="shared" si="192"/>
        <v>1</v>
      </c>
      <c r="AC476">
        <f t="shared" si="193"/>
        <v>29.085580368998301</v>
      </c>
      <c r="AD476" t="b">
        <f t="shared" si="194"/>
        <v>1</v>
      </c>
      <c r="AE476" t="str">
        <f t="shared" si="195"/>
        <v>Sq</v>
      </c>
      <c r="AF476">
        <f t="shared" si="196"/>
        <v>0.51443506731645838</v>
      </c>
      <c r="AG476">
        <f t="shared" si="197"/>
        <v>2.0594567949406111</v>
      </c>
      <c r="AH476">
        <f t="shared" si="198"/>
        <v>1.4888553702180281</v>
      </c>
      <c r="AI476" t="b">
        <f t="shared" si="199"/>
        <v>1</v>
      </c>
    </row>
    <row r="477" spans="1:35" x14ac:dyDescent="0.3">
      <c r="A477" t="s">
        <v>408</v>
      </c>
      <c r="B477">
        <v>108.37435120913</v>
      </c>
      <c r="C477">
        <v>61.5873363606512</v>
      </c>
      <c r="D477">
        <v>73.109506905736893</v>
      </c>
      <c r="E477">
        <v>68.0073525436772</v>
      </c>
      <c r="F477">
        <v>39.319206502675002</v>
      </c>
      <c r="G477">
        <v>70.428853777076597</v>
      </c>
      <c r="H477">
        <v>57.521862345283097</v>
      </c>
      <c r="I477">
        <v>78.644684739816697</v>
      </c>
      <c r="K477" t="b">
        <f t="shared" si="175"/>
        <v>1</v>
      </c>
      <c r="L477" t="b">
        <f t="shared" si="176"/>
        <v>1</v>
      </c>
      <c r="M477" t="b">
        <f t="shared" si="177"/>
        <v>1</v>
      </c>
      <c r="N477" t="b">
        <f t="shared" si="178"/>
        <v>1</v>
      </c>
      <c r="O477" t="b">
        <f t="shared" si="179"/>
        <v>0</v>
      </c>
      <c r="P477" t="b">
        <f t="shared" si="180"/>
        <v>1</v>
      </c>
      <c r="Q477">
        <f t="shared" si="181"/>
        <v>12.9069914317935</v>
      </c>
      <c r="R477" t="b">
        <f t="shared" si="182"/>
        <v>0</v>
      </c>
      <c r="S477">
        <f t="shared" si="183"/>
        <v>21.1228223945336</v>
      </c>
      <c r="T477" t="b">
        <f t="shared" si="184"/>
        <v>1</v>
      </c>
      <c r="U477">
        <f t="shared" si="185"/>
        <v>40.366998665452797</v>
      </c>
      <c r="V477" s="1">
        <f t="shared" si="186"/>
        <v>0.37247741938086987</v>
      </c>
      <c r="W477" t="b">
        <f t="shared" si="187"/>
        <v>0</v>
      </c>
      <c r="X477" s="2">
        <f t="shared" si="188"/>
        <v>6.9787837150072848E-2</v>
      </c>
      <c r="Y477" t="b">
        <f t="shared" si="189"/>
        <v>0</v>
      </c>
      <c r="Z477">
        <f t="shared" si="190"/>
        <v>11.522170545085693</v>
      </c>
      <c r="AA477">
        <f t="shared" si="191"/>
        <v>0.15760153546024738</v>
      </c>
      <c r="AB477" t="b">
        <f t="shared" si="192"/>
        <v>1</v>
      </c>
      <c r="AC477">
        <f t="shared" si="193"/>
        <v>8.2158309627400996</v>
      </c>
      <c r="AD477" t="b">
        <f t="shared" si="194"/>
        <v>1</v>
      </c>
      <c r="AE477" t="str">
        <f t="shared" si="195"/>
        <v>Unknown</v>
      </c>
      <c r="AF477">
        <f t="shared" si="196"/>
        <v>0.43171667766844474</v>
      </c>
      <c r="AG477">
        <f t="shared" si="197"/>
        <v>1.7596856369058935</v>
      </c>
      <c r="AH477">
        <f t="shared" si="198"/>
        <v>1.5935681533776425</v>
      </c>
      <c r="AI477" t="b">
        <f t="shared" si="199"/>
        <v>1</v>
      </c>
    </row>
    <row r="478" spans="1:35" x14ac:dyDescent="0.3">
      <c r="A478" t="s">
        <v>408</v>
      </c>
      <c r="B478">
        <v>108.37435120913</v>
      </c>
      <c r="C478">
        <v>61.5873363606512</v>
      </c>
      <c r="D478">
        <v>74.108029254595607</v>
      </c>
      <c r="E478">
        <v>68.0073525436772</v>
      </c>
      <c r="F478">
        <v>39.319206502675002</v>
      </c>
      <c r="G478">
        <v>69.485184645820794</v>
      </c>
      <c r="H478">
        <v>57.823065870924196</v>
      </c>
      <c r="I478">
        <v>78.9342241994228</v>
      </c>
      <c r="K478" t="b">
        <f t="shared" si="175"/>
        <v>1</v>
      </c>
      <c r="L478" t="b">
        <f t="shared" si="176"/>
        <v>1</v>
      </c>
      <c r="M478" t="b">
        <f t="shared" si="177"/>
        <v>1</v>
      </c>
      <c r="N478" t="b">
        <f t="shared" si="178"/>
        <v>1</v>
      </c>
      <c r="O478" t="b">
        <f t="shared" si="179"/>
        <v>0</v>
      </c>
      <c r="P478" t="b">
        <f t="shared" si="180"/>
        <v>1</v>
      </c>
      <c r="Q478">
        <f t="shared" si="181"/>
        <v>11.662118774896598</v>
      </c>
      <c r="R478" t="b">
        <f t="shared" si="182"/>
        <v>0</v>
      </c>
      <c r="S478">
        <f t="shared" si="183"/>
        <v>21.111158328498604</v>
      </c>
      <c r="T478" t="b">
        <f t="shared" si="184"/>
        <v>1</v>
      </c>
      <c r="U478">
        <f t="shared" si="185"/>
        <v>40.366998665452797</v>
      </c>
      <c r="V478" s="1">
        <f t="shared" si="186"/>
        <v>0.37247741938086987</v>
      </c>
      <c r="W478" t="b">
        <f t="shared" si="187"/>
        <v>0</v>
      </c>
      <c r="X478" s="2">
        <f t="shared" si="188"/>
        <v>8.2321399884481339E-2</v>
      </c>
      <c r="Y478" t="b">
        <f t="shared" si="189"/>
        <v>0</v>
      </c>
      <c r="Z478">
        <f t="shared" si="190"/>
        <v>12.520692893944407</v>
      </c>
      <c r="AA478">
        <f t="shared" si="191"/>
        <v>0.16895190736930804</v>
      </c>
      <c r="AB478" t="b">
        <f t="shared" si="192"/>
        <v>1</v>
      </c>
      <c r="AC478">
        <f t="shared" si="193"/>
        <v>9.449039553602006</v>
      </c>
      <c r="AD478" t="b">
        <f t="shared" si="194"/>
        <v>1</v>
      </c>
      <c r="AE478" t="str">
        <f t="shared" si="195"/>
        <v>Unknown</v>
      </c>
      <c r="AF478">
        <f t="shared" si="196"/>
        <v>0.43171667766844474</v>
      </c>
      <c r="AG478">
        <f t="shared" si="197"/>
        <v>1.7596856369058935</v>
      </c>
      <c r="AH478">
        <f t="shared" si="198"/>
        <v>1.5935681533776425</v>
      </c>
      <c r="AI478" t="b">
        <f t="shared" si="199"/>
        <v>1</v>
      </c>
    </row>
    <row r="479" spans="1:35" x14ac:dyDescent="0.3">
      <c r="A479" t="s">
        <v>409</v>
      </c>
      <c r="B479">
        <v>69.180922225711896</v>
      </c>
      <c r="C479">
        <v>35.510561809129399</v>
      </c>
      <c r="D479">
        <v>50.635955604688597</v>
      </c>
      <c r="E479">
        <v>47.265209192385797</v>
      </c>
      <c r="F479">
        <v>27.166155414412199</v>
      </c>
      <c r="G479">
        <v>61.232350661156197</v>
      </c>
      <c r="H479">
        <v>54.992723303462597</v>
      </c>
      <c r="I479">
        <v>85.335345736254197</v>
      </c>
      <c r="K479" t="b">
        <f t="shared" si="175"/>
        <v>1</v>
      </c>
      <c r="L479" t="b">
        <f t="shared" si="176"/>
        <v>1</v>
      </c>
      <c r="M479" t="b">
        <f t="shared" si="177"/>
        <v>1</v>
      </c>
      <c r="N479" t="b">
        <f t="shared" si="178"/>
        <v>1</v>
      </c>
      <c r="O479" t="b">
        <f t="shared" si="179"/>
        <v>0</v>
      </c>
      <c r="P479" t="b">
        <f t="shared" si="180"/>
        <v>1</v>
      </c>
      <c r="Q479">
        <f t="shared" si="181"/>
        <v>6.2396273576935997</v>
      </c>
      <c r="R479" t="b">
        <f t="shared" si="182"/>
        <v>1</v>
      </c>
      <c r="S479">
        <f t="shared" si="183"/>
        <v>30.3426224327916</v>
      </c>
      <c r="T479" t="b">
        <f t="shared" si="184"/>
        <v>1</v>
      </c>
      <c r="U479">
        <f t="shared" si="185"/>
        <v>21.915713033326099</v>
      </c>
      <c r="V479" s="1">
        <f t="shared" si="186"/>
        <v>0.31678839090671834</v>
      </c>
      <c r="W479" t="b">
        <f t="shared" si="187"/>
        <v>1</v>
      </c>
      <c r="X479" s="2">
        <f t="shared" si="188"/>
        <v>6.656823934790497E-2</v>
      </c>
      <c r="Y479" t="b">
        <f t="shared" si="189"/>
        <v>0</v>
      </c>
      <c r="Z479">
        <f t="shared" si="190"/>
        <v>15.125393795559198</v>
      </c>
      <c r="AA479">
        <f t="shared" si="191"/>
        <v>0.29870856814952007</v>
      </c>
      <c r="AB479" t="b">
        <f t="shared" si="192"/>
        <v>1</v>
      </c>
      <c r="AC479">
        <f t="shared" si="193"/>
        <v>24.102995075098001</v>
      </c>
      <c r="AD479" t="b">
        <f t="shared" si="194"/>
        <v>1</v>
      </c>
      <c r="AE479" t="str">
        <f t="shared" si="195"/>
        <v>Ov</v>
      </c>
      <c r="AF479">
        <f t="shared" si="196"/>
        <v>0.48670008050382008</v>
      </c>
      <c r="AG479">
        <f t="shared" si="197"/>
        <v>1.9481787586904975</v>
      </c>
      <c r="AH479">
        <f t="shared" si="198"/>
        <v>1.4636753630798829</v>
      </c>
      <c r="AI479" t="b">
        <f t="shared" si="199"/>
        <v>1</v>
      </c>
    </row>
    <row r="480" spans="1:35" x14ac:dyDescent="0.3">
      <c r="A480" t="s">
        <v>409</v>
      </c>
      <c r="B480">
        <v>70.178344238091</v>
      </c>
      <c r="C480">
        <v>36.359317925395601</v>
      </c>
      <c r="D480">
        <v>52.6117857518636</v>
      </c>
      <c r="E480">
        <v>48.166378315169098</v>
      </c>
      <c r="F480">
        <v>27.0739727413617</v>
      </c>
      <c r="G480">
        <v>62.7805083601341</v>
      </c>
      <c r="H480">
        <v>54.5160202049681</v>
      </c>
      <c r="I480">
        <v>85.335345736254197</v>
      </c>
      <c r="K480" t="b">
        <f t="shared" si="175"/>
        <v>1</v>
      </c>
      <c r="L480" t="b">
        <f t="shared" si="176"/>
        <v>1</v>
      </c>
      <c r="M480" t="b">
        <f t="shared" si="177"/>
        <v>1</v>
      </c>
      <c r="N480" t="b">
        <f t="shared" si="178"/>
        <v>1</v>
      </c>
      <c r="O480" t="b">
        <f t="shared" si="179"/>
        <v>0</v>
      </c>
      <c r="P480" t="b">
        <f t="shared" si="180"/>
        <v>1</v>
      </c>
      <c r="Q480">
        <f t="shared" si="181"/>
        <v>8.2644881551659992</v>
      </c>
      <c r="R480" t="b">
        <f t="shared" si="182"/>
        <v>1</v>
      </c>
      <c r="S480">
        <f t="shared" si="183"/>
        <v>30.819325531286097</v>
      </c>
      <c r="T480" t="b">
        <f t="shared" si="184"/>
        <v>1</v>
      </c>
      <c r="U480">
        <f t="shared" si="185"/>
        <v>22.011965922921902</v>
      </c>
      <c r="V480" s="1">
        <f t="shared" si="186"/>
        <v>0.31365752728851609</v>
      </c>
      <c r="W480" t="b">
        <f t="shared" si="187"/>
        <v>1</v>
      </c>
      <c r="X480" s="2">
        <f t="shared" si="188"/>
        <v>8.4494517210662035E-2</v>
      </c>
      <c r="Y480" t="b">
        <f t="shared" si="189"/>
        <v>0</v>
      </c>
      <c r="Z480">
        <f t="shared" si="190"/>
        <v>16.252467826467999</v>
      </c>
      <c r="AA480">
        <f t="shared" si="191"/>
        <v>0.3089130618588119</v>
      </c>
      <c r="AB480" t="b">
        <f t="shared" si="192"/>
        <v>0</v>
      </c>
      <c r="AC480">
        <f t="shared" si="193"/>
        <v>22.554837376120098</v>
      </c>
      <c r="AD480" t="b">
        <f t="shared" si="194"/>
        <v>1</v>
      </c>
      <c r="AE480" t="str">
        <f t="shared" si="195"/>
        <v>Ov</v>
      </c>
      <c r="AF480">
        <f t="shared" si="196"/>
        <v>0.48190117164860813</v>
      </c>
      <c r="AG480">
        <f t="shared" si="197"/>
        <v>1.9301336835329932</v>
      </c>
      <c r="AH480">
        <f t="shared" si="198"/>
        <v>1.4569985681483062</v>
      </c>
      <c r="AI480" t="b">
        <f t="shared" si="199"/>
        <v>1</v>
      </c>
    </row>
    <row r="481" spans="1:35" x14ac:dyDescent="0.3">
      <c r="A481" t="s">
        <v>410</v>
      </c>
      <c r="B481">
        <v>642.95334200857803</v>
      </c>
      <c r="C481">
        <v>298.41246622753499</v>
      </c>
      <c r="D481">
        <v>385.99611397007601</v>
      </c>
      <c r="E481">
        <v>384.130186265021</v>
      </c>
      <c r="F481">
        <v>211.02132593650299</v>
      </c>
      <c r="G481">
        <v>56.397138583555702</v>
      </c>
      <c r="H481">
        <v>101.81696153493399</v>
      </c>
      <c r="I481">
        <v>157.882691384411</v>
      </c>
      <c r="K481" t="b">
        <f t="shared" si="175"/>
        <v>1</v>
      </c>
      <c r="L481" t="b">
        <f t="shared" si="176"/>
        <v>1</v>
      </c>
      <c r="M481" t="b">
        <f t="shared" si="177"/>
        <v>1</v>
      </c>
      <c r="N481" t="b">
        <f t="shared" si="178"/>
        <v>0</v>
      </c>
      <c r="O481" t="b">
        <f t="shared" si="179"/>
        <v>0</v>
      </c>
      <c r="P481" t="b">
        <f t="shared" si="180"/>
        <v>1</v>
      </c>
      <c r="Q481">
        <f t="shared" si="181"/>
        <v>45.419822951378293</v>
      </c>
      <c r="R481" t="b">
        <f t="shared" si="182"/>
        <v>0</v>
      </c>
      <c r="S481">
        <f t="shared" si="183"/>
        <v>56.065729849477009</v>
      </c>
      <c r="T481" t="b">
        <f t="shared" si="184"/>
        <v>0</v>
      </c>
      <c r="U481">
        <f t="shared" si="185"/>
        <v>258.82315574355704</v>
      </c>
      <c r="V481" s="1">
        <f t="shared" si="186"/>
        <v>0.40255355845106394</v>
      </c>
      <c r="W481" t="b">
        <f t="shared" si="187"/>
        <v>0</v>
      </c>
      <c r="X481" s="2">
        <f t="shared" si="188"/>
        <v>4.8340582651556661E-3</v>
      </c>
      <c r="Y481" t="b">
        <f t="shared" si="189"/>
        <v>1</v>
      </c>
      <c r="Z481">
        <f t="shared" si="190"/>
        <v>87.583647742541018</v>
      </c>
      <c r="AA481">
        <f t="shared" si="191"/>
        <v>0.22690292615052302</v>
      </c>
      <c r="AB481" t="b">
        <f t="shared" si="192"/>
        <v>1</v>
      </c>
      <c r="AC481">
        <f t="shared" si="193"/>
        <v>101.4855528008553</v>
      </c>
      <c r="AD481" t="b">
        <f t="shared" si="194"/>
        <v>0</v>
      </c>
      <c r="AE481" t="str">
        <f t="shared" si="195"/>
        <v>Unknown</v>
      </c>
      <c r="AF481">
        <f t="shared" si="196"/>
        <v>0.5358722838343164</v>
      </c>
      <c r="AG481">
        <f t="shared" si="197"/>
        <v>2.1545793650535225</v>
      </c>
      <c r="AH481">
        <f t="shared" si="198"/>
        <v>1.6737902018587743</v>
      </c>
      <c r="AI481" t="b">
        <f t="shared" si="199"/>
        <v>0</v>
      </c>
    </row>
    <row r="482" spans="1:35" x14ac:dyDescent="0.3">
      <c r="A482" t="s">
        <v>411</v>
      </c>
      <c r="B482">
        <v>214.00934559032601</v>
      </c>
      <c r="C482">
        <v>99.8248466064436</v>
      </c>
      <c r="D482">
        <v>149.48244044034001</v>
      </c>
      <c r="E482">
        <v>146</v>
      </c>
      <c r="F482">
        <v>74.060785845141993</v>
      </c>
      <c r="G482">
        <v>57.634454386311397</v>
      </c>
      <c r="H482">
        <v>41.653181358259701</v>
      </c>
      <c r="I482">
        <v>107.271314668321</v>
      </c>
      <c r="K482" t="b">
        <f t="shared" si="175"/>
        <v>1</v>
      </c>
      <c r="L482" t="b">
        <f t="shared" si="176"/>
        <v>1</v>
      </c>
      <c r="M482" t="b">
        <f t="shared" si="177"/>
        <v>1</v>
      </c>
      <c r="N482" t="b">
        <f t="shared" si="178"/>
        <v>1</v>
      </c>
      <c r="O482" t="b">
        <f t="shared" si="179"/>
        <v>0</v>
      </c>
      <c r="P482" t="b">
        <f t="shared" si="180"/>
        <v>1</v>
      </c>
      <c r="Q482">
        <f t="shared" si="181"/>
        <v>15.981273028051696</v>
      </c>
      <c r="R482" t="b">
        <f t="shared" si="182"/>
        <v>0</v>
      </c>
      <c r="S482">
        <f t="shared" si="183"/>
        <v>65.618133310061296</v>
      </c>
      <c r="T482" t="b">
        <f t="shared" si="184"/>
        <v>0</v>
      </c>
      <c r="U482">
        <f t="shared" si="185"/>
        <v>68.009345590326006</v>
      </c>
      <c r="V482" s="1">
        <f t="shared" si="186"/>
        <v>0.31778680226664024</v>
      </c>
      <c r="W482" t="b">
        <f t="shared" si="187"/>
        <v>1</v>
      </c>
      <c r="X482" s="2">
        <f t="shared" si="188"/>
        <v>2.3296652302983317E-2</v>
      </c>
      <c r="Y482" t="b">
        <f t="shared" si="189"/>
        <v>1</v>
      </c>
      <c r="Z482">
        <f t="shared" si="190"/>
        <v>49.657593833896414</v>
      </c>
      <c r="AA482">
        <f t="shared" si="191"/>
        <v>0.33219683654894083</v>
      </c>
      <c r="AB482" t="b">
        <f t="shared" si="192"/>
        <v>0</v>
      </c>
      <c r="AC482">
        <f t="shared" si="193"/>
        <v>49.6368602820096</v>
      </c>
      <c r="AD482" t="b">
        <f t="shared" si="194"/>
        <v>0</v>
      </c>
      <c r="AE482" t="str">
        <f t="shared" si="195"/>
        <v>Unknown</v>
      </c>
      <c r="AF482">
        <f t="shared" si="196"/>
        <v>0.53354912454367109</v>
      </c>
      <c r="AG482">
        <f t="shared" si="197"/>
        <v>2.1438484792674042</v>
      </c>
      <c r="AH482">
        <f t="shared" si="198"/>
        <v>1.4658174355501781</v>
      </c>
      <c r="AI482" t="b">
        <f t="shared" si="199"/>
        <v>1</v>
      </c>
    </row>
    <row r="483" spans="1:35" x14ac:dyDescent="0.3">
      <c r="A483" t="s">
        <v>412</v>
      </c>
      <c r="B483">
        <v>303.00660058817198</v>
      </c>
      <c r="C483">
        <v>148.949655924409</v>
      </c>
      <c r="D483">
        <v>184.39088914585699</v>
      </c>
      <c r="E483">
        <v>175.071414000115</v>
      </c>
      <c r="F483">
        <v>107.004672795163</v>
      </c>
      <c r="G483">
        <v>56.669415847630603</v>
      </c>
      <c r="H483">
        <v>80.776077717894594</v>
      </c>
      <c r="I483">
        <v>165.49473649992299</v>
      </c>
      <c r="K483" t="b">
        <f t="shared" si="175"/>
        <v>1</v>
      </c>
      <c r="L483" t="b">
        <f t="shared" si="176"/>
        <v>1</v>
      </c>
      <c r="M483" t="b">
        <f t="shared" si="177"/>
        <v>1</v>
      </c>
      <c r="N483" t="b">
        <f t="shared" si="178"/>
        <v>0</v>
      </c>
      <c r="O483" t="b">
        <f t="shared" si="179"/>
        <v>0</v>
      </c>
      <c r="P483" t="b">
        <f t="shared" si="180"/>
        <v>1</v>
      </c>
      <c r="Q483">
        <f t="shared" si="181"/>
        <v>24.106661870263991</v>
      </c>
      <c r="R483" t="b">
        <f t="shared" si="182"/>
        <v>0</v>
      </c>
      <c r="S483">
        <f t="shared" si="183"/>
        <v>84.718658782028399</v>
      </c>
      <c r="T483" t="b">
        <f t="shared" si="184"/>
        <v>0</v>
      </c>
      <c r="U483">
        <f t="shared" si="185"/>
        <v>127.93518658805698</v>
      </c>
      <c r="V483" s="1">
        <f t="shared" si="186"/>
        <v>0.42221914090227575</v>
      </c>
      <c r="W483" t="b">
        <f t="shared" si="187"/>
        <v>0</v>
      </c>
      <c r="X483" s="2">
        <f t="shared" si="188"/>
        <v>5.0541950249885143E-2</v>
      </c>
      <c r="Y483" t="b">
        <f t="shared" si="189"/>
        <v>0</v>
      </c>
      <c r="Z483">
        <f t="shared" si="190"/>
        <v>35.441233221447987</v>
      </c>
      <c r="AA483">
        <f t="shared" si="191"/>
        <v>0.19220707370966275</v>
      </c>
      <c r="AB483" t="b">
        <f t="shared" si="192"/>
        <v>1</v>
      </c>
      <c r="AC483">
        <f t="shared" si="193"/>
        <v>108.82532065229239</v>
      </c>
      <c r="AD483" t="b">
        <f t="shared" si="194"/>
        <v>0</v>
      </c>
      <c r="AE483" t="str">
        <f t="shared" si="195"/>
        <v>Unknown</v>
      </c>
      <c r="AF483">
        <f t="shared" si="196"/>
        <v>0.50842768561714513</v>
      </c>
      <c r="AG483">
        <f t="shared" si="197"/>
        <v>2.0342886910859725</v>
      </c>
      <c r="AH483">
        <f t="shared" si="198"/>
        <v>1.7307600005331136</v>
      </c>
      <c r="AI483" t="b">
        <f t="shared" si="199"/>
        <v>0</v>
      </c>
    </row>
    <row r="484" spans="1:35" x14ac:dyDescent="0.3">
      <c r="A484" t="s">
        <v>412</v>
      </c>
      <c r="B484">
        <v>303.00660058817198</v>
      </c>
      <c r="C484">
        <v>150.33296378372901</v>
      </c>
      <c r="D484">
        <v>184.39088914585699</v>
      </c>
      <c r="E484">
        <v>175.045708316428</v>
      </c>
      <c r="F484">
        <v>107.004672795163</v>
      </c>
      <c r="G484">
        <v>56.955869011468003</v>
      </c>
      <c r="H484">
        <v>83.170984544886295</v>
      </c>
      <c r="I484">
        <v>165.565790971436</v>
      </c>
      <c r="K484" t="b">
        <f t="shared" si="175"/>
        <v>1</v>
      </c>
      <c r="L484" t="b">
        <f t="shared" si="176"/>
        <v>1</v>
      </c>
      <c r="M484" t="b">
        <f t="shared" si="177"/>
        <v>1</v>
      </c>
      <c r="N484" t="b">
        <f t="shared" si="178"/>
        <v>0</v>
      </c>
      <c r="O484" t="b">
        <f t="shared" si="179"/>
        <v>0</v>
      </c>
      <c r="P484" t="b">
        <f t="shared" si="180"/>
        <v>1</v>
      </c>
      <c r="Q484">
        <f t="shared" si="181"/>
        <v>26.215115533418292</v>
      </c>
      <c r="R484" t="b">
        <f t="shared" si="182"/>
        <v>0</v>
      </c>
      <c r="S484">
        <f t="shared" si="183"/>
        <v>82.394806426549707</v>
      </c>
      <c r="T484" t="b">
        <f t="shared" si="184"/>
        <v>0</v>
      </c>
      <c r="U484">
        <f t="shared" si="185"/>
        <v>127.96089227174397</v>
      </c>
      <c r="V484" s="1">
        <f t="shared" si="186"/>
        <v>0.42230397629410255</v>
      </c>
      <c r="W484" t="b">
        <f t="shared" si="187"/>
        <v>0</v>
      </c>
      <c r="X484" s="2">
        <f t="shared" si="188"/>
        <v>5.0681358893154164E-2</v>
      </c>
      <c r="Y484" t="b">
        <f t="shared" si="189"/>
        <v>0</v>
      </c>
      <c r="Z484">
        <f t="shared" si="190"/>
        <v>34.057925362127975</v>
      </c>
      <c r="AA484">
        <f t="shared" si="191"/>
        <v>0.18470503352900183</v>
      </c>
      <c r="AB484" t="b">
        <f t="shared" si="192"/>
        <v>1</v>
      </c>
      <c r="AC484">
        <f t="shared" si="193"/>
        <v>108.60992195996801</v>
      </c>
      <c r="AD484" t="b">
        <f t="shared" si="194"/>
        <v>0</v>
      </c>
      <c r="AE484" t="str">
        <f t="shared" si="195"/>
        <v>Unknown</v>
      </c>
      <c r="AF484">
        <f t="shared" si="196"/>
        <v>0.5038624125945943</v>
      </c>
      <c r="AG484">
        <f t="shared" si="197"/>
        <v>2.0155699253297583</v>
      </c>
      <c r="AH484">
        <f t="shared" si="198"/>
        <v>1.7310141648284836</v>
      </c>
      <c r="AI484" t="b">
        <f t="shared" si="199"/>
        <v>0</v>
      </c>
    </row>
    <row r="485" spans="1:35" x14ac:dyDescent="0.3">
      <c r="A485" t="s">
        <v>412</v>
      </c>
      <c r="B485">
        <v>303.00660058817198</v>
      </c>
      <c r="C485">
        <v>150.33296378372901</v>
      </c>
      <c r="D485">
        <v>184.39088914585699</v>
      </c>
      <c r="E485">
        <v>175.045708316428</v>
      </c>
      <c r="F485">
        <v>107.004672795163</v>
      </c>
      <c r="G485">
        <v>56.955869011468003</v>
      </c>
      <c r="H485">
        <v>83.170984544886295</v>
      </c>
      <c r="I485">
        <v>165.565790971436</v>
      </c>
      <c r="K485" t="b">
        <f t="shared" si="175"/>
        <v>1</v>
      </c>
      <c r="L485" t="b">
        <f t="shared" si="176"/>
        <v>1</v>
      </c>
      <c r="M485" t="b">
        <f t="shared" si="177"/>
        <v>1</v>
      </c>
      <c r="N485" t="b">
        <f t="shared" si="178"/>
        <v>0</v>
      </c>
      <c r="O485" t="b">
        <f t="shared" si="179"/>
        <v>0</v>
      </c>
      <c r="P485" t="b">
        <f t="shared" si="180"/>
        <v>1</v>
      </c>
      <c r="Q485">
        <f t="shared" si="181"/>
        <v>26.215115533418292</v>
      </c>
      <c r="R485" t="b">
        <f t="shared" si="182"/>
        <v>0</v>
      </c>
      <c r="S485">
        <f t="shared" si="183"/>
        <v>82.394806426549707</v>
      </c>
      <c r="T485" t="b">
        <f t="shared" si="184"/>
        <v>0</v>
      </c>
      <c r="U485">
        <f t="shared" si="185"/>
        <v>127.96089227174397</v>
      </c>
      <c r="V485" s="1">
        <f t="shared" si="186"/>
        <v>0.42230397629410255</v>
      </c>
      <c r="W485" t="b">
        <f t="shared" si="187"/>
        <v>0</v>
      </c>
      <c r="X485" s="2">
        <f t="shared" si="188"/>
        <v>5.0681358893154164E-2</v>
      </c>
      <c r="Y485" t="b">
        <f t="shared" si="189"/>
        <v>0</v>
      </c>
      <c r="Z485">
        <f t="shared" si="190"/>
        <v>34.057925362127975</v>
      </c>
      <c r="AA485">
        <f t="shared" si="191"/>
        <v>0.18470503352900183</v>
      </c>
      <c r="AB485" t="b">
        <f t="shared" si="192"/>
        <v>1</v>
      </c>
      <c r="AC485">
        <f t="shared" si="193"/>
        <v>108.60992195996801</v>
      </c>
      <c r="AD485" t="b">
        <f t="shared" si="194"/>
        <v>0</v>
      </c>
      <c r="AE485" t="str">
        <f t="shared" si="195"/>
        <v>Unknown</v>
      </c>
      <c r="AF485">
        <f t="shared" si="196"/>
        <v>0.5038624125945943</v>
      </c>
      <c r="AG485">
        <f t="shared" si="197"/>
        <v>2.0155699253297583</v>
      </c>
      <c r="AH485">
        <f t="shared" si="198"/>
        <v>1.7310141648284836</v>
      </c>
      <c r="AI485" t="b">
        <f t="shared" si="199"/>
        <v>0</v>
      </c>
    </row>
    <row r="486" spans="1:35" x14ac:dyDescent="0.3">
      <c r="A486" t="s">
        <v>413</v>
      </c>
      <c r="B486">
        <v>159.705979850473</v>
      </c>
      <c r="C486">
        <v>73.661387442811503</v>
      </c>
      <c r="D486">
        <v>98.9949493661166</v>
      </c>
      <c r="E486">
        <v>99.247166206396003</v>
      </c>
      <c r="F486">
        <v>50.159744815937799</v>
      </c>
      <c r="G486">
        <v>58.0906833994148</v>
      </c>
      <c r="H486">
        <v>44.398635084741699</v>
      </c>
      <c r="I486">
        <v>90.642605764322795</v>
      </c>
      <c r="K486" t="b">
        <f t="shared" si="175"/>
        <v>1</v>
      </c>
      <c r="L486" t="b">
        <f t="shared" si="176"/>
        <v>1</v>
      </c>
      <c r="M486" t="b">
        <f t="shared" si="177"/>
        <v>0</v>
      </c>
      <c r="N486" t="b">
        <f t="shared" si="178"/>
        <v>1</v>
      </c>
      <c r="O486" t="b">
        <f t="shared" si="179"/>
        <v>0</v>
      </c>
      <c r="P486" t="b">
        <f t="shared" si="180"/>
        <v>1</v>
      </c>
      <c r="Q486">
        <f t="shared" si="181"/>
        <v>13.692048314673102</v>
      </c>
      <c r="R486" t="b">
        <f t="shared" si="182"/>
        <v>0</v>
      </c>
      <c r="S486">
        <f t="shared" si="183"/>
        <v>46.243970679581096</v>
      </c>
      <c r="T486" t="b">
        <f t="shared" si="184"/>
        <v>0</v>
      </c>
      <c r="U486">
        <f t="shared" si="185"/>
        <v>60.458813644076997</v>
      </c>
      <c r="V486" s="1">
        <f t="shared" si="186"/>
        <v>0.3785632429085149</v>
      </c>
      <c r="W486" t="b">
        <f t="shared" si="187"/>
        <v>0</v>
      </c>
      <c r="X486" s="2">
        <f t="shared" si="188"/>
        <v>2.5477748298715686E-3</v>
      </c>
      <c r="Y486" t="b">
        <f t="shared" si="189"/>
        <v>1</v>
      </c>
      <c r="Z486">
        <f t="shared" si="190"/>
        <v>25.333561923305098</v>
      </c>
      <c r="AA486">
        <f t="shared" si="191"/>
        <v>0.25590762039397658</v>
      </c>
      <c r="AB486" t="b">
        <f t="shared" si="192"/>
        <v>1</v>
      </c>
      <c r="AC486">
        <f t="shared" si="193"/>
        <v>32.551922364907995</v>
      </c>
      <c r="AD486" t="b">
        <f t="shared" si="194"/>
        <v>1</v>
      </c>
      <c r="AE486" t="str">
        <f t="shared" si="195"/>
        <v>Unknown</v>
      </c>
      <c r="AF486">
        <f t="shared" si="196"/>
        <v>0.53876875799028923</v>
      </c>
      <c r="AG486">
        <f t="shared" si="197"/>
        <v>2.1681098523220723</v>
      </c>
      <c r="AH486">
        <f t="shared" si="198"/>
        <v>1.6091742057233742</v>
      </c>
      <c r="AI486" t="b">
        <f t="shared" si="199"/>
        <v>0</v>
      </c>
    </row>
    <row r="487" spans="1:35" x14ac:dyDescent="0.3">
      <c r="A487" t="s">
        <v>414</v>
      </c>
      <c r="B487">
        <v>478.46107469678202</v>
      </c>
      <c r="C487">
        <v>231.041121880932</v>
      </c>
      <c r="D487">
        <v>298.41246622753499</v>
      </c>
      <c r="E487">
        <v>297.06059987820601</v>
      </c>
      <c r="F487">
        <v>156.15697230671401</v>
      </c>
      <c r="G487">
        <v>59.758232138313701</v>
      </c>
      <c r="H487">
        <v>41.855507247335801</v>
      </c>
      <c r="I487">
        <v>100.524300816227</v>
      </c>
      <c r="K487" t="b">
        <f t="shared" si="175"/>
        <v>1</v>
      </c>
      <c r="L487" t="b">
        <f t="shared" si="176"/>
        <v>1</v>
      </c>
      <c r="M487" t="b">
        <f t="shared" si="177"/>
        <v>1</v>
      </c>
      <c r="N487" t="b">
        <f t="shared" si="178"/>
        <v>1</v>
      </c>
      <c r="O487" t="b">
        <f t="shared" si="179"/>
        <v>0</v>
      </c>
      <c r="P487" t="b">
        <f t="shared" si="180"/>
        <v>1</v>
      </c>
      <c r="Q487">
        <f t="shared" si="181"/>
        <v>17.9027248909779</v>
      </c>
      <c r="R487" t="b">
        <f t="shared" si="182"/>
        <v>0</v>
      </c>
      <c r="S487">
        <f t="shared" si="183"/>
        <v>58.668793568891196</v>
      </c>
      <c r="T487" t="b">
        <f t="shared" si="184"/>
        <v>0</v>
      </c>
      <c r="U487">
        <f t="shared" si="185"/>
        <v>181.40047481857601</v>
      </c>
      <c r="V487" s="1">
        <f t="shared" si="186"/>
        <v>0.37913319267097334</v>
      </c>
      <c r="W487" t="b">
        <f t="shared" si="187"/>
        <v>0</v>
      </c>
      <c r="X487" s="2">
        <f t="shared" si="188"/>
        <v>4.5301939507386693E-3</v>
      </c>
      <c r="Y487" t="b">
        <f t="shared" si="189"/>
        <v>1</v>
      </c>
      <c r="Z487">
        <f t="shared" si="190"/>
        <v>67.371344346602996</v>
      </c>
      <c r="AA487">
        <f t="shared" si="191"/>
        <v>0.22576585086506865</v>
      </c>
      <c r="AB487" t="b">
        <f t="shared" si="192"/>
        <v>1</v>
      </c>
      <c r="AC487">
        <f t="shared" si="193"/>
        <v>40.766068677913296</v>
      </c>
      <c r="AD487" t="b">
        <f t="shared" si="194"/>
        <v>0</v>
      </c>
      <c r="AE487" t="str">
        <f t="shared" si="195"/>
        <v>Unknown</v>
      </c>
      <c r="AF487">
        <f t="shared" si="196"/>
        <v>0.51711615824265111</v>
      </c>
      <c r="AG487">
        <f t="shared" si="197"/>
        <v>2.0708914101592657</v>
      </c>
      <c r="AH487">
        <f t="shared" si="198"/>
        <v>1.6106514121797024</v>
      </c>
      <c r="AI487" t="b">
        <f t="shared" si="199"/>
        <v>0</v>
      </c>
    </row>
    <row r="488" spans="1:35" x14ac:dyDescent="0.3">
      <c r="A488" t="s">
        <v>415</v>
      </c>
      <c r="B488">
        <v>270.14995835646499</v>
      </c>
      <c r="C488">
        <v>127.31064370271601</v>
      </c>
      <c r="D488">
        <v>156.05127362504899</v>
      </c>
      <c r="E488">
        <v>154.26276284314301</v>
      </c>
      <c r="F488">
        <v>87.005746936624803</v>
      </c>
      <c r="G488">
        <v>55.544661760553197</v>
      </c>
      <c r="H488">
        <v>45.290612074217698</v>
      </c>
      <c r="I488">
        <v>94.535286215511704</v>
      </c>
      <c r="K488" t="b">
        <f t="shared" si="175"/>
        <v>1</v>
      </c>
      <c r="L488" t="b">
        <f t="shared" si="176"/>
        <v>1</v>
      </c>
      <c r="M488" t="b">
        <f t="shared" si="177"/>
        <v>1</v>
      </c>
      <c r="N488" t="b">
        <f t="shared" si="178"/>
        <v>1</v>
      </c>
      <c r="O488" t="b">
        <f t="shared" si="179"/>
        <v>0</v>
      </c>
      <c r="P488" t="b">
        <f t="shared" si="180"/>
        <v>1</v>
      </c>
      <c r="Q488">
        <f t="shared" si="181"/>
        <v>10.254049686335499</v>
      </c>
      <c r="R488" t="b">
        <f t="shared" si="182"/>
        <v>0</v>
      </c>
      <c r="S488">
        <f t="shared" si="183"/>
        <v>49.244674141294006</v>
      </c>
      <c r="T488" t="b">
        <f t="shared" si="184"/>
        <v>0</v>
      </c>
      <c r="U488">
        <f t="shared" si="185"/>
        <v>115.88719551332198</v>
      </c>
      <c r="V488" s="1">
        <f t="shared" si="186"/>
        <v>0.42897358274032349</v>
      </c>
      <c r="W488" t="b">
        <f t="shared" si="187"/>
        <v>0</v>
      </c>
      <c r="X488" s="2">
        <f t="shared" si="188"/>
        <v>1.1461045721442265E-2</v>
      </c>
      <c r="Y488" t="b">
        <f t="shared" si="189"/>
        <v>1</v>
      </c>
      <c r="Z488">
        <f t="shared" si="190"/>
        <v>28.740629922332985</v>
      </c>
      <c r="AA488">
        <f t="shared" si="191"/>
        <v>0.18417427333140077</v>
      </c>
      <c r="AB488" t="b">
        <f t="shared" si="192"/>
        <v>1</v>
      </c>
      <c r="AC488">
        <f t="shared" si="193"/>
        <v>38.990624454958507</v>
      </c>
      <c r="AD488" t="b">
        <f t="shared" si="194"/>
        <v>1</v>
      </c>
      <c r="AE488" t="str">
        <f t="shared" si="195"/>
        <v>Unknown</v>
      </c>
      <c r="AF488">
        <f t="shared" si="196"/>
        <v>0.52874083535956495</v>
      </c>
      <c r="AG488">
        <f t="shared" si="197"/>
        <v>2.1219746479901089</v>
      </c>
      <c r="AH488">
        <f t="shared" si="198"/>
        <v>1.7512324645135395</v>
      </c>
      <c r="AI488" t="b">
        <f t="shared" si="199"/>
        <v>0</v>
      </c>
    </row>
    <row r="489" spans="1:35" x14ac:dyDescent="0.3">
      <c r="A489" t="s">
        <v>416</v>
      </c>
      <c r="B489">
        <v>286.06293013950602</v>
      </c>
      <c r="C489">
        <v>133.68993978605801</v>
      </c>
      <c r="D489">
        <v>187.52333188166199</v>
      </c>
      <c r="E489">
        <v>186.02419197512901</v>
      </c>
      <c r="F489">
        <v>98.020406038742706</v>
      </c>
      <c r="G489">
        <v>59.806441049737003</v>
      </c>
      <c r="H489">
        <v>45.884504007494002</v>
      </c>
      <c r="I489">
        <v>105.65629828279199</v>
      </c>
      <c r="K489" t="b">
        <f t="shared" si="175"/>
        <v>1</v>
      </c>
      <c r="L489" t="b">
        <f t="shared" si="176"/>
        <v>1</v>
      </c>
      <c r="M489" t="b">
        <f t="shared" si="177"/>
        <v>1</v>
      </c>
      <c r="N489" t="b">
        <f t="shared" si="178"/>
        <v>1</v>
      </c>
      <c r="O489" t="b">
        <f t="shared" si="179"/>
        <v>0</v>
      </c>
      <c r="P489" t="b">
        <f t="shared" si="180"/>
        <v>1</v>
      </c>
      <c r="Q489">
        <f t="shared" si="181"/>
        <v>13.921937042243002</v>
      </c>
      <c r="R489" t="b">
        <f t="shared" si="182"/>
        <v>0</v>
      </c>
      <c r="S489">
        <f t="shared" si="183"/>
        <v>59.771794275297992</v>
      </c>
      <c r="T489" t="b">
        <f t="shared" si="184"/>
        <v>0</v>
      </c>
      <c r="U489">
        <f t="shared" si="185"/>
        <v>100.03873816437701</v>
      </c>
      <c r="V489" s="1">
        <f t="shared" si="186"/>
        <v>0.34970884943250258</v>
      </c>
      <c r="W489" t="b">
        <f t="shared" si="187"/>
        <v>1</v>
      </c>
      <c r="X489" s="2">
        <f t="shared" si="188"/>
        <v>7.9944180358261663E-3</v>
      </c>
      <c r="Y489" t="b">
        <f t="shared" si="189"/>
        <v>1</v>
      </c>
      <c r="Z489">
        <f t="shared" si="190"/>
        <v>53.833392095603983</v>
      </c>
      <c r="AA489">
        <f t="shared" si="191"/>
        <v>0.28707570175628039</v>
      </c>
      <c r="AB489" t="b">
        <f t="shared" si="192"/>
        <v>1</v>
      </c>
      <c r="AC489">
        <f t="shared" si="193"/>
        <v>45.849857233054991</v>
      </c>
      <c r="AD489" t="b">
        <f t="shared" si="194"/>
        <v>0</v>
      </c>
      <c r="AE489" t="str">
        <f t="shared" si="195"/>
        <v>Unknown</v>
      </c>
      <c r="AF489">
        <f t="shared" si="196"/>
        <v>0.53265549045148686</v>
      </c>
      <c r="AG489">
        <f t="shared" si="197"/>
        <v>2.1397491134881816</v>
      </c>
      <c r="AH489">
        <f t="shared" si="198"/>
        <v>1.5377727332246762</v>
      </c>
      <c r="AI489" t="b">
        <f t="shared" si="199"/>
        <v>1</v>
      </c>
    </row>
    <row r="490" spans="1:35" x14ac:dyDescent="0.3">
      <c r="A490" t="s">
        <v>417</v>
      </c>
      <c r="B490">
        <v>284.06337321097902</v>
      </c>
      <c r="C490">
        <v>130.384048104052</v>
      </c>
      <c r="D490">
        <v>183.06829326784001</v>
      </c>
      <c r="E490">
        <v>183.27302038216101</v>
      </c>
      <c r="F490">
        <v>92.265920035514696</v>
      </c>
      <c r="G490">
        <v>59.067307067466999</v>
      </c>
      <c r="H490">
        <v>39.095197791646299</v>
      </c>
      <c r="I490">
        <v>79.976818347094394</v>
      </c>
      <c r="K490" t="b">
        <f t="shared" si="175"/>
        <v>1</v>
      </c>
      <c r="L490" t="b">
        <f t="shared" si="176"/>
        <v>1</v>
      </c>
      <c r="M490" t="b">
        <f t="shared" si="177"/>
        <v>0</v>
      </c>
      <c r="N490" t="b">
        <f t="shared" si="178"/>
        <v>1</v>
      </c>
      <c r="O490" t="b">
        <f t="shared" si="179"/>
        <v>0</v>
      </c>
      <c r="P490" t="b">
        <f t="shared" si="180"/>
        <v>1</v>
      </c>
      <c r="Q490">
        <f t="shared" si="181"/>
        <v>19.972109275820699</v>
      </c>
      <c r="R490" t="b">
        <f t="shared" si="182"/>
        <v>0</v>
      </c>
      <c r="S490">
        <f t="shared" si="183"/>
        <v>40.881620555448094</v>
      </c>
      <c r="T490" t="b">
        <f t="shared" si="184"/>
        <v>0</v>
      </c>
      <c r="U490">
        <f t="shared" si="185"/>
        <v>100.79035282881802</v>
      </c>
      <c r="V490" s="1">
        <f t="shared" si="186"/>
        <v>0.35481643300053045</v>
      </c>
      <c r="W490" t="b">
        <f t="shared" si="187"/>
        <v>0</v>
      </c>
      <c r="X490" s="2">
        <f t="shared" si="188"/>
        <v>1.1183100615980201E-3</v>
      </c>
      <c r="Y490" t="b">
        <f t="shared" si="189"/>
        <v>1</v>
      </c>
      <c r="Z490">
        <f t="shared" si="190"/>
        <v>52.684245163788006</v>
      </c>
      <c r="AA490">
        <f t="shared" si="191"/>
        <v>0.28778465251056756</v>
      </c>
      <c r="AB490" t="b">
        <f t="shared" si="192"/>
        <v>1</v>
      </c>
      <c r="AC490">
        <f t="shared" si="193"/>
        <v>20.909511279627395</v>
      </c>
      <c r="AD490" t="b">
        <f t="shared" si="194"/>
        <v>1</v>
      </c>
      <c r="AE490" t="str">
        <f t="shared" si="195"/>
        <v>Unknown</v>
      </c>
      <c r="AF490">
        <f t="shared" si="196"/>
        <v>0.54100366185818194</v>
      </c>
      <c r="AG490">
        <f t="shared" si="197"/>
        <v>2.1786666186670658</v>
      </c>
      <c r="AH490">
        <f t="shared" si="198"/>
        <v>1.5499464821316848</v>
      </c>
      <c r="AI490" t="b">
        <f t="shared" si="199"/>
        <v>1</v>
      </c>
    </row>
    <row r="491" spans="1:35" x14ac:dyDescent="0.3">
      <c r="A491" t="s">
        <v>418</v>
      </c>
      <c r="B491">
        <v>205.78872661057</v>
      </c>
      <c r="C491">
        <v>99.247166206396003</v>
      </c>
      <c r="D491">
        <v>138.01449199268799</v>
      </c>
      <c r="E491">
        <v>137.44089638822899</v>
      </c>
      <c r="F491">
        <v>70.4556598152341</v>
      </c>
      <c r="G491">
        <v>60.6782703854498</v>
      </c>
      <c r="H491">
        <v>40.2441444724139</v>
      </c>
      <c r="I491">
        <v>82.699505977596402</v>
      </c>
      <c r="K491" t="b">
        <f t="shared" si="175"/>
        <v>1</v>
      </c>
      <c r="L491" t="b">
        <f t="shared" si="176"/>
        <v>1</v>
      </c>
      <c r="M491" t="b">
        <f t="shared" si="177"/>
        <v>1</v>
      </c>
      <c r="N491" t="b">
        <f t="shared" si="178"/>
        <v>1</v>
      </c>
      <c r="O491" t="b">
        <f t="shared" si="179"/>
        <v>0</v>
      </c>
      <c r="P491" t="b">
        <f t="shared" si="180"/>
        <v>1</v>
      </c>
      <c r="Q491">
        <f t="shared" si="181"/>
        <v>20.434125913035899</v>
      </c>
      <c r="R491" t="b">
        <f t="shared" si="182"/>
        <v>0</v>
      </c>
      <c r="S491">
        <f t="shared" si="183"/>
        <v>42.455361505182502</v>
      </c>
      <c r="T491" t="b">
        <f t="shared" si="184"/>
        <v>0</v>
      </c>
      <c r="U491">
        <f t="shared" si="185"/>
        <v>68.347830222341003</v>
      </c>
      <c r="V491" s="1">
        <f t="shared" si="186"/>
        <v>0.33212621190703473</v>
      </c>
      <c r="W491" t="b">
        <f t="shared" si="187"/>
        <v>1</v>
      </c>
      <c r="X491" s="2">
        <f t="shared" si="188"/>
        <v>4.1560534417602341E-3</v>
      </c>
      <c r="Y491" t="b">
        <f t="shared" si="189"/>
        <v>1</v>
      </c>
      <c r="Z491">
        <f t="shared" si="190"/>
        <v>38.767325786291991</v>
      </c>
      <c r="AA491">
        <f t="shared" si="191"/>
        <v>0.28089315278822952</v>
      </c>
      <c r="AB491" t="b">
        <f t="shared" si="192"/>
        <v>1</v>
      </c>
      <c r="AC491">
        <f t="shared" si="193"/>
        <v>22.021235592146603</v>
      </c>
      <c r="AD491" t="b">
        <f t="shared" si="194"/>
        <v>1</v>
      </c>
      <c r="AE491" t="str">
        <f t="shared" si="195"/>
        <v>Sq</v>
      </c>
      <c r="AF491">
        <f t="shared" si="196"/>
        <v>0.51772301699398171</v>
      </c>
      <c r="AG491">
        <f t="shared" si="197"/>
        <v>2.0734972541443497</v>
      </c>
      <c r="AH491">
        <f t="shared" si="198"/>
        <v>1.4972888857569659</v>
      </c>
      <c r="AI491" t="b">
        <f t="shared" si="199"/>
        <v>1</v>
      </c>
    </row>
    <row r="492" spans="1:35" x14ac:dyDescent="0.3">
      <c r="A492" t="s">
        <v>419</v>
      </c>
      <c r="B492">
        <v>158.45504094221801</v>
      </c>
      <c r="C492">
        <v>76.400261779656205</v>
      </c>
      <c r="D492">
        <v>111.758668567588</v>
      </c>
      <c r="E492">
        <v>107.16809226630799</v>
      </c>
      <c r="F492">
        <v>57.0788927713213</v>
      </c>
      <c r="G492">
        <v>62.391289492696004</v>
      </c>
      <c r="H492">
        <v>49.850927580174698</v>
      </c>
      <c r="I492">
        <v>98.381969400249702</v>
      </c>
      <c r="K492" t="b">
        <f t="shared" si="175"/>
        <v>1</v>
      </c>
      <c r="L492" t="b">
        <f t="shared" si="176"/>
        <v>1</v>
      </c>
      <c r="M492" t="b">
        <f t="shared" si="177"/>
        <v>1</v>
      </c>
      <c r="N492" t="b">
        <f t="shared" si="178"/>
        <v>1</v>
      </c>
      <c r="O492" t="b">
        <f t="shared" si="179"/>
        <v>0</v>
      </c>
      <c r="P492" t="b">
        <f t="shared" si="180"/>
        <v>1</v>
      </c>
      <c r="Q492">
        <f t="shared" si="181"/>
        <v>12.540361912521305</v>
      </c>
      <c r="R492" t="b">
        <f t="shared" si="182"/>
        <v>0</v>
      </c>
      <c r="S492">
        <f t="shared" si="183"/>
        <v>48.531041820075004</v>
      </c>
      <c r="T492" t="b">
        <f t="shared" si="184"/>
        <v>0</v>
      </c>
      <c r="U492">
        <f t="shared" si="185"/>
        <v>51.286948675910011</v>
      </c>
      <c r="V492" s="1">
        <f t="shared" si="186"/>
        <v>0.32366877299039187</v>
      </c>
      <c r="W492" t="b">
        <f t="shared" si="187"/>
        <v>1</v>
      </c>
      <c r="X492" s="2">
        <f t="shared" si="188"/>
        <v>4.1075796268132687E-2</v>
      </c>
      <c r="Y492" t="b">
        <f t="shared" si="189"/>
        <v>0</v>
      </c>
      <c r="Z492">
        <f t="shared" si="190"/>
        <v>35.358406787931798</v>
      </c>
      <c r="AA492">
        <f t="shared" si="191"/>
        <v>0.31638178264935385</v>
      </c>
      <c r="AB492" t="b">
        <f t="shared" si="192"/>
        <v>0</v>
      </c>
      <c r="AC492">
        <f t="shared" si="193"/>
        <v>35.990679907553698</v>
      </c>
      <c r="AD492" t="b">
        <f t="shared" si="194"/>
        <v>1</v>
      </c>
      <c r="AE492" t="str">
        <f t="shared" si="195"/>
        <v>Unknown</v>
      </c>
      <c r="AF492">
        <f t="shared" si="196"/>
        <v>0.51784265539702068</v>
      </c>
      <c r="AG492">
        <f t="shared" si="197"/>
        <v>2.0740117540331684</v>
      </c>
      <c r="AH492">
        <f t="shared" si="198"/>
        <v>1.4785654721599801</v>
      </c>
      <c r="AI492" t="b">
        <f t="shared" si="199"/>
        <v>1</v>
      </c>
    </row>
    <row r="493" spans="1:35" x14ac:dyDescent="0.3">
      <c r="A493" t="s">
        <v>420</v>
      </c>
      <c r="B493">
        <v>327.87955105495598</v>
      </c>
      <c r="C493">
        <v>157.26728839781001</v>
      </c>
      <c r="D493">
        <v>226.27416997969499</v>
      </c>
      <c r="E493">
        <v>218.44907873461</v>
      </c>
      <c r="F493">
        <v>113.21660655575199</v>
      </c>
      <c r="G493">
        <v>57.568147379071704</v>
      </c>
      <c r="H493">
        <v>44.226675468801702</v>
      </c>
      <c r="I493">
        <v>122.87961809098</v>
      </c>
      <c r="K493" t="b">
        <f t="shared" si="175"/>
        <v>1</v>
      </c>
      <c r="L493" t="b">
        <f t="shared" si="176"/>
        <v>1</v>
      </c>
      <c r="M493" t="b">
        <f t="shared" si="177"/>
        <v>1</v>
      </c>
      <c r="N493" t="b">
        <f t="shared" si="178"/>
        <v>1</v>
      </c>
      <c r="O493" t="b">
        <f t="shared" si="179"/>
        <v>0</v>
      </c>
      <c r="P493" t="b">
        <f t="shared" si="180"/>
        <v>1</v>
      </c>
      <c r="Q493">
        <f t="shared" si="181"/>
        <v>13.341471910270002</v>
      </c>
      <c r="R493" t="b">
        <f t="shared" si="182"/>
        <v>0</v>
      </c>
      <c r="S493">
        <f t="shared" si="183"/>
        <v>78.652942622178301</v>
      </c>
      <c r="T493" t="b">
        <f t="shared" si="184"/>
        <v>0</v>
      </c>
      <c r="U493">
        <f t="shared" si="185"/>
        <v>109.43047232034598</v>
      </c>
      <c r="V493" s="1">
        <f t="shared" si="186"/>
        <v>0.33375205000815777</v>
      </c>
      <c r="W493" t="b">
        <f t="shared" si="187"/>
        <v>1</v>
      </c>
      <c r="X493" s="2">
        <f t="shared" si="188"/>
        <v>3.4582344267519292E-2</v>
      </c>
      <c r="Y493" t="b">
        <f t="shared" si="189"/>
        <v>0</v>
      </c>
      <c r="Z493">
        <f t="shared" si="190"/>
        <v>69.006881581884983</v>
      </c>
      <c r="AA493">
        <f t="shared" si="191"/>
        <v>0.30497021196929991</v>
      </c>
      <c r="AB493" t="b">
        <f t="shared" si="192"/>
        <v>0</v>
      </c>
      <c r="AC493">
        <f t="shared" si="193"/>
        <v>65.311470711908299</v>
      </c>
      <c r="AD493" t="b">
        <f t="shared" si="194"/>
        <v>0</v>
      </c>
      <c r="AE493" t="str">
        <f t="shared" si="195"/>
        <v>Unknown</v>
      </c>
      <c r="AF493">
        <f t="shared" si="196"/>
        <v>0.5203504216966236</v>
      </c>
      <c r="AG493">
        <f t="shared" si="197"/>
        <v>2.0848553719930596</v>
      </c>
      <c r="AH493">
        <f t="shared" si="198"/>
        <v>1.500942704607563</v>
      </c>
      <c r="AI493" t="b">
        <f t="shared" si="199"/>
        <v>1</v>
      </c>
    </row>
    <row r="494" spans="1:35" x14ac:dyDescent="0.3">
      <c r="A494" t="s">
        <v>421</v>
      </c>
      <c r="B494">
        <v>183.04371062672399</v>
      </c>
      <c r="C494">
        <v>92.282175960474603</v>
      </c>
      <c r="D494">
        <v>118.532695911296</v>
      </c>
      <c r="E494">
        <v>115.524889093216</v>
      </c>
      <c r="F494">
        <v>57.070132293521098</v>
      </c>
      <c r="G494">
        <v>68.511223530493297</v>
      </c>
      <c r="H494">
        <v>60.188815135929197</v>
      </c>
      <c r="I494">
        <v>113.01331782225699</v>
      </c>
      <c r="K494" t="b">
        <f t="shared" si="175"/>
        <v>1</v>
      </c>
      <c r="L494" t="b">
        <f t="shared" si="176"/>
        <v>1</v>
      </c>
      <c r="M494" t="b">
        <f t="shared" si="177"/>
        <v>1</v>
      </c>
      <c r="N494" t="b">
        <f t="shared" si="178"/>
        <v>1</v>
      </c>
      <c r="O494" t="b">
        <f t="shared" si="179"/>
        <v>0</v>
      </c>
      <c r="P494" t="b">
        <f t="shared" si="180"/>
        <v>1</v>
      </c>
      <c r="Q494">
        <f t="shared" si="181"/>
        <v>8.3224083945640999</v>
      </c>
      <c r="R494" t="b">
        <f t="shared" si="182"/>
        <v>1</v>
      </c>
      <c r="S494">
        <f t="shared" si="183"/>
        <v>52.824502686327797</v>
      </c>
      <c r="T494" t="b">
        <f t="shared" si="184"/>
        <v>0</v>
      </c>
      <c r="U494">
        <f t="shared" si="185"/>
        <v>67.518821533507989</v>
      </c>
      <c r="V494" s="1">
        <f t="shared" si="186"/>
        <v>0.36886720282456065</v>
      </c>
      <c r="W494" t="b">
        <f t="shared" si="187"/>
        <v>0</v>
      </c>
      <c r="X494" s="2">
        <f t="shared" si="188"/>
        <v>2.5375334585580441E-2</v>
      </c>
      <c r="Y494" t="b">
        <f t="shared" si="189"/>
        <v>1</v>
      </c>
      <c r="Z494">
        <f t="shared" si="190"/>
        <v>26.250519950821399</v>
      </c>
      <c r="AA494">
        <f t="shared" si="191"/>
        <v>0.2214622703803682</v>
      </c>
      <c r="AB494" t="b">
        <f t="shared" si="192"/>
        <v>1</v>
      </c>
      <c r="AC494">
        <f t="shared" si="193"/>
        <v>44.502094291763697</v>
      </c>
      <c r="AD494" t="b">
        <f t="shared" si="194"/>
        <v>0</v>
      </c>
      <c r="AE494" t="str">
        <f t="shared" si="195"/>
        <v>Ov</v>
      </c>
      <c r="AF494">
        <f t="shared" si="196"/>
        <v>0.49584623451683019</v>
      </c>
      <c r="AG494">
        <f t="shared" si="197"/>
        <v>1.9835218309668323</v>
      </c>
      <c r="AH494">
        <f t="shared" si="198"/>
        <v>1.5844525977343951</v>
      </c>
      <c r="AI494" t="b">
        <f t="shared" si="199"/>
        <v>1</v>
      </c>
    </row>
    <row r="495" spans="1:35" x14ac:dyDescent="0.3">
      <c r="A495" t="s">
        <v>422</v>
      </c>
      <c r="B495">
        <v>158.15182578775301</v>
      </c>
      <c r="C495">
        <v>70.936591403872796</v>
      </c>
      <c r="D495">
        <v>109.142109197138</v>
      </c>
      <c r="E495">
        <v>106.531685427388</v>
      </c>
      <c r="F495">
        <v>53.084837759947902</v>
      </c>
      <c r="G495">
        <v>53.5959114369209</v>
      </c>
      <c r="H495">
        <v>41.178227224131199</v>
      </c>
      <c r="I495">
        <v>97.579198374937405</v>
      </c>
      <c r="K495" t="b">
        <f t="shared" si="175"/>
        <v>1</v>
      </c>
      <c r="L495" t="b">
        <f t="shared" si="176"/>
        <v>1</v>
      </c>
      <c r="M495" t="b">
        <f t="shared" si="177"/>
        <v>1</v>
      </c>
      <c r="N495" t="b">
        <f t="shared" si="178"/>
        <v>1</v>
      </c>
      <c r="O495" t="b">
        <f t="shared" si="179"/>
        <v>0</v>
      </c>
      <c r="P495" t="b">
        <f t="shared" si="180"/>
        <v>1</v>
      </c>
      <c r="Q495">
        <f t="shared" si="181"/>
        <v>12.417684212789702</v>
      </c>
      <c r="R495" t="b">
        <f t="shared" si="182"/>
        <v>0</v>
      </c>
      <c r="S495">
        <f t="shared" si="183"/>
        <v>56.400971150806207</v>
      </c>
      <c r="T495" t="b">
        <f t="shared" si="184"/>
        <v>0</v>
      </c>
      <c r="U495">
        <f t="shared" si="185"/>
        <v>51.620140360365014</v>
      </c>
      <c r="V495" s="1">
        <f t="shared" si="186"/>
        <v>0.32639610768478644</v>
      </c>
      <c r="W495" t="b">
        <f t="shared" si="187"/>
        <v>1</v>
      </c>
      <c r="X495" s="2">
        <f t="shared" si="188"/>
        <v>2.3917659178043924E-2</v>
      </c>
      <c r="Y495" t="b">
        <f t="shared" si="189"/>
        <v>1</v>
      </c>
      <c r="Z495">
        <f t="shared" si="190"/>
        <v>38.205517793265201</v>
      </c>
      <c r="AA495">
        <f t="shared" si="191"/>
        <v>0.35005295457738006</v>
      </c>
      <c r="AB495" t="b">
        <f t="shared" si="192"/>
        <v>0</v>
      </c>
      <c r="AC495">
        <f t="shared" si="193"/>
        <v>43.983286938016505</v>
      </c>
      <c r="AD495" t="b">
        <f t="shared" si="194"/>
        <v>0</v>
      </c>
      <c r="AE495" t="str">
        <f t="shared" si="195"/>
        <v>Unknown</v>
      </c>
      <c r="AF495">
        <f t="shared" si="196"/>
        <v>0.55146523885805188</v>
      </c>
      <c r="AG495">
        <f t="shared" si="197"/>
        <v>2.2294816068526049</v>
      </c>
      <c r="AH495">
        <f t="shared" si="198"/>
        <v>1.4845519917691465</v>
      </c>
      <c r="AI495" t="b">
        <f t="shared" si="199"/>
        <v>1</v>
      </c>
    </row>
    <row r="496" spans="1:35" x14ac:dyDescent="0.3">
      <c r="A496" t="s">
        <v>423</v>
      </c>
      <c r="B496">
        <v>359.94027282314403</v>
      </c>
      <c r="C496">
        <v>187.856328080796</v>
      </c>
      <c r="D496">
        <v>257.81582573612502</v>
      </c>
      <c r="E496">
        <v>242.90944814889301</v>
      </c>
      <c r="F496">
        <v>133.843191832831</v>
      </c>
      <c r="G496">
        <v>62.345553011142599</v>
      </c>
      <c r="H496">
        <v>48.7053142527975</v>
      </c>
      <c r="I496">
        <v>100.290958913873</v>
      </c>
      <c r="K496" t="b">
        <f t="shared" si="175"/>
        <v>1</v>
      </c>
      <c r="L496" t="b">
        <f t="shared" si="176"/>
        <v>1</v>
      </c>
      <c r="M496" t="b">
        <f t="shared" si="177"/>
        <v>1</v>
      </c>
      <c r="N496" t="b">
        <f t="shared" si="178"/>
        <v>1</v>
      </c>
      <c r="O496" t="b">
        <f t="shared" si="179"/>
        <v>0</v>
      </c>
      <c r="P496" t="b">
        <f t="shared" si="180"/>
        <v>1</v>
      </c>
      <c r="Q496">
        <f t="shared" si="181"/>
        <v>13.640238758345099</v>
      </c>
      <c r="R496" t="b">
        <f t="shared" si="182"/>
        <v>0</v>
      </c>
      <c r="S496">
        <f t="shared" si="183"/>
        <v>51.585644661075499</v>
      </c>
      <c r="T496" t="b">
        <f t="shared" si="184"/>
        <v>0</v>
      </c>
      <c r="U496">
        <f t="shared" si="185"/>
        <v>117.03082467425102</v>
      </c>
      <c r="V496" s="1">
        <f t="shared" si="186"/>
        <v>0.32513956761863627</v>
      </c>
      <c r="W496" t="b">
        <f t="shared" si="187"/>
        <v>1</v>
      </c>
      <c r="X496" s="2">
        <f t="shared" si="188"/>
        <v>5.7817930860802627E-2</v>
      </c>
      <c r="Y496" t="b">
        <f t="shared" si="189"/>
        <v>0</v>
      </c>
      <c r="Z496">
        <f t="shared" si="190"/>
        <v>69.959497655329017</v>
      </c>
      <c r="AA496">
        <f t="shared" si="191"/>
        <v>0.27135455108536544</v>
      </c>
      <c r="AB496" t="b">
        <f t="shared" si="192"/>
        <v>1</v>
      </c>
      <c r="AC496">
        <f t="shared" si="193"/>
        <v>37.9454059027304</v>
      </c>
      <c r="AD496" t="b">
        <f t="shared" si="194"/>
        <v>1</v>
      </c>
      <c r="AE496" t="str">
        <f t="shared" si="195"/>
        <v>Unknown</v>
      </c>
      <c r="AF496">
        <f t="shared" si="196"/>
        <v>0.47809027701354539</v>
      </c>
      <c r="AG496">
        <f t="shared" si="197"/>
        <v>1.9160401808148599</v>
      </c>
      <c r="AH496">
        <f t="shared" si="198"/>
        <v>1.481787866079693</v>
      </c>
      <c r="AI496" t="b">
        <f t="shared" si="199"/>
        <v>1</v>
      </c>
    </row>
    <row r="497" spans="1:35" x14ac:dyDescent="0.3">
      <c r="A497" t="s">
        <v>424</v>
      </c>
      <c r="B497">
        <v>118.06777714516301</v>
      </c>
      <c r="C497">
        <v>57.801384066473702</v>
      </c>
      <c r="D497">
        <v>63.639610306789201</v>
      </c>
      <c r="E497">
        <v>61.073725938409801</v>
      </c>
      <c r="F497">
        <v>38.0525951808808</v>
      </c>
      <c r="G497">
        <v>57.446655597329801</v>
      </c>
      <c r="H497">
        <v>50.4754893013219</v>
      </c>
      <c r="I497">
        <v>71.208269508560093</v>
      </c>
      <c r="K497" t="b">
        <f t="shared" si="175"/>
        <v>1</v>
      </c>
      <c r="L497" t="b">
        <f t="shared" si="176"/>
        <v>1</v>
      </c>
      <c r="M497" t="b">
        <f t="shared" si="177"/>
        <v>1</v>
      </c>
      <c r="N497" t="b">
        <f t="shared" si="178"/>
        <v>1</v>
      </c>
      <c r="O497" t="b">
        <f t="shared" si="179"/>
        <v>0</v>
      </c>
      <c r="P497" t="b">
        <f t="shared" si="180"/>
        <v>1</v>
      </c>
      <c r="Q497">
        <f t="shared" si="181"/>
        <v>6.9711662960079011</v>
      </c>
      <c r="R497" t="b">
        <f t="shared" si="182"/>
        <v>1</v>
      </c>
      <c r="S497">
        <f t="shared" si="183"/>
        <v>20.732780207238193</v>
      </c>
      <c r="T497" t="b">
        <f t="shared" si="184"/>
        <v>1</v>
      </c>
      <c r="U497">
        <f t="shared" si="185"/>
        <v>56.994051206753205</v>
      </c>
      <c r="V497" s="1">
        <f t="shared" si="186"/>
        <v>0.48272316617496458</v>
      </c>
      <c r="W497" t="b">
        <f t="shared" si="187"/>
        <v>0</v>
      </c>
      <c r="X497" s="2">
        <f t="shared" si="188"/>
        <v>4.0318983036036392E-2</v>
      </c>
      <c r="Y497" t="b">
        <f t="shared" si="189"/>
        <v>0</v>
      </c>
      <c r="Z497">
        <f t="shared" si="190"/>
        <v>5.8382262403154996</v>
      </c>
      <c r="AA497">
        <f t="shared" si="191"/>
        <v>9.17388747695186E-2</v>
      </c>
      <c r="AB497" t="b">
        <f t="shared" si="192"/>
        <v>1</v>
      </c>
      <c r="AC497">
        <f t="shared" si="193"/>
        <v>13.761613911230292</v>
      </c>
      <c r="AD497" t="b">
        <f t="shared" si="194"/>
        <v>1</v>
      </c>
      <c r="AE497" t="str">
        <f t="shared" si="195"/>
        <v>Ov</v>
      </c>
      <c r="AF497">
        <f t="shared" si="196"/>
        <v>0.51043895748619417</v>
      </c>
      <c r="AG497">
        <f t="shared" si="197"/>
        <v>2.0426461935475584</v>
      </c>
      <c r="AH497">
        <f t="shared" si="198"/>
        <v>1.9332008213192893</v>
      </c>
      <c r="AI497" t="b">
        <f t="shared" si="199"/>
        <v>0</v>
      </c>
    </row>
    <row r="498" spans="1:35" x14ac:dyDescent="0.3">
      <c r="A498" t="s">
        <v>424</v>
      </c>
      <c r="B498">
        <v>119.00420160649701</v>
      </c>
      <c r="C498">
        <v>59.6405902049937</v>
      </c>
      <c r="D498">
        <v>64.498061986388393</v>
      </c>
      <c r="E498">
        <v>62.072538211353901</v>
      </c>
      <c r="F498">
        <v>38.118237105091801</v>
      </c>
      <c r="G498">
        <v>56.4717845280042</v>
      </c>
      <c r="H498">
        <v>51.7994667146192</v>
      </c>
      <c r="I498">
        <v>74.2913621709842</v>
      </c>
      <c r="K498" t="b">
        <f t="shared" si="175"/>
        <v>1</v>
      </c>
      <c r="L498" t="b">
        <f t="shared" si="176"/>
        <v>1</v>
      </c>
      <c r="M498" t="b">
        <f t="shared" si="177"/>
        <v>1</v>
      </c>
      <c r="N498" t="b">
        <f t="shared" si="178"/>
        <v>1</v>
      </c>
      <c r="O498" t="b">
        <f t="shared" si="179"/>
        <v>0</v>
      </c>
      <c r="P498" t="b">
        <f t="shared" si="180"/>
        <v>1</v>
      </c>
      <c r="Q498">
        <f t="shared" si="181"/>
        <v>4.6723178133849999</v>
      </c>
      <c r="R498" t="b">
        <f t="shared" si="182"/>
        <v>1</v>
      </c>
      <c r="S498">
        <f t="shared" si="183"/>
        <v>22.491895456365</v>
      </c>
      <c r="T498" t="b">
        <f t="shared" si="184"/>
        <v>1</v>
      </c>
      <c r="U498">
        <f t="shared" si="185"/>
        <v>56.931663395143104</v>
      </c>
      <c r="V498" s="1">
        <f t="shared" si="186"/>
        <v>0.47840044827488626</v>
      </c>
      <c r="W498" t="b">
        <f t="shared" si="187"/>
        <v>0</v>
      </c>
      <c r="X498" s="2">
        <f t="shared" si="188"/>
        <v>3.7606149709527269E-2</v>
      </c>
      <c r="Y498" t="b">
        <f t="shared" si="189"/>
        <v>0</v>
      </c>
      <c r="Z498">
        <f t="shared" si="190"/>
        <v>4.8574717813946933</v>
      </c>
      <c r="AA498">
        <f t="shared" si="191"/>
        <v>7.5311902897482547E-2</v>
      </c>
      <c r="AB498" t="b">
        <f t="shared" si="192"/>
        <v>1</v>
      </c>
      <c r="AC498">
        <f t="shared" si="193"/>
        <v>17.819577642980001</v>
      </c>
      <c r="AD498" t="b">
        <f t="shared" si="194"/>
        <v>1</v>
      </c>
      <c r="AE498" t="str">
        <f t="shared" si="195"/>
        <v>Ov</v>
      </c>
      <c r="AF498">
        <f t="shared" si="196"/>
        <v>0.49883626460347064</v>
      </c>
      <c r="AG498">
        <f t="shared" si="197"/>
        <v>1.9953558674966432</v>
      </c>
      <c r="AH498">
        <f t="shared" si="198"/>
        <v>1.9171795617780865</v>
      </c>
      <c r="AI498" t="b">
        <f t="shared" si="199"/>
        <v>0</v>
      </c>
    </row>
    <row r="499" spans="1:35" x14ac:dyDescent="0.3">
      <c r="A499" t="s">
        <v>424</v>
      </c>
      <c r="B499">
        <v>118.01694793545499</v>
      </c>
      <c r="C499">
        <v>58.008620049092698</v>
      </c>
      <c r="D499">
        <v>65.490457320131696</v>
      </c>
      <c r="E499">
        <v>62.072538211353901</v>
      </c>
      <c r="F499">
        <v>38.118237105091801</v>
      </c>
      <c r="G499">
        <v>56.4717845280042</v>
      </c>
      <c r="H499">
        <v>51.7994667146192</v>
      </c>
      <c r="I499">
        <v>73.627778725216501</v>
      </c>
      <c r="K499" t="b">
        <f t="shared" si="175"/>
        <v>1</v>
      </c>
      <c r="L499" t="b">
        <f t="shared" si="176"/>
        <v>1</v>
      </c>
      <c r="M499" t="b">
        <f t="shared" si="177"/>
        <v>1</v>
      </c>
      <c r="N499" t="b">
        <f t="shared" si="178"/>
        <v>1</v>
      </c>
      <c r="O499" t="b">
        <f t="shared" si="179"/>
        <v>0</v>
      </c>
      <c r="P499" t="b">
        <f t="shared" si="180"/>
        <v>1</v>
      </c>
      <c r="Q499">
        <f t="shared" si="181"/>
        <v>4.6723178133849999</v>
      </c>
      <c r="R499" t="b">
        <f t="shared" si="182"/>
        <v>1</v>
      </c>
      <c r="S499">
        <f t="shared" si="183"/>
        <v>21.828312010597301</v>
      </c>
      <c r="T499" t="b">
        <f t="shared" si="184"/>
        <v>1</v>
      </c>
      <c r="U499">
        <f t="shared" si="185"/>
        <v>55.944409724101092</v>
      </c>
      <c r="V499" s="1">
        <f t="shared" si="186"/>
        <v>0.47403708283235574</v>
      </c>
      <c r="W499" t="b">
        <f t="shared" si="187"/>
        <v>0</v>
      </c>
      <c r="X499" s="2">
        <f t="shared" si="188"/>
        <v>5.218957461344724E-2</v>
      </c>
      <c r="Y499" t="b">
        <f t="shared" si="189"/>
        <v>0</v>
      </c>
      <c r="Z499">
        <f t="shared" si="190"/>
        <v>7.481837271038998</v>
      </c>
      <c r="AA499">
        <f t="shared" si="191"/>
        <v>0.11424316728261859</v>
      </c>
      <c r="AB499" t="b">
        <f t="shared" si="192"/>
        <v>1</v>
      </c>
      <c r="AC499">
        <f t="shared" si="193"/>
        <v>17.155994197212301</v>
      </c>
      <c r="AD499" t="b">
        <f t="shared" si="194"/>
        <v>1</v>
      </c>
      <c r="AE499" t="str">
        <f t="shared" si="195"/>
        <v>Ov</v>
      </c>
      <c r="AF499">
        <f t="shared" si="196"/>
        <v>0.50847212147175358</v>
      </c>
      <c r="AG499">
        <f t="shared" si="197"/>
        <v>2.0344725979617726</v>
      </c>
      <c r="AH499">
        <f t="shared" si="198"/>
        <v>1.9012747236726999</v>
      </c>
      <c r="AI499" t="b">
        <f t="shared" si="199"/>
        <v>0</v>
      </c>
    </row>
    <row r="500" spans="1:35" x14ac:dyDescent="0.3">
      <c r="A500" t="s">
        <v>425</v>
      </c>
      <c r="B500">
        <v>36.0138862107382</v>
      </c>
      <c r="C500">
        <v>16.401219466856698</v>
      </c>
      <c r="D500">
        <v>26</v>
      </c>
      <c r="E500">
        <v>26.076809620810501</v>
      </c>
      <c r="F500">
        <v>14.0356688476181</v>
      </c>
      <c r="G500">
        <v>62.744671625056903</v>
      </c>
      <c r="H500">
        <v>143.33807160238601</v>
      </c>
      <c r="I500">
        <v>110.159574423656</v>
      </c>
      <c r="K500" t="b">
        <f t="shared" si="175"/>
        <v>1</v>
      </c>
      <c r="L500" t="b">
        <f t="shared" si="176"/>
        <v>1</v>
      </c>
      <c r="M500" t="b">
        <f t="shared" si="177"/>
        <v>0</v>
      </c>
      <c r="N500" t="b">
        <f t="shared" si="178"/>
        <v>0</v>
      </c>
      <c r="O500" t="b">
        <f t="shared" si="179"/>
        <v>1</v>
      </c>
      <c r="P500" t="b">
        <f t="shared" si="180"/>
        <v>1</v>
      </c>
      <c r="Q500">
        <f t="shared" si="181"/>
        <v>80.593399977329113</v>
      </c>
      <c r="R500" t="b">
        <f t="shared" si="182"/>
        <v>0</v>
      </c>
      <c r="S500">
        <f t="shared" si="183"/>
        <v>33.178497178730012</v>
      </c>
      <c r="T500" t="b">
        <f t="shared" si="184"/>
        <v>1</v>
      </c>
      <c r="U500">
        <f t="shared" si="185"/>
        <v>9.9370765899276989</v>
      </c>
      <c r="V500" s="1">
        <f t="shared" si="186"/>
        <v>0.27592347384506305</v>
      </c>
      <c r="W500" t="b">
        <f t="shared" si="187"/>
        <v>1</v>
      </c>
      <c r="X500" s="2">
        <f t="shared" si="188"/>
        <v>2.9542161850192573E-3</v>
      </c>
      <c r="Y500" t="b">
        <f t="shared" si="189"/>
        <v>1</v>
      </c>
      <c r="Z500">
        <f t="shared" si="190"/>
        <v>9.5987805331433016</v>
      </c>
      <c r="AA500">
        <f t="shared" si="191"/>
        <v>0.36918386665935776</v>
      </c>
      <c r="AB500" t="b">
        <f t="shared" si="192"/>
        <v>0</v>
      </c>
      <c r="AC500">
        <f t="shared" si="193"/>
        <v>47.414902798599094</v>
      </c>
      <c r="AD500" t="b">
        <f t="shared" si="194"/>
        <v>0</v>
      </c>
      <c r="AE500" t="str">
        <f t="shared" si="195"/>
        <v>Ob</v>
      </c>
      <c r="AF500">
        <f t="shared" si="196"/>
        <v>0.54458623623999858</v>
      </c>
      <c r="AG500">
        <f t="shared" si="197"/>
        <v>2.1958053962703468</v>
      </c>
      <c r="AH500">
        <f t="shared" si="198"/>
        <v>1.3810694917984696</v>
      </c>
      <c r="AI500" t="b">
        <f t="shared" si="199"/>
        <v>1</v>
      </c>
    </row>
    <row r="501" spans="1:35" x14ac:dyDescent="0.3">
      <c r="A501" t="s">
        <v>425</v>
      </c>
      <c r="B501">
        <v>36.0138862107382</v>
      </c>
      <c r="C501">
        <v>16.401219466856698</v>
      </c>
      <c r="D501">
        <v>26</v>
      </c>
      <c r="E501">
        <v>26.076809620810501</v>
      </c>
      <c r="F501">
        <v>13.038404810405201</v>
      </c>
      <c r="G501">
        <v>62.744671625056903</v>
      </c>
      <c r="H501">
        <v>136.33221985386899</v>
      </c>
      <c r="I501">
        <v>112.649127345656</v>
      </c>
      <c r="K501" t="b">
        <f t="shared" si="175"/>
        <v>1</v>
      </c>
      <c r="L501" t="b">
        <f t="shared" si="176"/>
        <v>1</v>
      </c>
      <c r="M501" t="b">
        <f t="shared" si="177"/>
        <v>0</v>
      </c>
      <c r="N501" t="b">
        <f t="shared" si="178"/>
        <v>0</v>
      </c>
      <c r="O501" t="b">
        <f t="shared" si="179"/>
        <v>1</v>
      </c>
      <c r="P501" t="b">
        <f t="shared" si="180"/>
        <v>1</v>
      </c>
      <c r="Q501">
        <f t="shared" si="181"/>
        <v>73.587548228812096</v>
      </c>
      <c r="R501" t="b">
        <f t="shared" si="182"/>
        <v>0</v>
      </c>
      <c r="S501">
        <f t="shared" si="183"/>
        <v>23.683092508212994</v>
      </c>
      <c r="T501" t="b">
        <f t="shared" si="184"/>
        <v>1</v>
      </c>
      <c r="U501">
        <f t="shared" si="185"/>
        <v>9.9370765899276989</v>
      </c>
      <c r="V501" s="1">
        <f t="shared" si="186"/>
        <v>0.27592347384506305</v>
      </c>
      <c r="W501" t="b">
        <f t="shared" si="187"/>
        <v>1</v>
      </c>
      <c r="X501" s="2">
        <f t="shared" si="188"/>
        <v>2.9542161850192573E-3</v>
      </c>
      <c r="Y501" t="b">
        <f t="shared" si="189"/>
        <v>1</v>
      </c>
      <c r="Z501">
        <f t="shared" si="190"/>
        <v>9.5987805331433016</v>
      </c>
      <c r="AA501">
        <f t="shared" si="191"/>
        <v>0.36918386665935776</v>
      </c>
      <c r="AB501" t="b">
        <f t="shared" si="192"/>
        <v>0</v>
      </c>
      <c r="AC501">
        <f t="shared" si="193"/>
        <v>49.904455720599096</v>
      </c>
      <c r="AD501" t="b">
        <f t="shared" si="194"/>
        <v>0</v>
      </c>
      <c r="AE501" t="str">
        <f t="shared" si="195"/>
        <v>Ob</v>
      </c>
      <c r="AF501">
        <f t="shared" si="196"/>
        <v>0.54458623623999858</v>
      </c>
      <c r="AG501">
        <f t="shared" si="197"/>
        <v>2.1958053962703468</v>
      </c>
      <c r="AH501">
        <f t="shared" si="198"/>
        <v>1.3810694917984696</v>
      </c>
      <c r="AI501" t="b">
        <f t="shared" si="199"/>
        <v>1</v>
      </c>
    </row>
    <row r="502" spans="1:35" x14ac:dyDescent="0.3">
      <c r="A502" t="s">
        <v>425</v>
      </c>
      <c r="B502">
        <v>36.0138862107382</v>
      </c>
      <c r="C502">
        <v>16.401219466856698</v>
      </c>
      <c r="D502">
        <v>26</v>
      </c>
      <c r="E502">
        <v>26.076809620810501</v>
      </c>
      <c r="F502">
        <v>13.038404810405201</v>
      </c>
      <c r="G502">
        <v>62.744671625056903</v>
      </c>
      <c r="H502">
        <v>136.33221985386899</v>
      </c>
      <c r="I502">
        <v>112.649127345656</v>
      </c>
      <c r="K502" t="b">
        <f t="shared" si="175"/>
        <v>1</v>
      </c>
      <c r="L502" t="b">
        <f t="shared" si="176"/>
        <v>1</v>
      </c>
      <c r="M502" t="b">
        <f t="shared" si="177"/>
        <v>0</v>
      </c>
      <c r="N502" t="b">
        <f t="shared" si="178"/>
        <v>0</v>
      </c>
      <c r="O502" t="b">
        <f t="shared" si="179"/>
        <v>1</v>
      </c>
      <c r="P502" t="b">
        <f t="shared" si="180"/>
        <v>1</v>
      </c>
      <c r="Q502">
        <f t="shared" si="181"/>
        <v>73.587548228812096</v>
      </c>
      <c r="R502" t="b">
        <f t="shared" si="182"/>
        <v>0</v>
      </c>
      <c r="S502">
        <f t="shared" si="183"/>
        <v>23.683092508212994</v>
      </c>
      <c r="T502" t="b">
        <f t="shared" si="184"/>
        <v>1</v>
      </c>
      <c r="U502">
        <f t="shared" si="185"/>
        <v>9.9370765899276989</v>
      </c>
      <c r="V502" s="1">
        <f t="shared" si="186"/>
        <v>0.27592347384506305</v>
      </c>
      <c r="W502" t="b">
        <f t="shared" si="187"/>
        <v>1</v>
      </c>
      <c r="X502" s="2">
        <f t="shared" si="188"/>
        <v>2.9542161850192573E-3</v>
      </c>
      <c r="Y502" t="b">
        <f t="shared" si="189"/>
        <v>1</v>
      </c>
      <c r="Z502">
        <f t="shared" si="190"/>
        <v>9.5987805331433016</v>
      </c>
      <c r="AA502">
        <f t="shared" si="191"/>
        <v>0.36918386665935776</v>
      </c>
      <c r="AB502" t="b">
        <f t="shared" si="192"/>
        <v>0</v>
      </c>
      <c r="AC502">
        <f t="shared" si="193"/>
        <v>49.904455720599096</v>
      </c>
      <c r="AD502" t="b">
        <f t="shared" si="194"/>
        <v>0</v>
      </c>
      <c r="AE502" t="str">
        <f t="shared" si="195"/>
        <v>Ob</v>
      </c>
      <c r="AF502">
        <f t="shared" si="196"/>
        <v>0.54458623623999858</v>
      </c>
      <c r="AG502">
        <f t="shared" si="197"/>
        <v>2.1958053962703468</v>
      </c>
      <c r="AH502">
        <f t="shared" si="198"/>
        <v>1.3810694917984696</v>
      </c>
      <c r="AI502" t="b">
        <f t="shared" si="199"/>
        <v>1</v>
      </c>
    </row>
    <row r="503" spans="1:35" x14ac:dyDescent="0.3">
      <c r="A503" t="s">
        <v>425</v>
      </c>
      <c r="B503">
        <v>36.0138862107382</v>
      </c>
      <c r="C503">
        <v>16.401219466856698</v>
      </c>
      <c r="D503">
        <v>26</v>
      </c>
      <c r="E503">
        <v>26.076809620810501</v>
      </c>
      <c r="F503">
        <v>13.038404810405201</v>
      </c>
      <c r="G503">
        <v>62.744671625056903</v>
      </c>
      <c r="H503">
        <v>136.33221985386899</v>
      </c>
      <c r="I503">
        <v>112.649127345656</v>
      </c>
      <c r="K503" t="b">
        <f t="shared" si="175"/>
        <v>1</v>
      </c>
      <c r="L503" t="b">
        <f t="shared" si="176"/>
        <v>1</v>
      </c>
      <c r="M503" t="b">
        <f t="shared" si="177"/>
        <v>0</v>
      </c>
      <c r="N503" t="b">
        <f t="shared" si="178"/>
        <v>0</v>
      </c>
      <c r="O503" t="b">
        <f t="shared" si="179"/>
        <v>1</v>
      </c>
      <c r="P503" t="b">
        <f t="shared" si="180"/>
        <v>1</v>
      </c>
      <c r="Q503">
        <f t="shared" si="181"/>
        <v>73.587548228812096</v>
      </c>
      <c r="R503" t="b">
        <f t="shared" si="182"/>
        <v>0</v>
      </c>
      <c r="S503">
        <f t="shared" si="183"/>
        <v>23.683092508212994</v>
      </c>
      <c r="T503" t="b">
        <f t="shared" si="184"/>
        <v>1</v>
      </c>
      <c r="U503">
        <f t="shared" si="185"/>
        <v>9.9370765899276989</v>
      </c>
      <c r="V503" s="1">
        <f t="shared" si="186"/>
        <v>0.27592347384506305</v>
      </c>
      <c r="W503" t="b">
        <f t="shared" si="187"/>
        <v>1</v>
      </c>
      <c r="X503" s="2">
        <f t="shared" si="188"/>
        <v>2.9542161850192573E-3</v>
      </c>
      <c r="Y503" t="b">
        <f t="shared" si="189"/>
        <v>1</v>
      </c>
      <c r="Z503">
        <f t="shared" si="190"/>
        <v>9.5987805331433016</v>
      </c>
      <c r="AA503">
        <f t="shared" si="191"/>
        <v>0.36918386665935776</v>
      </c>
      <c r="AB503" t="b">
        <f t="shared" si="192"/>
        <v>0</v>
      </c>
      <c r="AC503">
        <f t="shared" si="193"/>
        <v>49.904455720599096</v>
      </c>
      <c r="AD503" t="b">
        <f t="shared" si="194"/>
        <v>0</v>
      </c>
      <c r="AE503" t="str">
        <f t="shared" si="195"/>
        <v>Ob</v>
      </c>
      <c r="AF503">
        <f t="shared" si="196"/>
        <v>0.54458623623999858</v>
      </c>
      <c r="AG503">
        <f t="shared" si="197"/>
        <v>2.1958053962703468</v>
      </c>
      <c r="AH503">
        <f t="shared" si="198"/>
        <v>1.3810694917984696</v>
      </c>
      <c r="AI503" t="b">
        <f t="shared" si="199"/>
        <v>1</v>
      </c>
    </row>
    <row r="504" spans="1:35" x14ac:dyDescent="0.3">
      <c r="A504" t="s">
        <v>425</v>
      </c>
      <c r="B504">
        <v>36.0138862107382</v>
      </c>
      <c r="C504">
        <v>16.401219466856698</v>
      </c>
      <c r="D504">
        <v>26</v>
      </c>
      <c r="E504">
        <v>26.076809620810501</v>
      </c>
      <c r="F504">
        <v>13.038404810405201</v>
      </c>
      <c r="G504">
        <v>62.744671625056903</v>
      </c>
      <c r="H504">
        <v>136.33221985386899</v>
      </c>
      <c r="I504">
        <v>112.649127345656</v>
      </c>
      <c r="K504" t="b">
        <f t="shared" si="175"/>
        <v>1</v>
      </c>
      <c r="L504" t="b">
        <f t="shared" si="176"/>
        <v>1</v>
      </c>
      <c r="M504" t="b">
        <f t="shared" si="177"/>
        <v>0</v>
      </c>
      <c r="N504" t="b">
        <f t="shared" si="178"/>
        <v>0</v>
      </c>
      <c r="O504" t="b">
        <f t="shared" si="179"/>
        <v>1</v>
      </c>
      <c r="P504" t="b">
        <f t="shared" si="180"/>
        <v>1</v>
      </c>
      <c r="Q504">
        <f t="shared" si="181"/>
        <v>73.587548228812096</v>
      </c>
      <c r="R504" t="b">
        <f t="shared" si="182"/>
        <v>0</v>
      </c>
      <c r="S504">
        <f t="shared" si="183"/>
        <v>23.683092508212994</v>
      </c>
      <c r="T504" t="b">
        <f t="shared" si="184"/>
        <v>1</v>
      </c>
      <c r="U504">
        <f t="shared" si="185"/>
        <v>9.9370765899276989</v>
      </c>
      <c r="V504" s="1">
        <f t="shared" si="186"/>
        <v>0.27592347384506305</v>
      </c>
      <c r="W504" t="b">
        <f t="shared" si="187"/>
        <v>1</v>
      </c>
      <c r="X504" s="2">
        <f t="shared" si="188"/>
        <v>2.9542161850192573E-3</v>
      </c>
      <c r="Y504" t="b">
        <f t="shared" si="189"/>
        <v>1</v>
      </c>
      <c r="Z504">
        <f t="shared" si="190"/>
        <v>9.5987805331433016</v>
      </c>
      <c r="AA504">
        <f t="shared" si="191"/>
        <v>0.36918386665935776</v>
      </c>
      <c r="AB504" t="b">
        <f t="shared" si="192"/>
        <v>0</v>
      </c>
      <c r="AC504">
        <f t="shared" si="193"/>
        <v>49.904455720599096</v>
      </c>
      <c r="AD504" t="b">
        <f t="shared" si="194"/>
        <v>0</v>
      </c>
      <c r="AE504" t="str">
        <f t="shared" si="195"/>
        <v>Ob</v>
      </c>
      <c r="AF504">
        <f t="shared" si="196"/>
        <v>0.54458623623999858</v>
      </c>
      <c r="AG504">
        <f t="shared" si="197"/>
        <v>2.1958053962703468</v>
      </c>
      <c r="AH504">
        <f t="shared" si="198"/>
        <v>1.3810694917984696</v>
      </c>
      <c r="AI504" t="b">
        <f t="shared" si="199"/>
        <v>1</v>
      </c>
    </row>
    <row r="505" spans="1:35" x14ac:dyDescent="0.3">
      <c r="A505" t="s">
        <v>425</v>
      </c>
      <c r="B505">
        <v>36.0138862107382</v>
      </c>
      <c r="C505">
        <v>16.401219466856698</v>
      </c>
      <c r="D505">
        <v>26</v>
      </c>
      <c r="E505">
        <v>26.076809620810501</v>
      </c>
      <c r="F505">
        <v>13.038404810405201</v>
      </c>
      <c r="G505">
        <v>62.744671625056903</v>
      </c>
      <c r="H505">
        <v>136.33221985386899</v>
      </c>
      <c r="I505">
        <v>112.649127345656</v>
      </c>
      <c r="K505" t="b">
        <f t="shared" si="175"/>
        <v>1</v>
      </c>
      <c r="L505" t="b">
        <f t="shared" si="176"/>
        <v>1</v>
      </c>
      <c r="M505" t="b">
        <f t="shared" si="177"/>
        <v>0</v>
      </c>
      <c r="N505" t="b">
        <f t="shared" si="178"/>
        <v>0</v>
      </c>
      <c r="O505" t="b">
        <f t="shared" si="179"/>
        <v>1</v>
      </c>
      <c r="P505" t="b">
        <f t="shared" si="180"/>
        <v>1</v>
      </c>
      <c r="Q505">
        <f t="shared" si="181"/>
        <v>73.587548228812096</v>
      </c>
      <c r="R505" t="b">
        <f t="shared" si="182"/>
        <v>0</v>
      </c>
      <c r="S505">
        <f t="shared" si="183"/>
        <v>23.683092508212994</v>
      </c>
      <c r="T505" t="b">
        <f t="shared" si="184"/>
        <v>1</v>
      </c>
      <c r="U505">
        <f t="shared" si="185"/>
        <v>9.9370765899276989</v>
      </c>
      <c r="V505" s="1">
        <f t="shared" si="186"/>
        <v>0.27592347384506305</v>
      </c>
      <c r="W505" t="b">
        <f t="shared" si="187"/>
        <v>1</v>
      </c>
      <c r="X505" s="2">
        <f t="shared" si="188"/>
        <v>2.9542161850192573E-3</v>
      </c>
      <c r="Y505" t="b">
        <f t="shared" si="189"/>
        <v>1</v>
      </c>
      <c r="Z505">
        <f t="shared" si="190"/>
        <v>9.5987805331433016</v>
      </c>
      <c r="AA505">
        <f t="shared" si="191"/>
        <v>0.36918386665935776</v>
      </c>
      <c r="AB505" t="b">
        <f t="shared" si="192"/>
        <v>0</v>
      </c>
      <c r="AC505">
        <f t="shared" si="193"/>
        <v>49.904455720599096</v>
      </c>
      <c r="AD505" t="b">
        <f t="shared" si="194"/>
        <v>0</v>
      </c>
      <c r="AE505" t="str">
        <f t="shared" si="195"/>
        <v>Ob</v>
      </c>
      <c r="AF505">
        <f t="shared" si="196"/>
        <v>0.54458623623999858</v>
      </c>
      <c r="AG505">
        <f t="shared" si="197"/>
        <v>2.1958053962703468</v>
      </c>
      <c r="AH505">
        <f t="shared" si="198"/>
        <v>1.3810694917984696</v>
      </c>
      <c r="AI505" t="b">
        <f t="shared" si="199"/>
        <v>1</v>
      </c>
    </row>
    <row r="506" spans="1:35" x14ac:dyDescent="0.3">
      <c r="A506" t="s">
        <v>426</v>
      </c>
      <c r="B506">
        <v>332.33868267175802</v>
      </c>
      <c r="C506">
        <v>155</v>
      </c>
      <c r="D506">
        <v>226.41775548750499</v>
      </c>
      <c r="E506">
        <v>222.64994947226</v>
      </c>
      <c r="F506">
        <v>109.89540481748899</v>
      </c>
      <c r="G506">
        <v>60.360253423313502</v>
      </c>
      <c r="H506">
        <v>50.529663161122798</v>
      </c>
      <c r="I506">
        <v>99.829933185437199</v>
      </c>
      <c r="K506" t="b">
        <f t="shared" si="175"/>
        <v>1</v>
      </c>
      <c r="L506" t="b">
        <f t="shared" si="176"/>
        <v>1</v>
      </c>
      <c r="M506" t="b">
        <f t="shared" si="177"/>
        <v>1</v>
      </c>
      <c r="N506" t="b">
        <f t="shared" si="178"/>
        <v>1</v>
      </c>
      <c r="O506" t="b">
        <f t="shared" si="179"/>
        <v>0</v>
      </c>
      <c r="P506" t="b">
        <f t="shared" si="180"/>
        <v>1</v>
      </c>
      <c r="Q506">
        <f t="shared" si="181"/>
        <v>9.8305902621907038</v>
      </c>
      <c r="R506" t="b">
        <f t="shared" si="182"/>
        <v>1</v>
      </c>
      <c r="S506">
        <f t="shared" si="183"/>
        <v>49.300270024314401</v>
      </c>
      <c r="T506" t="b">
        <f t="shared" si="184"/>
        <v>0</v>
      </c>
      <c r="U506">
        <f t="shared" si="185"/>
        <v>109.68873319949802</v>
      </c>
      <c r="V506" s="1">
        <f t="shared" si="186"/>
        <v>0.33005105610241176</v>
      </c>
      <c r="W506" t="b">
        <f t="shared" si="187"/>
        <v>1</v>
      </c>
      <c r="X506" s="2">
        <f t="shared" si="188"/>
        <v>1.6640947646232251E-2</v>
      </c>
      <c r="Y506" t="b">
        <f t="shared" si="189"/>
        <v>1</v>
      </c>
      <c r="Z506">
        <f t="shared" si="190"/>
        <v>71.417755487504991</v>
      </c>
      <c r="AA506">
        <f t="shared" si="191"/>
        <v>0.31542471275600215</v>
      </c>
      <c r="AB506" t="b">
        <f t="shared" si="192"/>
        <v>0</v>
      </c>
      <c r="AC506">
        <f t="shared" si="193"/>
        <v>39.469679762123697</v>
      </c>
      <c r="AD506" t="b">
        <f t="shared" si="194"/>
        <v>1</v>
      </c>
      <c r="AE506" t="str">
        <f t="shared" si="195"/>
        <v>Ov</v>
      </c>
      <c r="AF506">
        <f t="shared" si="196"/>
        <v>0.53360830958974059</v>
      </c>
      <c r="AG506">
        <f t="shared" si="197"/>
        <v>2.1441205333661806</v>
      </c>
      <c r="AH506">
        <f t="shared" si="198"/>
        <v>1.4926510581272967</v>
      </c>
      <c r="AI506" t="b">
        <f t="shared" si="199"/>
        <v>1</v>
      </c>
    </row>
    <row r="507" spans="1:35" x14ac:dyDescent="0.3">
      <c r="A507" t="s">
        <v>427</v>
      </c>
      <c r="B507">
        <v>344.14095949189101</v>
      </c>
      <c r="C507">
        <v>152.30561381643099</v>
      </c>
      <c r="D507">
        <v>231.51025895195201</v>
      </c>
      <c r="E507">
        <v>226.43321311150399</v>
      </c>
      <c r="F507">
        <v>122</v>
      </c>
      <c r="G507">
        <v>50.891616161054003</v>
      </c>
      <c r="H507">
        <v>45.357554559154103</v>
      </c>
      <c r="I507">
        <v>115.216723429476</v>
      </c>
      <c r="K507" t="b">
        <f t="shared" si="175"/>
        <v>1</v>
      </c>
      <c r="L507" t="b">
        <f t="shared" si="176"/>
        <v>1</v>
      </c>
      <c r="M507" t="b">
        <f t="shared" si="177"/>
        <v>1</v>
      </c>
      <c r="N507" t="b">
        <f t="shared" si="178"/>
        <v>1</v>
      </c>
      <c r="O507" t="b">
        <f t="shared" si="179"/>
        <v>0</v>
      </c>
      <c r="P507" t="b">
        <f t="shared" si="180"/>
        <v>1</v>
      </c>
      <c r="Q507">
        <f t="shared" si="181"/>
        <v>5.5340616018999</v>
      </c>
      <c r="R507" t="b">
        <f t="shared" si="182"/>
        <v>1</v>
      </c>
      <c r="S507">
        <f t="shared" si="183"/>
        <v>69.859168870321895</v>
      </c>
      <c r="T507" t="b">
        <f t="shared" si="184"/>
        <v>0</v>
      </c>
      <c r="U507">
        <f t="shared" si="185"/>
        <v>117.70774638038702</v>
      </c>
      <c r="V507" s="1">
        <f t="shared" si="186"/>
        <v>0.34203352763988726</v>
      </c>
      <c r="W507" t="b">
        <f t="shared" si="187"/>
        <v>1</v>
      </c>
      <c r="X507" s="2">
        <f t="shared" si="188"/>
        <v>2.1930111708361573E-2</v>
      </c>
      <c r="Y507" t="b">
        <f t="shared" si="189"/>
        <v>1</v>
      </c>
      <c r="Z507">
        <f t="shared" si="190"/>
        <v>79.204645135521019</v>
      </c>
      <c r="AA507">
        <f t="shared" si="191"/>
        <v>0.34212153489042257</v>
      </c>
      <c r="AB507" t="b">
        <f t="shared" si="192"/>
        <v>0</v>
      </c>
      <c r="AC507">
        <f t="shared" si="193"/>
        <v>64.325107268422002</v>
      </c>
      <c r="AD507" t="b">
        <f t="shared" si="194"/>
        <v>0</v>
      </c>
      <c r="AE507" t="str">
        <f t="shared" si="195"/>
        <v>Ov</v>
      </c>
      <c r="AF507">
        <f t="shared" si="196"/>
        <v>0.55743247173686172</v>
      </c>
      <c r="AG507">
        <f t="shared" si="197"/>
        <v>2.2595421854027844</v>
      </c>
      <c r="AH507">
        <f t="shared" si="198"/>
        <v>1.5198342803289349</v>
      </c>
      <c r="AI507" t="b">
        <f t="shared" si="199"/>
        <v>1</v>
      </c>
    </row>
    <row r="508" spans="1:35" x14ac:dyDescent="0.3">
      <c r="A508" t="s">
        <v>427</v>
      </c>
      <c r="B508">
        <v>344.14095949189101</v>
      </c>
      <c r="C508">
        <v>152.30561381643099</v>
      </c>
      <c r="D508">
        <v>231.51025895195201</v>
      </c>
      <c r="E508">
        <v>226.43321311150399</v>
      </c>
      <c r="F508">
        <v>122</v>
      </c>
      <c r="G508">
        <v>50.891616161054003</v>
      </c>
      <c r="H508">
        <v>45.357554559154103</v>
      </c>
      <c r="I508">
        <v>115.216723429476</v>
      </c>
      <c r="K508" t="b">
        <f t="shared" si="175"/>
        <v>1</v>
      </c>
      <c r="L508" t="b">
        <f t="shared" si="176"/>
        <v>1</v>
      </c>
      <c r="M508" t="b">
        <f t="shared" si="177"/>
        <v>1</v>
      </c>
      <c r="N508" t="b">
        <f t="shared" si="178"/>
        <v>1</v>
      </c>
      <c r="O508" t="b">
        <f t="shared" si="179"/>
        <v>0</v>
      </c>
      <c r="P508" t="b">
        <f t="shared" si="180"/>
        <v>1</v>
      </c>
      <c r="Q508">
        <f t="shared" si="181"/>
        <v>5.5340616018999</v>
      </c>
      <c r="R508" t="b">
        <f t="shared" si="182"/>
        <v>1</v>
      </c>
      <c r="S508">
        <f t="shared" si="183"/>
        <v>69.859168870321895</v>
      </c>
      <c r="T508" t="b">
        <f t="shared" si="184"/>
        <v>0</v>
      </c>
      <c r="U508">
        <f t="shared" si="185"/>
        <v>117.70774638038702</v>
      </c>
      <c r="V508" s="1">
        <f t="shared" si="186"/>
        <v>0.34203352763988726</v>
      </c>
      <c r="W508" t="b">
        <f t="shared" si="187"/>
        <v>1</v>
      </c>
      <c r="X508" s="2">
        <f t="shared" si="188"/>
        <v>2.1930111708361573E-2</v>
      </c>
      <c r="Y508" t="b">
        <f t="shared" si="189"/>
        <v>1</v>
      </c>
      <c r="Z508">
        <f t="shared" si="190"/>
        <v>79.204645135521019</v>
      </c>
      <c r="AA508">
        <f t="shared" si="191"/>
        <v>0.34212153489042257</v>
      </c>
      <c r="AB508" t="b">
        <f t="shared" si="192"/>
        <v>0</v>
      </c>
      <c r="AC508">
        <f t="shared" si="193"/>
        <v>64.325107268422002</v>
      </c>
      <c r="AD508" t="b">
        <f t="shared" si="194"/>
        <v>0</v>
      </c>
      <c r="AE508" t="str">
        <f t="shared" si="195"/>
        <v>Ov</v>
      </c>
      <c r="AF508">
        <f t="shared" si="196"/>
        <v>0.55743247173686172</v>
      </c>
      <c r="AG508">
        <f t="shared" si="197"/>
        <v>2.2595421854027844</v>
      </c>
      <c r="AH508">
        <f t="shared" si="198"/>
        <v>1.5198342803289349</v>
      </c>
      <c r="AI508" t="b">
        <f t="shared" si="199"/>
        <v>1</v>
      </c>
    </row>
    <row r="509" spans="1:35" x14ac:dyDescent="0.3">
      <c r="A509" t="s">
        <v>428</v>
      </c>
      <c r="B509">
        <v>177.28226081590901</v>
      </c>
      <c r="C509">
        <v>80.212218520621903</v>
      </c>
      <c r="D509">
        <v>118.088949525347</v>
      </c>
      <c r="E509">
        <v>117.15374513859901</v>
      </c>
      <c r="F509">
        <v>63.031738037277698</v>
      </c>
      <c r="G509">
        <v>57.4269146886123</v>
      </c>
      <c r="H509">
        <v>53.898313064462599</v>
      </c>
      <c r="I509">
        <v>113.378082063447</v>
      </c>
      <c r="K509" t="b">
        <f t="shared" si="175"/>
        <v>1</v>
      </c>
      <c r="L509" t="b">
        <f t="shared" si="176"/>
        <v>1</v>
      </c>
      <c r="M509" t="b">
        <f t="shared" si="177"/>
        <v>1</v>
      </c>
      <c r="N509" t="b">
        <f t="shared" si="178"/>
        <v>1</v>
      </c>
      <c r="O509" t="b">
        <f t="shared" si="179"/>
        <v>0</v>
      </c>
      <c r="P509" t="b">
        <f t="shared" si="180"/>
        <v>1</v>
      </c>
      <c r="Q509">
        <f t="shared" si="181"/>
        <v>3.5286016241497009</v>
      </c>
      <c r="R509" t="b">
        <f t="shared" si="182"/>
        <v>1</v>
      </c>
      <c r="S509">
        <f t="shared" si="183"/>
        <v>59.479768998984397</v>
      </c>
      <c r="T509" t="b">
        <f t="shared" si="184"/>
        <v>0</v>
      </c>
      <c r="U509">
        <f t="shared" si="185"/>
        <v>60.128515677310006</v>
      </c>
      <c r="V509" s="1">
        <f t="shared" si="186"/>
        <v>0.33916825857578514</v>
      </c>
      <c r="W509" t="b">
        <f t="shared" si="187"/>
        <v>1</v>
      </c>
      <c r="X509" s="2">
        <f t="shared" si="188"/>
        <v>7.9194911167133585E-3</v>
      </c>
      <c r="Y509" t="b">
        <f t="shared" si="189"/>
        <v>1</v>
      </c>
      <c r="Z509">
        <f t="shared" si="190"/>
        <v>37.876731004725102</v>
      </c>
      <c r="AA509">
        <f t="shared" si="191"/>
        <v>0.32074746330599813</v>
      </c>
      <c r="AB509" t="b">
        <f t="shared" si="192"/>
        <v>0</v>
      </c>
      <c r="AC509">
        <f t="shared" si="193"/>
        <v>55.951167374834696</v>
      </c>
      <c r="AD509" t="b">
        <f t="shared" si="194"/>
        <v>0</v>
      </c>
      <c r="AE509" t="str">
        <f t="shared" si="195"/>
        <v>Ov</v>
      </c>
      <c r="AF509">
        <f t="shared" si="196"/>
        <v>0.54754515115353386</v>
      </c>
      <c r="AG509">
        <f t="shared" si="197"/>
        <v>2.2101652851096643</v>
      </c>
      <c r="AH509">
        <f t="shared" si="198"/>
        <v>1.5132445028212698</v>
      </c>
      <c r="AI509" t="b">
        <f t="shared" si="199"/>
        <v>1</v>
      </c>
    </row>
    <row r="510" spans="1:35" x14ac:dyDescent="0.3">
      <c r="A510" t="s">
        <v>429</v>
      </c>
      <c r="B510">
        <v>579.12433898084396</v>
      </c>
      <c r="C510">
        <v>270.18512172212502</v>
      </c>
      <c r="D510">
        <v>363.88597115030399</v>
      </c>
      <c r="E510">
        <v>360.03472054789302</v>
      </c>
      <c r="F510">
        <v>186.21761463406099</v>
      </c>
      <c r="G510">
        <v>58.881231067665802</v>
      </c>
      <c r="H510">
        <v>46.649479346655802</v>
      </c>
      <c r="I510">
        <v>82.623567466308003</v>
      </c>
      <c r="K510" t="b">
        <f t="shared" si="175"/>
        <v>1</v>
      </c>
      <c r="L510" t="b">
        <f t="shared" si="176"/>
        <v>1</v>
      </c>
      <c r="M510" t="b">
        <f t="shared" si="177"/>
        <v>1</v>
      </c>
      <c r="N510" t="b">
        <f t="shared" si="178"/>
        <v>1</v>
      </c>
      <c r="O510" t="b">
        <f t="shared" si="179"/>
        <v>0</v>
      </c>
      <c r="P510" t="b">
        <f t="shared" si="180"/>
        <v>1</v>
      </c>
      <c r="Q510">
        <f t="shared" si="181"/>
        <v>12.231751721009999</v>
      </c>
      <c r="R510" t="b">
        <f t="shared" si="182"/>
        <v>0</v>
      </c>
      <c r="S510">
        <f t="shared" si="183"/>
        <v>35.974088119652201</v>
      </c>
      <c r="T510" t="b">
        <f t="shared" si="184"/>
        <v>1</v>
      </c>
      <c r="U510">
        <f t="shared" si="185"/>
        <v>219.08961843295094</v>
      </c>
      <c r="V510" s="1">
        <f t="shared" si="186"/>
        <v>0.37831188172562352</v>
      </c>
      <c r="W510" t="b">
        <f t="shared" si="187"/>
        <v>0</v>
      </c>
      <c r="X510" s="2">
        <f t="shared" si="188"/>
        <v>1.058367430389396E-2</v>
      </c>
      <c r="Y510" t="b">
        <f t="shared" si="189"/>
        <v>1</v>
      </c>
      <c r="Z510">
        <f t="shared" si="190"/>
        <v>93.700849428178969</v>
      </c>
      <c r="AA510">
        <f t="shared" si="191"/>
        <v>0.25750058220704419</v>
      </c>
      <c r="AB510" t="b">
        <f t="shared" si="192"/>
        <v>1</v>
      </c>
      <c r="AC510">
        <f t="shared" si="193"/>
        <v>23.742336398642202</v>
      </c>
      <c r="AD510" t="b">
        <f t="shared" si="194"/>
        <v>1</v>
      </c>
      <c r="AE510" t="str">
        <f t="shared" si="195"/>
        <v>Unknown</v>
      </c>
      <c r="AF510">
        <f t="shared" si="196"/>
        <v>0.53345921845107935</v>
      </c>
      <c r="AG510">
        <f t="shared" si="197"/>
        <v>2.1434353427367885</v>
      </c>
      <c r="AH510">
        <f t="shared" si="198"/>
        <v>1.6085235837797676</v>
      </c>
      <c r="AI510" t="b">
        <f t="shared" si="199"/>
        <v>0</v>
      </c>
    </row>
    <row r="511" spans="1:35" x14ac:dyDescent="0.3">
      <c r="A511" t="s">
        <v>430</v>
      </c>
      <c r="B511">
        <v>246.008129946959</v>
      </c>
      <c r="C511">
        <v>117.889779031093</v>
      </c>
      <c r="D511">
        <v>172.74258305351299</v>
      </c>
      <c r="E511">
        <v>173.02600960549199</v>
      </c>
      <c r="F511">
        <v>88.1419309976812</v>
      </c>
      <c r="G511">
        <v>63.0172470164365</v>
      </c>
      <c r="H511">
        <v>53.120611584073302</v>
      </c>
      <c r="I511">
        <v>110.620583364854</v>
      </c>
      <c r="K511" t="b">
        <f t="shared" ref="K511:K574" si="200">B511&gt;D511</f>
        <v>1</v>
      </c>
      <c r="L511" t="b">
        <f t="shared" si="176"/>
        <v>1</v>
      </c>
      <c r="M511" t="b">
        <f t="shared" si="177"/>
        <v>0</v>
      </c>
      <c r="N511" t="b">
        <f t="shared" si="178"/>
        <v>1</v>
      </c>
      <c r="O511" t="b">
        <f t="shared" si="179"/>
        <v>0</v>
      </c>
      <c r="P511" t="b">
        <f t="shared" si="180"/>
        <v>1</v>
      </c>
      <c r="Q511">
        <f t="shared" si="181"/>
        <v>9.8966354323631975</v>
      </c>
      <c r="R511" t="b">
        <f t="shared" si="182"/>
        <v>1</v>
      </c>
      <c r="S511">
        <f t="shared" si="183"/>
        <v>57.499971780780697</v>
      </c>
      <c r="T511" t="b">
        <f t="shared" si="184"/>
        <v>0</v>
      </c>
      <c r="U511">
        <f t="shared" si="185"/>
        <v>72.982120341467009</v>
      </c>
      <c r="V511" s="1">
        <f t="shared" si="186"/>
        <v>0.29666548157250916</v>
      </c>
      <c r="W511" t="b">
        <f t="shared" si="187"/>
        <v>1</v>
      </c>
      <c r="X511" s="2">
        <f t="shared" si="188"/>
        <v>1.6407451305229352E-3</v>
      </c>
      <c r="Y511" t="b">
        <f t="shared" si="189"/>
        <v>1</v>
      </c>
      <c r="Z511">
        <f t="shared" si="190"/>
        <v>54.852804022419988</v>
      </c>
      <c r="AA511">
        <f t="shared" si="191"/>
        <v>0.317540718986629</v>
      </c>
      <c r="AB511" t="b">
        <f t="shared" si="192"/>
        <v>0</v>
      </c>
      <c r="AC511">
        <f t="shared" si="193"/>
        <v>47.6033363484175</v>
      </c>
      <c r="AD511" t="b">
        <f t="shared" si="194"/>
        <v>0</v>
      </c>
      <c r="AE511" t="str">
        <f t="shared" si="195"/>
        <v>Ov</v>
      </c>
      <c r="AF511">
        <f t="shared" si="196"/>
        <v>0.52078909320390832</v>
      </c>
      <c r="AG511">
        <f t="shared" si="197"/>
        <v>2.0867638566196249</v>
      </c>
      <c r="AH511">
        <f t="shared" si="198"/>
        <v>1.4217985521822407</v>
      </c>
      <c r="AI511" t="b">
        <f t="shared" si="199"/>
        <v>1</v>
      </c>
    </row>
    <row r="512" spans="1:35" x14ac:dyDescent="0.3">
      <c r="A512" t="s">
        <v>431</v>
      </c>
      <c r="B512">
        <v>380.10656400541097</v>
      </c>
      <c r="C512">
        <v>165.95180023127099</v>
      </c>
      <c r="D512">
        <v>253.870045495722</v>
      </c>
      <c r="E512">
        <v>246</v>
      </c>
      <c r="F512">
        <v>132.37824594698299</v>
      </c>
      <c r="G512">
        <v>49.750707133150698</v>
      </c>
      <c r="H512">
        <v>34.877865777191097</v>
      </c>
      <c r="I512">
        <v>75.186535881195297</v>
      </c>
      <c r="K512" t="b">
        <f t="shared" si="200"/>
        <v>1</v>
      </c>
      <c r="L512" t="b">
        <f t="shared" si="176"/>
        <v>1</v>
      </c>
      <c r="M512" t="b">
        <f t="shared" si="177"/>
        <v>1</v>
      </c>
      <c r="N512" t="b">
        <f t="shared" si="178"/>
        <v>1</v>
      </c>
      <c r="O512" t="b">
        <f t="shared" si="179"/>
        <v>0</v>
      </c>
      <c r="P512" t="b">
        <f t="shared" si="180"/>
        <v>0</v>
      </c>
      <c r="Q512">
        <f t="shared" si="181"/>
        <v>14.872841355959601</v>
      </c>
      <c r="R512" t="b">
        <f t="shared" si="182"/>
        <v>0</v>
      </c>
      <c r="S512">
        <f t="shared" si="183"/>
        <v>40.3086701040042</v>
      </c>
      <c r="T512" t="b">
        <f t="shared" si="184"/>
        <v>0</v>
      </c>
      <c r="U512">
        <f t="shared" si="185"/>
        <v>134.10656400541097</v>
      </c>
      <c r="V512" s="1">
        <f t="shared" si="186"/>
        <v>0.35281307060906719</v>
      </c>
      <c r="W512" t="b">
        <f t="shared" si="187"/>
        <v>0</v>
      </c>
      <c r="X512" s="2">
        <f t="shared" si="188"/>
        <v>3.1000291823930898E-2</v>
      </c>
      <c r="Y512" t="b">
        <f t="shared" si="189"/>
        <v>0</v>
      </c>
      <c r="Z512">
        <f t="shared" si="190"/>
        <v>87.918245264451002</v>
      </c>
      <c r="AA512">
        <f t="shared" si="191"/>
        <v>0.3463120081488012</v>
      </c>
      <c r="AB512" t="b">
        <f t="shared" si="192"/>
        <v>0</v>
      </c>
      <c r="AC512">
        <f t="shared" si="193"/>
        <v>25.435828748044599</v>
      </c>
      <c r="AD512" t="b">
        <f t="shared" si="194"/>
        <v>1</v>
      </c>
      <c r="AE512" t="str">
        <f t="shared" si="195"/>
        <v>Unknown</v>
      </c>
      <c r="AF512">
        <f t="shared" si="196"/>
        <v>0.56340717065620416</v>
      </c>
      <c r="AG512">
        <f t="shared" si="197"/>
        <v>2.2904636374880729</v>
      </c>
      <c r="AH512">
        <f t="shared" si="198"/>
        <v>1.5451486341683374</v>
      </c>
      <c r="AI512" t="b">
        <f t="shared" si="199"/>
        <v>1</v>
      </c>
    </row>
    <row r="513" spans="1:35" x14ac:dyDescent="0.3">
      <c r="A513" t="s">
        <v>432</v>
      </c>
      <c r="B513">
        <v>179.61069010501501</v>
      </c>
      <c r="C513">
        <v>85.802097876450503</v>
      </c>
      <c r="D513">
        <v>123.16655390161699</v>
      </c>
      <c r="E513">
        <v>116.72617529928699</v>
      </c>
      <c r="F513">
        <v>67.186308128963304</v>
      </c>
      <c r="G513">
        <v>51.438913646083101</v>
      </c>
      <c r="H513">
        <v>48.164715794682898</v>
      </c>
      <c r="I513">
        <v>80.343478925967204</v>
      </c>
      <c r="K513" t="b">
        <f t="shared" si="200"/>
        <v>1</v>
      </c>
      <c r="L513" t="b">
        <f t="shared" si="176"/>
        <v>1</v>
      </c>
      <c r="M513" t="b">
        <f t="shared" si="177"/>
        <v>1</v>
      </c>
      <c r="N513" t="b">
        <f t="shared" si="178"/>
        <v>1</v>
      </c>
      <c r="O513" t="b">
        <f t="shared" si="179"/>
        <v>0</v>
      </c>
      <c r="P513" t="b">
        <f t="shared" si="180"/>
        <v>1</v>
      </c>
      <c r="Q513">
        <f t="shared" si="181"/>
        <v>3.2741978514002028</v>
      </c>
      <c r="R513" t="b">
        <f t="shared" si="182"/>
        <v>1</v>
      </c>
      <c r="S513">
        <f t="shared" si="183"/>
        <v>32.178763131284306</v>
      </c>
      <c r="T513" t="b">
        <f t="shared" si="184"/>
        <v>1</v>
      </c>
      <c r="U513">
        <f t="shared" si="185"/>
        <v>62.884514805728017</v>
      </c>
      <c r="V513" s="1">
        <f t="shared" si="186"/>
        <v>0.35011565719702215</v>
      </c>
      <c r="W513" t="b">
        <f t="shared" si="187"/>
        <v>0</v>
      </c>
      <c r="X513" s="2">
        <f t="shared" si="188"/>
        <v>5.2289995930830759E-2</v>
      </c>
      <c r="Y513" t="b">
        <f t="shared" si="189"/>
        <v>0</v>
      </c>
      <c r="Z513">
        <f t="shared" si="190"/>
        <v>37.36445602516649</v>
      </c>
      <c r="AA513">
        <f t="shared" si="191"/>
        <v>0.3033652793031173</v>
      </c>
      <c r="AB513" t="b">
        <f t="shared" si="192"/>
        <v>0</v>
      </c>
      <c r="AC513">
        <f t="shared" si="193"/>
        <v>28.904565279884103</v>
      </c>
      <c r="AD513" t="b">
        <f t="shared" si="194"/>
        <v>1</v>
      </c>
      <c r="AE513" t="str">
        <f t="shared" si="195"/>
        <v>Ov</v>
      </c>
      <c r="AF513">
        <f t="shared" si="196"/>
        <v>0.52228846831843012</v>
      </c>
      <c r="AG513">
        <f t="shared" si="197"/>
        <v>2.0933135034022459</v>
      </c>
      <c r="AH513">
        <f t="shared" si="198"/>
        <v>1.538735332023786</v>
      </c>
      <c r="AI513" t="b">
        <f t="shared" si="199"/>
        <v>1</v>
      </c>
    </row>
    <row r="514" spans="1:35" x14ac:dyDescent="0.3">
      <c r="A514" t="s">
        <v>432</v>
      </c>
      <c r="B514">
        <v>177.628826489396</v>
      </c>
      <c r="C514">
        <v>84.628600366542699</v>
      </c>
      <c r="D514">
        <v>123.16655390161699</v>
      </c>
      <c r="E514">
        <v>116.72617529928699</v>
      </c>
      <c r="F514">
        <v>67.186308128963304</v>
      </c>
      <c r="G514">
        <v>51.748617546041999</v>
      </c>
      <c r="H514">
        <v>49.371463517682599</v>
      </c>
      <c r="I514">
        <v>81.954351249998297</v>
      </c>
      <c r="K514" t="b">
        <f t="shared" si="200"/>
        <v>1</v>
      </c>
      <c r="L514" t="b">
        <f t="shared" si="176"/>
        <v>1</v>
      </c>
      <c r="M514" t="b">
        <f t="shared" si="177"/>
        <v>1</v>
      </c>
      <c r="N514" t="b">
        <f t="shared" si="178"/>
        <v>1</v>
      </c>
      <c r="O514" t="b">
        <f t="shared" si="179"/>
        <v>0</v>
      </c>
      <c r="P514" t="b">
        <f t="shared" si="180"/>
        <v>1</v>
      </c>
      <c r="Q514">
        <f t="shared" si="181"/>
        <v>2.3771540283593993</v>
      </c>
      <c r="R514" t="b">
        <f t="shared" si="182"/>
        <v>1</v>
      </c>
      <c r="S514">
        <f t="shared" si="183"/>
        <v>32.582887732315697</v>
      </c>
      <c r="T514" t="b">
        <f t="shared" si="184"/>
        <v>1</v>
      </c>
      <c r="U514">
        <f t="shared" si="185"/>
        <v>60.902651190109012</v>
      </c>
      <c r="V514" s="1">
        <f t="shared" si="186"/>
        <v>0.34286468246044932</v>
      </c>
      <c r="W514" t="b">
        <f t="shared" si="187"/>
        <v>1</v>
      </c>
      <c r="X514" s="2">
        <f t="shared" si="188"/>
        <v>5.2289995930830759E-2</v>
      </c>
      <c r="Y514" t="b">
        <f t="shared" si="189"/>
        <v>0</v>
      </c>
      <c r="Z514">
        <f t="shared" si="190"/>
        <v>38.537953535074294</v>
      </c>
      <c r="AA514">
        <f t="shared" si="191"/>
        <v>0.31289300799840231</v>
      </c>
      <c r="AB514" t="b">
        <f t="shared" si="192"/>
        <v>0</v>
      </c>
      <c r="AC514">
        <f t="shared" si="193"/>
        <v>30.205733703956298</v>
      </c>
      <c r="AD514" t="b">
        <f t="shared" si="194"/>
        <v>1</v>
      </c>
      <c r="AE514" t="str">
        <f t="shared" si="195"/>
        <v>Ov</v>
      </c>
      <c r="AF514">
        <f t="shared" si="196"/>
        <v>0.52356494134923071</v>
      </c>
      <c r="AG514">
        <f t="shared" si="197"/>
        <v>2.0989219450640975</v>
      </c>
      <c r="AH514">
        <f t="shared" si="198"/>
        <v>1.52175659001894</v>
      </c>
      <c r="AI514" t="b">
        <f t="shared" si="199"/>
        <v>1</v>
      </c>
    </row>
    <row r="515" spans="1:35" x14ac:dyDescent="0.3">
      <c r="A515" t="s">
        <v>433</v>
      </c>
      <c r="B515">
        <v>102.703456611742</v>
      </c>
      <c r="C515">
        <v>44.0454310910904</v>
      </c>
      <c r="D515">
        <v>67.268120235368499</v>
      </c>
      <c r="E515">
        <v>67.475921631349294</v>
      </c>
      <c r="F515">
        <v>36.0138862107382</v>
      </c>
      <c r="G515">
        <v>54.871417026246</v>
      </c>
      <c r="H515">
        <v>48.301865674435</v>
      </c>
      <c r="I515">
        <v>107.794799153398</v>
      </c>
      <c r="K515" t="b">
        <f t="shared" si="200"/>
        <v>1</v>
      </c>
      <c r="L515" t="b">
        <f t="shared" ref="L515:L578" si="201">D515&gt;C515</f>
        <v>1</v>
      </c>
      <c r="M515" t="b">
        <f t="shared" ref="M515:M578" si="202">D515&gt;E515</f>
        <v>0</v>
      </c>
      <c r="N515" t="b">
        <f t="shared" ref="N515:N578" si="203">G515&gt;H515</f>
        <v>1</v>
      </c>
      <c r="O515" t="b">
        <f t="shared" ref="O515:O578" si="204">H515&gt;I515</f>
        <v>0</v>
      </c>
      <c r="P515" t="b">
        <f t="shared" ref="P515:P578" si="205">G515&gt;50</f>
        <v>1</v>
      </c>
      <c r="Q515">
        <f t="shared" ref="Q515:Q578" si="206">ABS(G515-H515)</f>
        <v>6.5695513518110005</v>
      </c>
      <c r="R515" t="b">
        <f t="shared" ref="R515:R578" si="207">Q515&lt;=10</f>
        <v>1</v>
      </c>
      <c r="S515">
        <f t="shared" ref="S515:S578" si="208">ABS(H515-I515)</f>
        <v>59.492933478963003</v>
      </c>
      <c r="T515" t="b">
        <f t="shared" ref="T515:T578" si="209">S515&lt;=40</f>
        <v>0</v>
      </c>
      <c r="U515">
        <f t="shared" ref="U515:U578" si="210">ABS(B515-E515)</f>
        <v>35.227534980392704</v>
      </c>
      <c r="V515" s="1">
        <f t="shared" ref="V515:V578" si="211">U515/B515</f>
        <v>0.3430024279861012</v>
      </c>
      <c r="W515" t="b">
        <f t="shared" ref="W515:W578" si="212">V515&lt;35%</f>
        <v>1</v>
      </c>
      <c r="X515" s="2">
        <f t="shared" ref="X515:X578" si="213">ABS(E515-D515)/D515</f>
        <v>3.0891512242902856E-3</v>
      </c>
      <c r="Y515" t="b">
        <f t="shared" ref="Y515:Y578" si="214">X515&lt;0.03</f>
        <v>1</v>
      </c>
      <c r="Z515">
        <f t="shared" ref="Z515:Z578" si="215">ABS(D515-C515)</f>
        <v>23.2226891442781</v>
      </c>
      <c r="AA515">
        <f t="shared" ref="AA515:AA578" si="216">Z515/D515</f>
        <v>0.34522577802119081</v>
      </c>
      <c r="AB515" t="b">
        <f t="shared" ref="AB515:AB578" si="217">AA515&lt;0.3</f>
        <v>0</v>
      </c>
      <c r="AC515">
        <f t="shared" ref="AC515:AC578" si="218">ABS(G515-I515)</f>
        <v>52.923382127152003</v>
      </c>
      <c r="AD515" t="b">
        <f t="shared" ref="AD515:AD578" si="219">AC515&lt;40</f>
        <v>0</v>
      </c>
      <c r="AE515" t="str">
        <f t="shared" ref="AE515:AE578" si="220">IF(AND(M515,L515,N515,O515),"H",IF(AND(B515&gt;E515,K515,B515&gt;C515,P515,O515),"Ob",IF(AND(B515&gt;E515,L515,R515,S515),"Ov",IF(AND(W515,Y515,AB515,P515,AD515),"Sq",IF(AND(W515,AB515,AD515,O515),"R","Unknown")))))</f>
        <v>Ov</v>
      </c>
      <c r="AF515">
        <f t="shared" ref="AF515:AF578" si="221">(B515-C515)/B515</f>
        <v>0.57113974013943047</v>
      </c>
      <c r="AG515">
        <f t="shared" ref="AG515:AG578" si="222">B515/C515</f>
        <v>2.3317618664996349</v>
      </c>
      <c r="AH515">
        <f t="shared" ref="AH515:AH578" si="223">B515/E515</f>
        <v>1.5220756401499227</v>
      </c>
      <c r="AI515" t="b">
        <f t="shared" ref="AI515:AI578" si="224">AH515&lt;1.6</f>
        <v>1</v>
      </c>
    </row>
    <row r="516" spans="1:35" x14ac:dyDescent="0.3">
      <c r="A516" t="s">
        <v>434</v>
      </c>
      <c r="B516">
        <v>297.94630388712602</v>
      </c>
      <c r="C516">
        <v>126.621483169326</v>
      </c>
      <c r="D516">
        <v>185.13238506539</v>
      </c>
      <c r="E516">
        <v>183.00273222004</v>
      </c>
      <c r="F516">
        <v>112.008928215566</v>
      </c>
      <c r="G516">
        <v>45.720948169813298</v>
      </c>
      <c r="H516">
        <v>44.277696098084697</v>
      </c>
      <c r="I516">
        <v>82.793796642888594</v>
      </c>
      <c r="K516" t="b">
        <f t="shared" si="200"/>
        <v>1</v>
      </c>
      <c r="L516" t="b">
        <f t="shared" si="201"/>
        <v>1</v>
      </c>
      <c r="M516" t="b">
        <f t="shared" si="202"/>
        <v>1</v>
      </c>
      <c r="N516" t="b">
        <f t="shared" si="203"/>
        <v>1</v>
      </c>
      <c r="O516" t="b">
        <f t="shared" si="204"/>
        <v>0</v>
      </c>
      <c r="P516" t="b">
        <f t="shared" si="205"/>
        <v>0</v>
      </c>
      <c r="Q516">
        <f t="shared" si="206"/>
        <v>1.443252071728601</v>
      </c>
      <c r="R516" t="b">
        <f t="shared" si="207"/>
        <v>1</v>
      </c>
      <c r="S516">
        <f t="shared" si="208"/>
        <v>38.516100544803898</v>
      </c>
      <c r="T516" t="b">
        <f t="shared" si="209"/>
        <v>1</v>
      </c>
      <c r="U516">
        <f t="shared" si="210"/>
        <v>114.94357166708602</v>
      </c>
      <c r="V516" s="1">
        <f t="shared" si="211"/>
        <v>0.3857861976050263</v>
      </c>
      <c r="W516" t="b">
        <f t="shared" si="212"/>
        <v>0</v>
      </c>
      <c r="X516" s="2">
        <f t="shared" si="213"/>
        <v>1.1503405223228702E-2</v>
      </c>
      <c r="Y516" t="b">
        <f t="shared" si="214"/>
        <v>1</v>
      </c>
      <c r="Z516">
        <f t="shared" si="215"/>
        <v>58.510901896063999</v>
      </c>
      <c r="AA516">
        <f t="shared" si="216"/>
        <v>0.31604898232903744</v>
      </c>
      <c r="AB516" t="b">
        <f t="shared" si="217"/>
        <v>0</v>
      </c>
      <c r="AC516">
        <f t="shared" si="218"/>
        <v>37.072848473075297</v>
      </c>
      <c r="AD516" t="b">
        <f t="shared" si="219"/>
        <v>1</v>
      </c>
      <c r="AE516" t="str">
        <f t="shared" si="220"/>
        <v>Ov</v>
      </c>
      <c r="AF516">
        <f t="shared" si="221"/>
        <v>0.57501911748066104</v>
      </c>
      <c r="AG516">
        <f t="shared" si="222"/>
        <v>2.3530470219551449</v>
      </c>
      <c r="AH516">
        <f t="shared" si="223"/>
        <v>1.6280975714006249</v>
      </c>
      <c r="AI516" t="b">
        <f t="shared" si="224"/>
        <v>0</v>
      </c>
    </row>
    <row r="517" spans="1:35" x14ac:dyDescent="0.3">
      <c r="A517" t="s">
        <v>434</v>
      </c>
      <c r="B517">
        <v>297.94630388712602</v>
      </c>
      <c r="C517">
        <v>126.621483169326</v>
      </c>
      <c r="D517">
        <v>185.13238506539</v>
      </c>
      <c r="E517">
        <v>183.00273222004</v>
      </c>
      <c r="F517">
        <v>112.008928215566</v>
      </c>
      <c r="G517">
        <v>45.720948169813298</v>
      </c>
      <c r="H517">
        <v>44.277696098084697</v>
      </c>
      <c r="I517">
        <v>82.793796642888594</v>
      </c>
      <c r="K517" t="b">
        <f t="shared" si="200"/>
        <v>1</v>
      </c>
      <c r="L517" t="b">
        <f t="shared" si="201"/>
        <v>1</v>
      </c>
      <c r="M517" t="b">
        <f t="shared" si="202"/>
        <v>1</v>
      </c>
      <c r="N517" t="b">
        <f t="shared" si="203"/>
        <v>1</v>
      </c>
      <c r="O517" t="b">
        <f t="shared" si="204"/>
        <v>0</v>
      </c>
      <c r="P517" t="b">
        <f t="shared" si="205"/>
        <v>0</v>
      </c>
      <c r="Q517">
        <f t="shared" si="206"/>
        <v>1.443252071728601</v>
      </c>
      <c r="R517" t="b">
        <f t="shared" si="207"/>
        <v>1</v>
      </c>
      <c r="S517">
        <f t="shared" si="208"/>
        <v>38.516100544803898</v>
      </c>
      <c r="T517" t="b">
        <f t="shared" si="209"/>
        <v>1</v>
      </c>
      <c r="U517">
        <f t="shared" si="210"/>
        <v>114.94357166708602</v>
      </c>
      <c r="V517" s="1">
        <f t="shared" si="211"/>
        <v>0.3857861976050263</v>
      </c>
      <c r="W517" t="b">
        <f t="shared" si="212"/>
        <v>0</v>
      </c>
      <c r="X517" s="2">
        <f t="shared" si="213"/>
        <v>1.1503405223228702E-2</v>
      </c>
      <c r="Y517" t="b">
        <f t="shared" si="214"/>
        <v>1</v>
      </c>
      <c r="Z517">
        <f t="shared" si="215"/>
        <v>58.510901896063999</v>
      </c>
      <c r="AA517">
        <f t="shared" si="216"/>
        <v>0.31604898232903744</v>
      </c>
      <c r="AB517" t="b">
        <f t="shared" si="217"/>
        <v>0</v>
      </c>
      <c r="AC517">
        <f t="shared" si="218"/>
        <v>37.072848473075297</v>
      </c>
      <c r="AD517" t="b">
        <f t="shared" si="219"/>
        <v>1</v>
      </c>
      <c r="AE517" t="str">
        <f t="shared" si="220"/>
        <v>Ov</v>
      </c>
      <c r="AF517">
        <f t="shared" si="221"/>
        <v>0.57501911748066104</v>
      </c>
      <c r="AG517">
        <f t="shared" si="222"/>
        <v>2.3530470219551449</v>
      </c>
      <c r="AH517">
        <f t="shared" si="223"/>
        <v>1.6280975714006249</v>
      </c>
      <c r="AI517" t="b">
        <f t="shared" si="224"/>
        <v>0</v>
      </c>
    </row>
    <row r="518" spans="1:35" x14ac:dyDescent="0.3">
      <c r="A518" t="s">
        <v>435</v>
      </c>
      <c r="B518">
        <v>87.051708771281398</v>
      </c>
      <c r="C518">
        <v>41.400483088968898</v>
      </c>
      <c r="D518">
        <v>63.126856408346498</v>
      </c>
      <c r="E518">
        <v>59</v>
      </c>
      <c r="F518">
        <v>34</v>
      </c>
      <c r="G518">
        <v>58.438188158350599</v>
      </c>
      <c r="H518">
        <v>51.208858906705899</v>
      </c>
      <c r="I518">
        <v>96.261928591474998</v>
      </c>
      <c r="K518" t="b">
        <f t="shared" si="200"/>
        <v>1</v>
      </c>
      <c r="L518" t="b">
        <f t="shared" si="201"/>
        <v>1</v>
      </c>
      <c r="M518" t="b">
        <f t="shared" si="202"/>
        <v>1</v>
      </c>
      <c r="N518" t="b">
        <f t="shared" si="203"/>
        <v>1</v>
      </c>
      <c r="O518" t="b">
        <f t="shared" si="204"/>
        <v>0</v>
      </c>
      <c r="P518" t="b">
        <f t="shared" si="205"/>
        <v>1</v>
      </c>
      <c r="Q518">
        <f t="shared" si="206"/>
        <v>7.2293292516446996</v>
      </c>
      <c r="R518" t="b">
        <f t="shared" si="207"/>
        <v>1</v>
      </c>
      <c r="S518">
        <f t="shared" si="208"/>
        <v>45.053069684769099</v>
      </c>
      <c r="T518" t="b">
        <f t="shared" si="209"/>
        <v>0</v>
      </c>
      <c r="U518">
        <f t="shared" si="210"/>
        <v>28.051708771281398</v>
      </c>
      <c r="V518" s="1">
        <f t="shared" si="211"/>
        <v>0.32224190848434825</v>
      </c>
      <c r="W518" t="b">
        <f t="shared" si="212"/>
        <v>1</v>
      </c>
      <c r="X518" s="2">
        <f t="shared" si="213"/>
        <v>6.5374020553965906E-2</v>
      </c>
      <c r="Y518" t="b">
        <f t="shared" si="214"/>
        <v>0</v>
      </c>
      <c r="Z518">
        <f t="shared" si="215"/>
        <v>21.726373319377601</v>
      </c>
      <c r="AA518">
        <f t="shared" si="216"/>
        <v>0.34417004988870292</v>
      </c>
      <c r="AB518" t="b">
        <f t="shared" si="217"/>
        <v>0</v>
      </c>
      <c r="AC518">
        <f t="shared" si="218"/>
        <v>37.823740433124399</v>
      </c>
      <c r="AD518" t="b">
        <f t="shared" si="219"/>
        <v>1</v>
      </c>
      <c r="AE518" t="str">
        <f t="shared" si="220"/>
        <v>Ov</v>
      </c>
      <c r="AF518">
        <f t="shared" si="221"/>
        <v>0.5244150439626174</v>
      </c>
      <c r="AG518">
        <f t="shared" si="222"/>
        <v>2.1026737437872121</v>
      </c>
      <c r="AH518">
        <f t="shared" si="223"/>
        <v>1.4754526910386678</v>
      </c>
      <c r="AI518" t="b">
        <f t="shared" si="224"/>
        <v>1</v>
      </c>
    </row>
    <row r="519" spans="1:35" x14ac:dyDescent="0.3">
      <c r="A519" t="s">
        <v>435</v>
      </c>
      <c r="B519">
        <v>88.0056816347672</v>
      </c>
      <c r="C519">
        <v>42.201895692018297</v>
      </c>
      <c r="D519">
        <v>63.198101237299802</v>
      </c>
      <c r="E519">
        <v>59.008473967727703</v>
      </c>
      <c r="F519">
        <v>34</v>
      </c>
      <c r="G519">
        <v>59.159107710293</v>
      </c>
      <c r="H519">
        <v>51.208858906705899</v>
      </c>
      <c r="I519">
        <v>92.744102871870695</v>
      </c>
      <c r="K519" t="b">
        <f t="shared" si="200"/>
        <v>1</v>
      </c>
      <c r="L519" t="b">
        <f t="shared" si="201"/>
        <v>1</v>
      </c>
      <c r="M519" t="b">
        <f t="shared" si="202"/>
        <v>1</v>
      </c>
      <c r="N519" t="b">
        <f t="shared" si="203"/>
        <v>1</v>
      </c>
      <c r="O519" t="b">
        <f t="shared" si="204"/>
        <v>0</v>
      </c>
      <c r="P519" t="b">
        <f t="shared" si="205"/>
        <v>1</v>
      </c>
      <c r="Q519">
        <f t="shared" si="206"/>
        <v>7.9502488035871011</v>
      </c>
      <c r="R519" t="b">
        <f t="shared" si="207"/>
        <v>1</v>
      </c>
      <c r="S519">
        <f t="shared" si="208"/>
        <v>41.535243965164796</v>
      </c>
      <c r="T519" t="b">
        <f t="shared" si="209"/>
        <v>0</v>
      </c>
      <c r="U519">
        <f t="shared" si="210"/>
        <v>28.997207667039497</v>
      </c>
      <c r="V519" s="1">
        <f t="shared" si="211"/>
        <v>0.32949245012817407</v>
      </c>
      <c r="W519" t="b">
        <f t="shared" si="212"/>
        <v>1</v>
      </c>
      <c r="X519" s="2">
        <f t="shared" si="213"/>
        <v>6.6293562425881275E-2</v>
      </c>
      <c r="Y519" t="b">
        <f t="shared" si="214"/>
        <v>0</v>
      </c>
      <c r="Z519">
        <f t="shared" si="215"/>
        <v>20.996205545281505</v>
      </c>
      <c r="AA519">
        <f t="shared" si="216"/>
        <v>0.33222842354778614</v>
      </c>
      <c r="AB519" t="b">
        <f t="shared" si="217"/>
        <v>0</v>
      </c>
      <c r="AC519">
        <f t="shared" si="218"/>
        <v>33.584995161577694</v>
      </c>
      <c r="AD519" t="b">
        <f t="shared" si="219"/>
        <v>1</v>
      </c>
      <c r="AE519" t="str">
        <f t="shared" si="220"/>
        <v>Ov</v>
      </c>
      <c r="AF519">
        <f t="shared" si="221"/>
        <v>0.52046396427948161</v>
      </c>
      <c r="AG519">
        <f t="shared" si="222"/>
        <v>2.0853490155280356</v>
      </c>
      <c r="AH519">
        <f t="shared" si="223"/>
        <v>1.4914075168745822</v>
      </c>
      <c r="AI519" t="b">
        <f t="shared" si="224"/>
        <v>1</v>
      </c>
    </row>
    <row r="520" spans="1:35" x14ac:dyDescent="0.3">
      <c r="A520" t="s">
        <v>436</v>
      </c>
      <c r="B520">
        <v>272.09005862030301</v>
      </c>
      <c r="C520">
        <v>133.96268137059599</v>
      </c>
      <c r="D520">
        <v>170.31735084835</v>
      </c>
      <c r="E520">
        <v>161.79307772583999</v>
      </c>
      <c r="F520">
        <v>89.269255625887197</v>
      </c>
      <c r="G520">
        <v>63.990071056884801</v>
      </c>
      <c r="H520">
        <v>55.565941789787097</v>
      </c>
      <c r="I520">
        <v>118.885965046645</v>
      </c>
      <c r="K520" t="b">
        <f t="shared" si="200"/>
        <v>1</v>
      </c>
      <c r="L520" t="b">
        <f t="shared" si="201"/>
        <v>1</v>
      </c>
      <c r="M520" t="b">
        <f t="shared" si="202"/>
        <v>1</v>
      </c>
      <c r="N520" t="b">
        <f t="shared" si="203"/>
        <v>1</v>
      </c>
      <c r="O520" t="b">
        <f t="shared" si="204"/>
        <v>0</v>
      </c>
      <c r="P520" t="b">
        <f t="shared" si="205"/>
        <v>1</v>
      </c>
      <c r="Q520">
        <f t="shared" si="206"/>
        <v>8.4241292670977046</v>
      </c>
      <c r="R520" t="b">
        <f t="shared" si="207"/>
        <v>1</v>
      </c>
      <c r="S520">
        <f t="shared" si="208"/>
        <v>63.320023256857901</v>
      </c>
      <c r="T520" t="b">
        <f t="shared" si="209"/>
        <v>0</v>
      </c>
      <c r="U520">
        <f t="shared" si="210"/>
        <v>110.29698089446302</v>
      </c>
      <c r="V520" s="1">
        <f t="shared" si="211"/>
        <v>0.40536938928878896</v>
      </c>
      <c r="W520" t="b">
        <f t="shared" si="212"/>
        <v>0</v>
      </c>
      <c r="X520" s="2">
        <f t="shared" si="213"/>
        <v>5.0049352459104385E-2</v>
      </c>
      <c r="Y520" t="b">
        <f t="shared" si="214"/>
        <v>0</v>
      </c>
      <c r="Z520">
        <f t="shared" si="215"/>
        <v>36.354669477754015</v>
      </c>
      <c r="AA520">
        <f t="shared" si="216"/>
        <v>0.21345253021299099</v>
      </c>
      <c r="AB520" t="b">
        <f t="shared" si="217"/>
        <v>1</v>
      </c>
      <c r="AC520">
        <f t="shared" si="218"/>
        <v>54.895893989760197</v>
      </c>
      <c r="AD520" t="b">
        <f t="shared" si="219"/>
        <v>0</v>
      </c>
      <c r="AE520" t="str">
        <f t="shared" si="220"/>
        <v>Ov</v>
      </c>
      <c r="AF520">
        <f t="shared" si="221"/>
        <v>0.5076531570102728</v>
      </c>
      <c r="AG520">
        <f t="shared" si="222"/>
        <v>2.031088478048523</v>
      </c>
      <c r="AH520">
        <f t="shared" si="223"/>
        <v>1.6817163159561275</v>
      </c>
      <c r="AI520" t="b">
        <f t="shared" si="224"/>
        <v>0</v>
      </c>
    </row>
    <row r="521" spans="1:35" x14ac:dyDescent="0.3">
      <c r="A521" t="s">
        <v>437</v>
      </c>
      <c r="B521">
        <v>421.30392829879901</v>
      </c>
      <c r="C521">
        <v>226.894248494755</v>
      </c>
      <c r="D521">
        <v>274.37201023428003</v>
      </c>
      <c r="E521">
        <v>267.82456944798702</v>
      </c>
      <c r="F521">
        <v>134.73306943731299</v>
      </c>
      <c r="G521">
        <v>73.083249312686902</v>
      </c>
      <c r="H521">
        <v>61.902094243059203</v>
      </c>
      <c r="I521">
        <v>96.000610444354507</v>
      </c>
      <c r="K521" t="b">
        <f t="shared" si="200"/>
        <v>1</v>
      </c>
      <c r="L521" t="b">
        <f t="shared" si="201"/>
        <v>1</v>
      </c>
      <c r="M521" t="b">
        <f t="shared" si="202"/>
        <v>1</v>
      </c>
      <c r="N521" t="b">
        <f t="shared" si="203"/>
        <v>1</v>
      </c>
      <c r="O521" t="b">
        <f t="shared" si="204"/>
        <v>0</v>
      </c>
      <c r="P521" t="b">
        <f t="shared" si="205"/>
        <v>1</v>
      </c>
      <c r="Q521">
        <f t="shared" si="206"/>
        <v>11.1811550696277</v>
      </c>
      <c r="R521" t="b">
        <f t="shared" si="207"/>
        <v>0</v>
      </c>
      <c r="S521">
        <f t="shared" si="208"/>
        <v>34.098516201295304</v>
      </c>
      <c r="T521" t="b">
        <f t="shared" si="209"/>
        <v>1</v>
      </c>
      <c r="U521">
        <f t="shared" si="210"/>
        <v>153.47935885081199</v>
      </c>
      <c r="V521" s="1">
        <f t="shared" si="211"/>
        <v>0.36429605456220832</v>
      </c>
      <c r="W521" t="b">
        <f t="shared" si="212"/>
        <v>0</v>
      </c>
      <c r="X521" s="2">
        <f t="shared" si="213"/>
        <v>2.3863369957825866E-2</v>
      </c>
      <c r="Y521" t="b">
        <f t="shared" si="214"/>
        <v>1</v>
      </c>
      <c r="Z521">
        <f t="shared" si="215"/>
        <v>47.477761739525022</v>
      </c>
      <c r="AA521">
        <f t="shared" si="216"/>
        <v>0.17304156389343373</v>
      </c>
      <c r="AB521" t="b">
        <f t="shared" si="217"/>
        <v>1</v>
      </c>
      <c r="AC521">
        <f t="shared" si="218"/>
        <v>22.917361131667604</v>
      </c>
      <c r="AD521" t="b">
        <f t="shared" si="219"/>
        <v>1</v>
      </c>
      <c r="AE521" t="str">
        <f t="shared" si="220"/>
        <v>Unknown</v>
      </c>
      <c r="AF521">
        <f t="shared" si="221"/>
        <v>0.46144758390708362</v>
      </c>
      <c r="AG521">
        <f t="shared" si="222"/>
        <v>1.8568294749372551</v>
      </c>
      <c r="AH521">
        <f t="shared" si="223"/>
        <v>1.5730592946238957</v>
      </c>
      <c r="AI521" t="b">
        <f t="shared" si="224"/>
        <v>1</v>
      </c>
    </row>
    <row r="522" spans="1:35" x14ac:dyDescent="0.3">
      <c r="A522" t="s">
        <v>438</v>
      </c>
      <c r="B522">
        <v>195.57607215607899</v>
      </c>
      <c r="C522">
        <v>103.174609279609</v>
      </c>
      <c r="D522">
        <v>124.57929201917899</v>
      </c>
      <c r="E522">
        <v>119.205704561484</v>
      </c>
      <c r="F522">
        <v>60.827625302982199</v>
      </c>
      <c r="G522">
        <v>73.948643444823503</v>
      </c>
      <c r="H522">
        <v>57.639927940146798</v>
      </c>
      <c r="I522">
        <v>85.252811581391597</v>
      </c>
      <c r="K522" t="b">
        <f t="shared" si="200"/>
        <v>1</v>
      </c>
      <c r="L522" t="b">
        <f t="shared" si="201"/>
        <v>1</v>
      </c>
      <c r="M522" t="b">
        <f t="shared" si="202"/>
        <v>1</v>
      </c>
      <c r="N522" t="b">
        <f t="shared" si="203"/>
        <v>1</v>
      </c>
      <c r="O522" t="b">
        <f t="shared" si="204"/>
        <v>0</v>
      </c>
      <c r="P522" t="b">
        <f t="shared" si="205"/>
        <v>1</v>
      </c>
      <c r="Q522">
        <f t="shared" si="206"/>
        <v>16.308715504676705</v>
      </c>
      <c r="R522" t="b">
        <f t="shared" si="207"/>
        <v>0</v>
      </c>
      <c r="S522">
        <f t="shared" si="208"/>
        <v>27.6128836412448</v>
      </c>
      <c r="T522" t="b">
        <f t="shared" si="209"/>
        <v>1</v>
      </c>
      <c r="U522">
        <f t="shared" si="210"/>
        <v>76.370367594594995</v>
      </c>
      <c r="V522" s="1">
        <f t="shared" si="211"/>
        <v>0.39048932086972182</v>
      </c>
      <c r="W522" t="b">
        <f t="shared" si="212"/>
        <v>0</v>
      </c>
      <c r="X522" s="2">
        <f t="shared" si="213"/>
        <v>4.3133873781107467E-2</v>
      </c>
      <c r="Y522" t="b">
        <f t="shared" si="214"/>
        <v>0</v>
      </c>
      <c r="Z522">
        <f t="shared" si="215"/>
        <v>21.404682739569992</v>
      </c>
      <c r="AA522">
        <f t="shared" si="216"/>
        <v>0.17181573592724173</v>
      </c>
      <c r="AB522" t="b">
        <f t="shared" si="217"/>
        <v>1</v>
      </c>
      <c r="AC522">
        <f t="shared" si="218"/>
        <v>11.304168136568094</v>
      </c>
      <c r="AD522" t="b">
        <f t="shared" si="219"/>
        <v>1</v>
      </c>
      <c r="AE522" t="str">
        <f t="shared" si="220"/>
        <v>Unknown</v>
      </c>
      <c r="AF522">
        <f t="shared" si="221"/>
        <v>0.47245791296355127</v>
      </c>
      <c r="AG522">
        <f t="shared" si="222"/>
        <v>1.8955833564249982</v>
      </c>
      <c r="AH522">
        <f t="shared" si="223"/>
        <v>1.6406603431902425</v>
      </c>
      <c r="AI522" t="b">
        <f t="shared" si="224"/>
        <v>0</v>
      </c>
    </row>
    <row r="523" spans="1:35" x14ac:dyDescent="0.3">
      <c r="A523" t="s">
        <v>439</v>
      </c>
      <c r="B523">
        <v>997.461778716357</v>
      </c>
      <c r="C523">
        <v>424.36423034935399</v>
      </c>
      <c r="D523">
        <v>638.53660819094705</v>
      </c>
      <c r="E523">
        <v>626.38646217810299</v>
      </c>
      <c r="F523">
        <v>335.25214391559001</v>
      </c>
      <c r="G523">
        <v>42.843702432559802</v>
      </c>
      <c r="H523">
        <v>33.221399372565799</v>
      </c>
      <c r="I523">
        <v>72.435060632805502</v>
      </c>
      <c r="K523" t="b">
        <f t="shared" si="200"/>
        <v>1</v>
      </c>
      <c r="L523" t="b">
        <f t="shared" si="201"/>
        <v>1</v>
      </c>
      <c r="M523" t="b">
        <f t="shared" si="202"/>
        <v>1</v>
      </c>
      <c r="N523" t="b">
        <f t="shared" si="203"/>
        <v>1</v>
      </c>
      <c r="O523" t="b">
        <f t="shared" si="204"/>
        <v>0</v>
      </c>
      <c r="P523" t="b">
        <f t="shared" si="205"/>
        <v>0</v>
      </c>
      <c r="Q523">
        <f t="shared" si="206"/>
        <v>9.6223030599940031</v>
      </c>
      <c r="R523" t="b">
        <f t="shared" si="207"/>
        <v>1</v>
      </c>
      <c r="S523">
        <f t="shared" si="208"/>
        <v>39.213661260239704</v>
      </c>
      <c r="T523" t="b">
        <f t="shared" si="209"/>
        <v>1</v>
      </c>
      <c r="U523">
        <f t="shared" si="210"/>
        <v>371.07531653825401</v>
      </c>
      <c r="V523" s="1">
        <f t="shared" si="211"/>
        <v>0.37201958456573075</v>
      </c>
      <c r="W523" t="b">
        <f t="shared" si="212"/>
        <v>0</v>
      </c>
      <c r="X523" s="2">
        <f t="shared" si="213"/>
        <v>1.9028111868584829E-2</v>
      </c>
      <c r="Y523" t="b">
        <f t="shared" si="214"/>
        <v>1</v>
      </c>
      <c r="Z523">
        <f t="shared" si="215"/>
        <v>214.17237784159306</v>
      </c>
      <c r="AA523">
        <f t="shared" si="216"/>
        <v>0.33541127492810446</v>
      </c>
      <c r="AB523" t="b">
        <f t="shared" si="217"/>
        <v>0</v>
      </c>
      <c r="AC523">
        <f t="shared" si="218"/>
        <v>29.591358200245701</v>
      </c>
      <c r="AD523" t="b">
        <f t="shared" si="219"/>
        <v>1</v>
      </c>
      <c r="AE523" t="str">
        <f t="shared" si="220"/>
        <v>Ov</v>
      </c>
      <c r="AF523">
        <f t="shared" si="221"/>
        <v>0.5745558983769059</v>
      </c>
      <c r="AG523">
        <f t="shared" si="222"/>
        <v>2.3504850488817253</v>
      </c>
      <c r="AH523">
        <f t="shared" si="223"/>
        <v>1.592406348068143</v>
      </c>
      <c r="AI523" t="b">
        <f t="shared" si="224"/>
        <v>1</v>
      </c>
    </row>
    <row r="524" spans="1:35" x14ac:dyDescent="0.3">
      <c r="A524" t="s">
        <v>440</v>
      </c>
      <c r="B524">
        <v>97.406365295087298</v>
      </c>
      <c r="C524">
        <v>52.325901807804499</v>
      </c>
      <c r="D524">
        <v>63.953107821277897</v>
      </c>
      <c r="E524">
        <v>58.463663928973801</v>
      </c>
      <c r="F524">
        <v>33.060550509633003</v>
      </c>
      <c r="G524">
        <v>73.060777670195407</v>
      </c>
      <c r="H524">
        <v>42.434933738509997</v>
      </c>
      <c r="I524">
        <v>69.916219457648396</v>
      </c>
      <c r="K524" t="b">
        <f t="shared" si="200"/>
        <v>1</v>
      </c>
      <c r="L524" t="b">
        <f t="shared" si="201"/>
        <v>1</v>
      </c>
      <c r="M524" t="b">
        <f t="shared" si="202"/>
        <v>1</v>
      </c>
      <c r="N524" t="b">
        <f t="shared" si="203"/>
        <v>1</v>
      </c>
      <c r="O524" t="b">
        <f t="shared" si="204"/>
        <v>0</v>
      </c>
      <c r="P524" t="b">
        <f t="shared" si="205"/>
        <v>1</v>
      </c>
      <c r="Q524">
        <f t="shared" si="206"/>
        <v>30.625843931685409</v>
      </c>
      <c r="R524" t="b">
        <f t="shared" si="207"/>
        <v>0</v>
      </c>
      <c r="S524">
        <f t="shared" si="208"/>
        <v>27.481285719138398</v>
      </c>
      <c r="T524" t="b">
        <f t="shared" si="209"/>
        <v>1</v>
      </c>
      <c r="U524">
        <f t="shared" si="210"/>
        <v>38.942701366113496</v>
      </c>
      <c r="V524" s="1">
        <f t="shared" si="211"/>
        <v>0.39979626842803029</v>
      </c>
      <c r="W524" t="b">
        <f t="shared" si="212"/>
        <v>0</v>
      </c>
      <c r="X524" s="2">
        <f t="shared" si="213"/>
        <v>8.5835451619408198E-2</v>
      </c>
      <c r="Y524" t="b">
        <f t="shared" si="214"/>
        <v>0</v>
      </c>
      <c r="Z524">
        <f t="shared" si="215"/>
        <v>11.627206013473398</v>
      </c>
      <c r="AA524">
        <f t="shared" si="216"/>
        <v>0.18180830313933391</v>
      </c>
      <c r="AB524" t="b">
        <f t="shared" si="217"/>
        <v>1</v>
      </c>
      <c r="AC524">
        <f t="shared" si="218"/>
        <v>3.1445582125470111</v>
      </c>
      <c r="AD524" t="b">
        <f t="shared" si="219"/>
        <v>1</v>
      </c>
      <c r="AE524" t="str">
        <f t="shared" si="220"/>
        <v>Unknown</v>
      </c>
      <c r="AF524">
        <f t="shared" si="221"/>
        <v>0.46280818867138696</v>
      </c>
      <c r="AG524">
        <f t="shared" si="222"/>
        <v>1.8615324711051415</v>
      </c>
      <c r="AH524">
        <f t="shared" si="223"/>
        <v>1.6661009377281608</v>
      </c>
      <c r="AI524" t="b">
        <f t="shared" si="224"/>
        <v>0</v>
      </c>
    </row>
    <row r="525" spans="1:35" x14ac:dyDescent="0.3">
      <c r="A525" t="s">
        <v>440</v>
      </c>
      <c r="B525">
        <v>96.462427918853393</v>
      </c>
      <c r="C525">
        <v>53.037722424704398</v>
      </c>
      <c r="D525">
        <v>65.115282384398796</v>
      </c>
      <c r="E525">
        <v>59.665735560705102</v>
      </c>
      <c r="F525">
        <v>32.062439083762797</v>
      </c>
      <c r="G525">
        <v>73.976740751599095</v>
      </c>
      <c r="H525">
        <v>44.041965891323997</v>
      </c>
      <c r="I525">
        <v>68.731996927518793</v>
      </c>
      <c r="K525" t="b">
        <f t="shared" si="200"/>
        <v>1</v>
      </c>
      <c r="L525" t="b">
        <f t="shared" si="201"/>
        <v>1</v>
      </c>
      <c r="M525" t="b">
        <f t="shared" si="202"/>
        <v>1</v>
      </c>
      <c r="N525" t="b">
        <f t="shared" si="203"/>
        <v>1</v>
      </c>
      <c r="O525" t="b">
        <f t="shared" si="204"/>
        <v>0</v>
      </c>
      <c r="P525" t="b">
        <f t="shared" si="205"/>
        <v>1</v>
      </c>
      <c r="Q525">
        <f t="shared" si="206"/>
        <v>29.934774860275098</v>
      </c>
      <c r="R525" t="b">
        <f t="shared" si="207"/>
        <v>0</v>
      </c>
      <c r="S525">
        <f t="shared" si="208"/>
        <v>24.690031036194796</v>
      </c>
      <c r="T525" t="b">
        <f t="shared" si="209"/>
        <v>1</v>
      </c>
      <c r="U525">
        <f t="shared" si="210"/>
        <v>36.796692358148292</v>
      </c>
      <c r="V525" s="1">
        <f t="shared" si="211"/>
        <v>0.3814613954057075</v>
      </c>
      <c r="W525" t="b">
        <f t="shared" si="212"/>
        <v>0</v>
      </c>
      <c r="X525" s="2">
        <f t="shared" si="213"/>
        <v>8.3690750068825176E-2</v>
      </c>
      <c r="Y525" t="b">
        <f t="shared" si="214"/>
        <v>0</v>
      </c>
      <c r="Z525">
        <f t="shared" si="215"/>
        <v>12.077559959694398</v>
      </c>
      <c r="AA525">
        <f t="shared" si="216"/>
        <v>0.18547965266273811</v>
      </c>
      <c r="AB525" t="b">
        <f t="shared" si="217"/>
        <v>1</v>
      </c>
      <c r="AC525">
        <f t="shared" si="218"/>
        <v>5.2447438240803024</v>
      </c>
      <c r="AD525" t="b">
        <f t="shared" si="219"/>
        <v>1</v>
      </c>
      <c r="AE525" t="str">
        <f t="shared" si="220"/>
        <v>Unknown</v>
      </c>
      <c r="AF525">
        <f t="shared" si="221"/>
        <v>0.45017222177611932</v>
      </c>
      <c r="AG525">
        <f t="shared" si="222"/>
        <v>1.8187513246971978</v>
      </c>
      <c r="AH525">
        <f t="shared" si="223"/>
        <v>1.6167139650982867</v>
      </c>
      <c r="AI525" t="b">
        <f t="shared" si="224"/>
        <v>0</v>
      </c>
    </row>
    <row r="526" spans="1:35" x14ac:dyDescent="0.3">
      <c r="A526" t="s">
        <v>441</v>
      </c>
      <c r="B526">
        <v>157.11460785044699</v>
      </c>
      <c r="C526">
        <v>74.249579123386198</v>
      </c>
      <c r="D526">
        <v>110.0181803158</v>
      </c>
      <c r="E526">
        <v>105.23307464861</v>
      </c>
      <c r="F526">
        <v>58.2151183113115</v>
      </c>
      <c r="G526">
        <v>60.0503387156526</v>
      </c>
      <c r="H526">
        <v>41.255787383198602</v>
      </c>
      <c r="I526">
        <v>100.15259940589</v>
      </c>
      <c r="K526" t="b">
        <f t="shared" si="200"/>
        <v>1</v>
      </c>
      <c r="L526" t="b">
        <f t="shared" si="201"/>
        <v>1</v>
      </c>
      <c r="M526" t="b">
        <f t="shared" si="202"/>
        <v>1</v>
      </c>
      <c r="N526" t="b">
        <f t="shared" si="203"/>
        <v>1</v>
      </c>
      <c r="O526" t="b">
        <f t="shared" si="204"/>
        <v>0</v>
      </c>
      <c r="P526" t="b">
        <f t="shared" si="205"/>
        <v>1</v>
      </c>
      <c r="Q526">
        <f t="shared" si="206"/>
        <v>18.794551332453999</v>
      </c>
      <c r="R526" t="b">
        <f t="shared" si="207"/>
        <v>0</v>
      </c>
      <c r="S526">
        <f t="shared" si="208"/>
        <v>58.8968120226914</v>
      </c>
      <c r="T526" t="b">
        <f t="shared" si="209"/>
        <v>0</v>
      </c>
      <c r="U526">
        <f t="shared" si="210"/>
        <v>51.881533201836987</v>
      </c>
      <c r="V526" s="1">
        <f t="shared" si="211"/>
        <v>0.33021457337195259</v>
      </c>
      <c r="W526" t="b">
        <f t="shared" si="212"/>
        <v>1</v>
      </c>
      <c r="X526" s="2">
        <f t="shared" si="213"/>
        <v>4.3493772151608601E-2</v>
      </c>
      <c r="Y526" t="b">
        <f t="shared" si="214"/>
        <v>0</v>
      </c>
      <c r="Z526">
        <f t="shared" si="215"/>
        <v>35.768601192413797</v>
      </c>
      <c r="AA526">
        <f t="shared" si="216"/>
        <v>0.32511536811227348</v>
      </c>
      <c r="AB526" t="b">
        <f t="shared" si="217"/>
        <v>0</v>
      </c>
      <c r="AC526">
        <f t="shared" si="218"/>
        <v>40.102260690237401</v>
      </c>
      <c r="AD526" t="b">
        <f t="shared" si="219"/>
        <v>0</v>
      </c>
      <c r="AE526" t="str">
        <f t="shared" si="220"/>
        <v>Unknown</v>
      </c>
      <c r="AF526">
        <f t="shared" si="221"/>
        <v>0.52741772302889678</v>
      </c>
      <c r="AG526">
        <f t="shared" si="222"/>
        <v>2.1160336490171567</v>
      </c>
      <c r="AH526">
        <f t="shared" si="223"/>
        <v>1.4930154647203617</v>
      </c>
      <c r="AI526" t="b">
        <f t="shared" si="224"/>
        <v>1</v>
      </c>
    </row>
    <row r="527" spans="1:35" x14ac:dyDescent="0.3">
      <c r="A527" t="s">
        <v>442</v>
      </c>
      <c r="B527">
        <v>106.042444332446</v>
      </c>
      <c r="C527">
        <v>55</v>
      </c>
      <c r="D527">
        <v>72.062472896785806</v>
      </c>
      <c r="E527">
        <v>68.0073525436772</v>
      </c>
      <c r="F527">
        <v>38</v>
      </c>
      <c r="G527">
        <v>64.660685006351599</v>
      </c>
      <c r="H527">
        <v>51.502324509398498</v>
      </c>
      <c r="I527">
        <v>76.038188562791106</v>
      </c>
      <c r="K527" t="b">
        <f t="shared" si="200"/>
        <v>1</v>
      </c>
      <c r="L527" t="b">
        <f t="shared" si="201"/>
        <v>1</v>
      </c>
      <c r="M527" t="b">
        <f t="shared" si="202"/>
        <v>1</v>
      </c>
      <c r="N527" t="b">
        <f t="shared" si="203"/>
        <v>1</v>
      </c>
      <c r="O527" t="b">
        <f t="shared" si="204"/>
        <v>0</v>
      </c>
      <c r="P527" t="b">
        <f t="shared" si="205"/>
        <v>1</v>
      </c>
      <c r="Q527">
        <f t="shared" si="206"/>
        <v>13.158360496953101</v>
      </c>
      <c r="R527" t="b">
        <f t="shared" si="207"/>
        <v>0</v>
      </c>
      <c r="S527">
        <f t="shared" si="208"/>
        <v>24.535864053392608</v>
      </c>
      <c r="T527" t="b">
        <f t="shared" si="209"/>
        <v>1</v>
      </c>
      <c r="U527">
        <f t="shared" si="210"/>
        <v>38.035091788768796</v>
      </c>
      <c r="V527" s="1">
        <f t="shared" si="211"/>
        <v>0.35867799943886364</v>
      </c>
      <c r="W527" t="b">
        <f t="shared" si="212"/>
        <v>0</v>
      </c>
      <c r="X527" s="2">
        <f t="shared" si="213"/>
        <v>5.6272289724454846E-2</v>
      </c>
      <c r="Y527" t="b">
        <f t="shared" si="214"/>
        <v>0</v>
      </c>
      <c r="Z527">
        <f t="shared" si="215"/>
        <v>17.062472896785806</v>
      </c>
      <c r="AA527">
        <f t="shared" si="216"/>
        <v>0.23677334694334146</v>
      </c>
      <c r="AB527" t="b">
        <f t="shared" si="217"/>
        <v>1</v>
      </c>
      <c r="AC527">
        <f t="shared" si="218"/>
        <v>11.377503556439507</v>
      </c>
      <c r="AD527" t="b">
        <f t="shared" si="219"/>
        <v>1</v>
      </c>
      <c r="AE527" t="str">
        <f t="shared" si="220"/>
        <v>Unknown</v>
      </c>
      <c r="AF527">
        <f t="shared" si="221"/>
        <v>0.4813397564886992</v>
      </c>
      <c r="AG527">
        <f t="shared" si="222"/>
        <v>1.9280444424081089</v>
      </c>
      <c r="AH527">
        <f t="shared" si="223"/>
        <v>1.5592791127156589</v>
      </c>
      <c r="AI527" t="b">
        <f t="shared" si="224"/>
        <v>1</v>
      </c>
    </row>
    <row r="528" spans="1:35" x14ac:dyDescent="0.3">
      <c r="A528" t="s">
        <v>442</v>
      </c>
      <c r="B528">
        <v>107.042047812997</v>
      </c>
      <c r="C528">
        <v>55</v>
      </c>
      <c r="D528">
        <v>73.061617830431302</v>
      </c>
      <c r="E528">
        <v>69.028979421689201</v>
      </c>
      <c r="F528">
        <v>39</v>
      </c>
      <c r="G528">
        <v>64.225185325351106</v>
      </c>
      <c r="H528">
        <v>49.668413336008598</v>
      </c>
      <c r="I528">
        <v>76.893285959057806</v>
      </c>
      <c r="K528" t="b">
        <f t="shared" si="200"/>
        <v>1</v>
      </c>
      <c r="L528" t="b">
        <f t="shared" si="201"/>
        <v>1</v>
      </c>
      <c r="M528" t="b">
        <f t="shared" si="202"/>
        <v>1</v>
      </c>
      <c r="N528" t="b">
        <f t="shared" si="203"/>
        <v>1</v>
      </c>
      <c r="O528" t="b">
        <f t="shared" si="204"/>
        <v>0</v>
      </c>
      <c r="P528" t="b">
        <f t="shared" si="205"/>
        <v>1</v>
      </c>
      <c r="Q528">
        <f t="shared" si="206"/>
        <v>14.556771989342508</v>
      </c>
      <c r="R528" t="b">
        <f t="shared" si="207"/>
        <v>0</v>
      </c>
      <c r="S528">
        <f t="shared" si="208"/>
        <v>27.224872623049208</v>
      </c>
      <c r="T528" t="b">
        <f t="shared" si="209"/>
        <v>1</v>
      </c>
      <c r="U528">
        <f t="shared" si="210"/>
        <v>38.013068391307797</v>
      </c>
      <c r="V528" s="1">
        <f t="shared" si="211"/>
        <v>0.35512276874333365</v>
      </c>
      <c r="W528" t="b">
        <f t="shared" si="212"/>
        <v>0</v>
      </c>
      <c r="X528" s="2">
        <f t="shared" si="213"/>
        <v>5.5195033021325259E-2</v>
      </c>
      <c r="Y528" t="b">
        <f t="shared" si="214"/>
        <v>0</v>
      </c>
      <c r="Z528">
        <f t="shared" si="215"/>
        <v>18.061617830431302</v>
      </c>
      <c r="AA528">
        <f t="shared" si="216"/>
        <v>0.24721075671155418</v>
      </c>
      <c r="AB528" t="b">
        <f t="shared" si="217"/>
        <v>1</v>
      </c>
      <c r="AC528">
        <f t="shared" si="218"/>
        <v>12.6681006337067</v>
      </c>
      <c r="AD528" t="b">
        <f t="shared" si="219"/>
        <v>1</v>
      </c>
      <c r="AE528" t="str">
        <f t="shared" si="220"/>
        <v>Unknown</v>
      </c>
      <c r="AF528">
        <f t="shared" si="221"/>
        <v>0.48618322310046536</v>
      </c>
      <c r="AG528">
        <f t="shared" si="222"/>
        <v>1.9462190511454001</v>
      </c>
      <c r="AH528">
        <f t="shared" si="223"/>
        <v>1.5506827525160241</v>
      </c>
      <c r="AI528" t="b">
        <f t="shared" si="224"/>
        <v>1</v>
      </c>
    </row>
    <row r="529" spans="1:35" x14ac:dyDescent="0.3">
      <c r="A529" t="s">
        <v>443</v>
      </c>
      <c r="B529">
        <v>194.208650682712</v>
      </c>
      <c r="C529">
        <v>100.657836257292</v>
      </c>
      <c r="D529">
        <v>141.69333082400101</v>
      </c>
      <c r="E529">
        <v>138.130373198656</v>
      </c>
      <c r="F529">
        <v>67.067130548428807</v>
      </c>
      <c r="G529">
        <v>71.057958914644104</v>
      </c>
      <c r="H529">
        <v>46.709814044141503</v>
      </c>
      <c r="I529">
        <v>85.571131036570705</v>
      </c>
      <c r="K529" t="b">
        <f t="shared" si="200"/>
        <v>1</v>
      </c>
      <c r="L529" t="b">
        <f t="shared" si="201"/>
        <v>1</v>
      </c>
      <c r="M529" t="b">
        <f t="shared" si="202"/>
        <v>1</v>
      </c>
      <c r="N529" t="b">
        <f t="shared" si="203"/>
        <v>1</v>
      </c>
      <c r="O529" t="b">
        <f t="shared" si="204"/>
        <v>0</v>
      </c>
      <c r="P529" t="b">
        <f t="shared" si="205"/>
        <v>1</v>
      </c>
      <c r="Q529">
        <f t="shared" si="206"/>
        <v>24.348144870502601</v>
      </c>
      <c r="R529" t="b">
        <f t="shared" si="207"/>
        <v>0</v>
      </c>
      <c r="S529">
        <f t="shared" si="208"/>
        <v>38.861316992429202</v>
      </c>
      <c r="T529" t="b">
        <f t="shared" si="209"/>
        <v>1</v>
      </c>
      <c r="U529">
        <f t="shared" si="210"/>
        <v>56.078277484056002</v>
      </c>
      <c r="V529" s="1">
        <f t="shared" si="211"/>
        <v>0.28875272696103416</v>
      </c>
      <c r="W529" t="b">
        <f t="shared" si="212"/>
        <v>1</v>
      </c>
      <c r="X529" s="2">
        <f t="shared" si="213"/>
        <v>2.5145556284301054E-2</v>
      </c>
      <c r="Y529" t="b">
        <f t="shared" si="214"/>
        <v>1</v>
      </c>
      <c r="Z529">
        <f t="shared" si="215"/>
        <v>41.035494566709005</v>
      </c>
      <c r="AA529">
        <f t="shared" si="216"/>
        <v>0.28960780530792718</v>
      </c>
      <c r="AB529" t="b">
        <f t="shared" si="217"/>
        <v>1</v>
      </c>
      <c r="AC529">
        <f t="shared" si="218"/>
        <v>14.513172121926601</v>
      </c>
      <c r="AD529" t="b">
        <f t="shared" si="219"/>
        <v>1</v>
      </c>
      <c r="AE529" t="str">
        <f t="shared" si="220"/>
        <v>Sq</v>
      </c>
      <c r="AF529">
        <f t="shared" si="221"/>
        <v>0.48170261261048797</v>
      </c>
      <c r="AG529">
        <f t="shared" si="222"/>
        <v>1.9293942518920661</v>
      </c>
      <c r="AH529">
        <f t="shared" si="223"/>
        <v>1.4059807860173192</v>
      </c>
      <c r="AI529" t="b">
        <f t="shared" si="224"/>
        <v>1</v>
      </c>
    </row>
    <row r="530" spans="1:35" x14ac:dyDescent="0.3">
      <c r="A530" t="s">
        <v>444</v>
      </c>
      <c r="B530">
        <v>121.20231020900501</v>
      </c>
      <c r="C530">
        <v>58.051701094799903</v>
      </c>
      <c r="D530">
        <v>78.409183135650593</v>
      </c>
      <c r="E530">
        <v>74.006756448313496</v>
      </c>
      <c r="F530">
        <v>44.011362169330702</v>
      </c>
      <c r="G530">
        <v>54.403413831904999</v>
      </c>
      <c r="H530">
        <v>35.342372203631001</v>
      </c>
      <c r="I530">
        <v>71.818323745663406</v>
      </c>
      <c r="K530" t="b">
        <f t="shared" si="200"/>
        <v>1</v>
      </c>
      <c r="L530" t="b">
        <f t="shared" si="201"/>
        <v>1</v>
      </c>
      <c r="M530" t="b">
        <f t="shared" si="202"/>
        <v>1</v>
      </c>
      <c r="N530" t="b">
        <f t="shared" si="203"/>
        <v>1</v>
      </c>
      <c r="O530" t="b">
        <f t="shared" si="204"/>
        <v>0</v>
      </c>
      <c r="P530" t="b">
        <f t="shared" si="205"/>
        <v>1</v>
      </c>
      <c r="Q530">
        <f t="shared" si="206"/>
        <v>19.061041628273998</v>
      </c>
      <c r="R530" t="b">
        <f t="shared" si="207"/>
        <v>0</v>
      </c>
      <c r="S530">
        <f t="shared" si="208"/>
        <v>36.475951542032405</v>
      </c>
      <c r="T530" t="b">
        <f t="shared" si="209"/>
        <v>1</v>
      </c>
      <c r="U530">
        <f t="shared" si="210"/>
        <v>47.19555376069151</v>
      </c>
      <c r="V530" s="1">
        <f t="shared" si="211"/>
        <v>0.38939483644582384</v>
      </c>
      <c r="W530" t="b">
        <f t="shared" si="212"/>
        <v>0</v>
      </c>
      <c r="X530" s="2">
        <f t="shared" si="213"/>
        <v>5.6146825043703712E-2</v>
      </c>
      <c r="Y530" t="b">
        <f t="shared" si="214"/>
        <v>0</v>
      </c>
      <c r="Z530">
        <f t="shared" si="215"/>
        <v>20.357482040850691</v>
      </c>
      <c r="AA530">
        <f t="shared" si="216"/>
        <v>0.25963134962943746</v>
      </c>
      <c r="AB530" t="b">
        <f t="shared" si="217"/>
        <v>1</v>
      </c>
      <c r="AC530">
        <f t="shared" si="218"/>
        <v>17.414909913758407</v>
      </c>
      <c r="AD530" t="b">
        <f t="shared" si="219"/>
        <v>1</v>
      </c>
      <c r="AE530" t="str">
        <f t="shared" si="220"/>
        <v>Unknown</v>
      </c>
      <c r="AF530">
        <f t="shared" si="221"/>
        <v>0.52103469814483105</v>
      </c>
      <c r="AG530">
        <f t="shared" si="222"/>
        <v>2.0878339122410652</v>
      </c>
      <c r="AH530">
        <f t="shared" si="223"/>
        <v>1.6377195275900653</v>
      </c>
      <c r="AI530" t="b">
        <f t="shared" si="224"/>
        <v>0</v>
      </c>
    </row>
    <row r="531" spans="1:35" x14ac:dyDescent="0.3">
      <c r="A531" t="s">
        <v>444</v>
      </c>
      <c r="B531">
        <v>121.20231020900501</v>
      </c>
      <c r="C531">
        <v>58.051701094799903</v>
      </c>
      <c r="D531">
        <v>78.409183135650593</v>
      </c>
      <c r="E531">
        <v>74.006756448313496</v>
      </c>
      <c r="F531">
        <v>44.011362169330702</v>
      </c>
      <c r="G531">
        <v>54.403413831904999</v>
      </c>
      <c r="H531">
        <v>35.342372203631001</v>
      </c>
      <c r="I531">
        <v>71.818323745663406</v>
      </c>
      <c r="K531" t="b">
        <f t="shared" si="200"/>
        <v>1</v>
      </c>
      <c r="L531" t="b">
        <f t="shared" si="201"/>
        <v>1</v>
      </c>
      <c r="M531" t="b">
        <f t="shared" si="202"/>
        <v>1</v>
      </c>
      <c r="N531" t="b">
        <f t="shared" si="203"/>
        <v>1</v>
      </c>
      <c r="O531" t="b">
        <f t="shared" si="204"/>
        <v>0</v>
      </c>
      <c r="P531" t="b">
        <f t="shared" si="205"/>
        <v>1</v>
      </c>
      <c r="Q531">
        <f t="shared" si="206"/>
        <v>19.061041628273998</v>
      </c>
      <c r="R531" t="b">
        <f t="shared" si="207"/>
        <v>0</v>
      </c>
      <c r="S531">
        <f t="shared" si="208"/>
        <v>36.475951542032405</v>
      </c>
      <c r="T531" t="b">
        <f t="shared" si="209"/>
        <v>1</v>
      </c>
      <c r="U531">
        <f t="shared" si="210"/>
        <v>47.19555376069151</v>
      </c>
      <c r="V531" s="1">
        <f t="shared" si="211"/>
        <v>0.38939483644582384</v>
      </c>
      <c r="W531" t="b">
        <f t="shared" si="212"/>
        <v>0</v>
      </c>
      <c r="X531" s="2">
        <f t="shared" si="213"/>
        <v>5.6146825043703712E-2</v>
      </c>
      <c r="Y531" t="b">
        <f t="shared" si="214"/>
        <v>0</v>
      </c>
      <c r="Z531">
        <f t="shared" si="215"/>
        <v>20.357482040850691</v>
      </c>
      <c r="AA531">
        <f t="shared" si="216"/>
        <v>0.25963134962943746</v>
      </c>
      <c r="AB531" t="b">
        <f t="shared" si="217"/>
        <v>1</v>
      </c>
      <c r="AC531">
        <f t="shared" si="218"/>
        <v>17.414909913758407</v>
      </c>
      <c r="AD531" t="b">
        <f t="shared" si="219"/>
        <v>1</v>
      </c>
      <c r="AE531" t="str">
        <f t="shared" si="220"/>
        <v>Unknown</v>
      </c>
      <c r="AF531">
        <f t="shared" si="221"/>
        <v>0.52103469814483105</v>
      </c>
      <c r="AG531">
        <f t="shared" si="222"/>
        <v>2.0878339122410652</v>
      </c>
      <c r="AH531">
        <f t="shared" si="223"/>
        <v>1.6377195275900653</v>
      </c>
      <c r="AI531" t="b">
        <f t="shared" si="224"/>
        <v>0</v>
      </c>
    </row>
    <row r="532" spans="1:35" x14ac:dyDescent="0.3">
      <c r="A532" t="s">
        <v>445</v>
      </c>
      <c r="B532">
        <v>258.27891900037002</v>
      </c>
      <c r="C532">
        <v>128.689548915209</v>
      </c>
      <c r="D532">
        <v>170.35551062410599</v>
      </c>
      <c r="E532">
        <v>164.003048752149</v>
      </c>
      <c r="F532">
        <v>91.021975368588798</v>
      </c>
      <c r="G532">
        <v>58.384611959754999</v>
      </c>
      <c r="H532">
        <v>47.7013449067897</v>
      </c>
      <c r="I532">
        <v>74.325463897812895</v>
      </c>
      <c r="K532" t="b">
        <f t="shared" si="200"/>
        <v>1</v>
      </c>
      <c r="L532" t="b">
        <f t="shared" si="201"/>
        <v>1</v>
      </c>
      <c r="M532" t="b">
        <f t="shared" si="202"/>
        <v>1</v>
      </c>
      <c r="N532" t="b">
        <f t="shared" si="203"/>
        <v>1</v>
      </c>
      <c r="O532" t="b">
        <f t="shared" si="204"/>
        <v>0</v>
      </c>
      <c r="P532" t="b">
        <f t="shared" si="205"/>
        <v>1</v>
      </c>
      <c r="Q532">
        <f t="shared" si="206"/>
        <v>10.683267052965299</v>
      </c>
      <c r="R532" t="b">
        <f t="shared" si="207"/>
        <v>0</v>
      </c>
      <c r="S532">
        <f t="shared" si="208"/>
        <v>26.624118991023195</v>
      </c>
      <c r="T532" t="b">
        <f t="shared" si="209"/>
        <v>1</v>
      </c>
      <c r="U532">
        <f t="shared" si="210"/>
        <v>94.275870248221025</v>
      </c>
      <c r="V532" s="1">
        <f t="shared" si="211"/>
        <v>0.36501573807534005</v>
      </c>
      <c r="W532" t="b">
        <f t="shared" si="212"/>
        <v>0</v>
      </c>
      <c r="X532" s="2">
        <f t="shared" si="213"/>
        <v>3.7289441642858669E-2</v>
      </c>
      <c r="Y532" t="b">
        <f t="shared" si="214"/>
        <v>0</v>
      </c>
      <c r="Z532">
        <f t="shared" si="215"/>
        <v>41.665961708896987</v>
      </c>
      <c r="AA532">
        <f t="shared" si="216"/>
        <v>0.24458241213478588</v>
      </c>
      <c r="AB532" t="b">
        <f t="shared" si="217"/>
        <v>1</v>
      </c>
      <c r="AC532">
        <f t="shared" si="218"/>
        <v>15.940851938057897</v>
      </c>
      <c r="AD532" t="b">
        <f t="shared" si="219"/>
        <v>1</v>
      </c>
      <c r="AE532" t="str">
        <f t="shared" si="220"/>
        <v>Unknown</v>
      </c>
      <c r="AF532">
        <f t="shared" si="221"/>
        <v>0.50174195628012275</v>
      </c>
      <c r="AG532">
        <f t="shared" si="222"/>
        <v>2.0069921852826207</v>
      </c>
      <c r="AH532">
        <f t="shared" si="223"/>
        <v>1.574842181078574</v>
      </c>
      <c r="AI532" t="b">
        <f t="shared" si="224"/>
        <v>1</v>
      </c>
    </row>
    <row r="533" spans="1:35" x14ac:dyDescent="0.3">
      <c r="A533" t="s">
        <v>445</v>
      </c>
      <c r="B533">
        <v>259.27784324928302</v>
      </c>
      <c r="C533">
        <v>128.689548915209</v>
      </c>
      <c r="D533">
        <v>170.35551062410599</v>
      </c>
      <c r="E533">
        <v>164.003048752149</v>
      </c>
      <c r="F533">
        <v>91.005494339627603</v>
      </c>
      <c r="G533">
        <v>58.760785111791201</v>
      </c>
      <c r="H533">
        <v>47.758745144327001</v>
      </c>
      <c r="I533">
        <v>73.269957430525693</v>
      </c>
      <c r="K533" t="b">
        <f t="shared" si="200"/>
        <v>1</v>
      </c>
      <c r="L533" t="b">
        <f t="shared" si="201"/>
        <v>1</v>
      </c>
      <c r="M533" t="b">
        <f t="shared" si="202"/>
        <v>1</v>
      </c>
      <c r="N533" t="b">
        <f t="shared" si="203"/>
        <v>1</v>
      </c>
      <c r="O533" t="b">
        <f t="shared" si="204"/>
        <v>0</v>
      </c>
      <c r="P533" t="b">
        <f t="shared" si="205"/>
        <v>1</v>
      </c>
      <c r="Q533">
        <f t="shared" si="206"/>
        <v>11.002039967464199</v>
      </c>
      <c r="R533" t="b">
        <f t="shared" si="207"/>
        <v>0</v>
      </c>
      <c r="S533">
        <f t="shared" si="208"/>
        <v>25.511212286198692</v>
      </c>
      <c r="T533" t="b">
        <f t="shared" si="209"/>
        <v>1</v>
      </c>
      <c r="U533">
        <f t="shared" si="210"/>
        <v>95.274794497134025</v>
      </c>
      <c r="V533" s="1">
        <f t="shared" si="211"/>
        <v>0.36746215296743251</v>
      </c>
      <c r="W533" t="b">
        <f t="shared" si="212"/>
        <v>0</v>
      </c>
      <c r="X533" s="2">
        <f t="shared" si="213"/>
        <v>3.7289441642858669E-2</v>
      </c>
      <c r="Y533" t="b">
        <f t="shared" si="214"/>
        <v>0</v>
      </c>
      <c r="Z533">
        <f t="shared" si="215"/>
        <v>41.665961708896987</v>
      </c>
      <c r="AA533">
        <f t="shared" si="216"/>
        <v>0.24458241213478588</v>
      </c>
      <c r="AB533" t="b">
        <f t="shared" si="217"/>
        <v>1</v>
      </c>
      <c r="AC533">
        <f t="shared" si="218"/>
        <v>14.509172318734493</v>
      </c>
      <c r="AD533" t="b">
        <f t="shared" si="219"/>
        <v>1</v>
      </c>
      <c r="AE533" t="str">
        <f t="shared" si="220"/>
        <v>Unknown</v>
      </c>
      <c r="AF533">
        <f t="shared" si="221"/>
        <v>0.50366160369715718</v>
      </c>
      <c r="AG533">
        <f t="shared" si="222"/>
        <v>2.0147544647943096</v>
      </c>
      <c r="AH533">
        <f t="shared" si="223"/>
        <v>1.5809330693670145</v>
      </c>
      <c r="AI533" t="b">
        <f t="shared" si="224"/>
        <v>1</v>
      </c>
    </row>
    <row r="534" spans="1:35" x14ac:dyDescent="0.3">
      <c r="A534" t="s">
        <v>446</v>
      </c>
      <c r="B534">
        <v>124.00403219250499</v>
      </c>
      <c r="C534">
        <v>58.728187440104001</v>
      </c>
      <c r="D534">
        <v>84.148677945645701</v>
      </c>
      <c r="E534">
        <v>83.024092888751198</v>
      </c>
      <c r="F534">
        <v>44.011362169330702</v>
      </c>
      <c r="G534">
        <v>54.534740137363599</v>
      </c>
      <c r="H534">
        <v>41.703140589400398</v>
      </c>
      <c r="I534">
        <v>99.411983282730503</v>
      </c>
      <c r="K534" t="b">
        <f t="shared" si="200"/>
        <v>1</v>
      </c>
      <c r="L534" t="b">
        <f t="shared" si="201"/>
        <v>1</v>
      </c>
      <c r="M534" t="b">
        <f t="shared" si="202"/>
        <v>1</v>
      </c>
      <c r="N534" t="b">
        <f t="shared" si="203"/>
        <v>1</v>
      </c>
      <c r="O534" t="b">
        <f t="shared" si="204"/>
        <v>0</v>
      </c>
      <c r="P534" t="b">
        <f t="shared" si="205"/>
        <v>1</v>
      </c>
      <c r="Q534">
        <f t="shared" si="206"/>
        <v>12.831599547963201</v>
      </c>
      <c r="R534" t="b">
        <f t="shared" si="207"/>
        <v>0</v>
      </c>
      <c r="S534">
        <f t="shared" si="208"/>
        <v>57.708842693330105</v>
      </c>
      <c r="T534" t="b">
        <f t="shared" si="209"/>
        <v>0</v>
      </c>
      <c r="U534">
        <f t="shared" si="210"/>
        <v>40.979939303753795</v>
      </c>
      <c r="V534" s="1">
        <f t="shared" si="211"/>
        <v>0.3304726352779897</v>
      </c>
      <c r="W534" t="b">
        <f t="shared" si="212"/>
        <v>1</v>
      </c>
      <c r="X534" s="2">
        <f t="shared" si="213"/>
        <v>1.3364262925448551E-2</v>
      </c>
      <c r="Y534" t="b">
        <f t="shared" si="214"/>
        <v>1</v>
      </c>
      <c r="Z534">
        <f t="shared" si="215"/>
        <v>25.4204905055417</v>
      </c>
      <c r="AA534">
        <f t="shared" si="216"/>
        <v>0.30209019471418908</v>
      </c>
      <c r="AB534" t="b">
        <f t="shared" si="217"/>
        <v>0</v>
      </c>
      <c r="AC534">
        <f t="shared" si="218"/>
        <v>44.877243145366904</v>
      </c>
      <c r="AD534" t="b">
        <f t="shared" si="219"/>
        <v>0</v>
      </c>
      <c r="AE534" t="str">
        <f t="shared" si="220"/>
        <v>Unknown</v>
      </c>
      <c r="AF534">
        <f t="shared" si="221"/>
        <v>0.52640098550235981</v>
      </c>
      <c r="AG534">
        <f t="shared" si="222"/>
        <v>2.1114908802348933</v>
      </c>
      <c r="AH534">
        <f t="shared" si="223"/>
        <v>1.493590930992347</v>
      </c>
      <c r="AI534" t="b">
        <f t="shared" si="224"/>
        <v>1</v>
      </c>
    </row>
    <row r="535" spans="1:35" x14ac:dyDescent="0.3">
      <c r="A535" t="s">
        <v>447</v>
      </c>
      <c r="B535">
        <v>117.42657280189999</v>
      </c>
      <c r="C535">
        <v>56.080299571239799</v>
      </c>
      <c r="D535">
        <v>81.884064383736998</v>
      </c>
      <c r="E535">
        <v>79.158069708653201</v>
      </c>
      <c r="F535">
        <v>43.046486500061697</v>
      </c>
      <c r="G535">
        <v>57.835609486401403</v>
      </c>
      <c r="H535">
        <v>45.023705327366002</v>
      </c>
      <c r="I535">
        <v>100.273330641629</v>
      </c>
      <c r="K535" t="b">
        <f t="shared" si="200"/>
        <v>1</v>
      </c>
      <c r="L535" t="b">
        <f t="shared" si="201"/>
        <v>1</v>
      </c>
      <c r="M535" t="b">
        <f t="shared" si="202"/>
        <v>1</v>
      </c>
      <c r="N535" t="b">
        <f t="shared" si="203"/>
        <v>1</v>
      </c>
      <c r="O535" t="b">
        <f t="shared" si="204"/>
        <v>0</v>
      </c>
      <c r="P535" t="b">
        <f t="shared" si="205"/>
        <v>1</v>
      </c>
      <c r="Q535">
        <f t="shared" si="206"/>
        <v>12.8119041590354</v>
      </c>
      <c r="R535" t="b">
        <f t="shared" si="207"/>
        <v>0</v>
      </c>
      <c r="S535">
        <f t="shared" si="208"/>
        <v>55.249625314263</v>
      </c>
      <c r="T535" t="b">
        <f t="shared" si="209"/>
        <v>0</v>
      </c>
      <c r="U535">
        <f t="shared" si="210"/>
        <v>38.268503093246792</v>
      </c>
      <c r="V535" s="1">
        <f t="shared" si="211"/>
        <v>0.32589304260634605</v>
      </c>
      <c r="W535" t="b">
        <f t="shared" si="212"/>
        <v>1</v>
      </c>
      <c r="X535" s="2">
        <f t="shared" si="213"/>
        <v>3.3290905814211229E-2</v>
      </c>
      <c r="Y535" t="b">
        <f t="shared" si="214"/>
        <v>0</v>
      </c>
      <c r="Z535">
        <f t="shared" si="215"/>
        <v>25.803764812497199</v>
      </c>
      <c r="AA535">
        <f t="shared" si="216"/>
        <v>0.31512559869490414</v>
      </c>
      <c r="AB535" t="b">
        <f t="shared" si="217"/>
        <v>0</v>
      </c>
      <c r="AC535">
        <f t="shared" si="218"/>
        <v>42.437721155227599</v>
      </c>
      <c r="AD535" t="b">
        <f t="shared" si="219"/>
        <v>0</v>
      </c>
      <c r="AE535" t="str">
        <f t="shared" si="220"/>
        <v>Unknown</v>
      </c>
      <c r="AF535">
        <f t="shared" si="221"/>
        <v>0.52242241059144323</v>
      </c>
      <c r="AG535">
        <f t="shared" si="222"/>
        <v>2.0939005978869805</v>
      </c>
      <c r="AH535">
        <f t="shared" si="223"/>
        <v>1.4834441167413088</v>
      </c>
      <c r="AI535" t="b">
        <f t="shared" si="224"/>
        <v>1</v>
      </c>
    </row>
    <row r="536" spans="1:35" x14ac:dyDescent="0.3">
      <c r="A536" t="s">
        <v>448</v>
      </c>
      <c r="B536">
        <v>224.00223213173501</v>
      </c>
      <c r="C536">
        <v>117.596768663088</v>
      </c>
      <c r="D536">
        <v>159.705979850473</v>
      </c>
      <c r="E536">
        <v>156.11534197509201</v>
      </c>
      <c r="F536">
        <v>73.681748079154502</v>
      </c>
      <c r="G536">
        <v>73.162527374323602</v>
      </c>
      <c r="H536">
        <v>53.472521769885397</v>
      </c>
      <c r="I536">
        <v>98.9995820841484</v>
      </c>
      <c r="K536" t="b">
        <f t="shared" si="200"/>
        <v>1</v>
      </c>
      <c r="L536" t="b">
        <f t="shared" si="201"/>
        <v>1</v>
      </c>
      <c r="M536" t="b">
        <f t="shared" si="202"/>
        <v>1</v>
      </c>
      <c r="N536" t="b">
        <f t="shared" si="203"/>
        <v>1</v>
      </c>
      <c r="O536" t="b">
        <f t="shared" si="204"/>
        <v>0</v>
      </c>
      <c r="P536" t="b">
        <f t="shared" si="205"/>
        <v>1</v>
      </c>
      <c r="Q536">
        <f t="shared" si="206"/>
        <v>19.690005604438205</v>
      </c>
      <c r="R536" t="b">
        <f t="shared" si="207"/>
        <v>0</v>
      </c>
      <c r="S536">
        <f t="shared" si="208"/>
        <v>45.527060314263004</v>
      </c>
      <c r="T536" t="b">
        <f t="shared" si="209"/>
        <v>0</v>
      </c>
      <c r="U536">
        <f t="shared" si="210"/>
        <v>67.886890156643005</v>
      </c>
      <c r="V536" s="1">
        <f t="shared" si="211"/>
        <v>0.30306345392450795</v>
      </c>
      <c r="W536" t="b">
        <f t="shared" si="212"/>
        <v>1</v>
      </c>
      <c r="X536" s="2">
        <f t="shared" si="213"/>
        <v>2.2482801700617457E-2</v>
      </c>
      <c r="Y536" t="b">
        <f t="shared" si="214"/>
        <v>1</v>
      </c>
      <c r="Z536">
        <f t="shared" si="215"/>
        <v>42.109211187385</v>
      </c>
      <c r="AA536">
        <f t="shared" si="216"/>
        <v>0.26366709140641037</v>
      </c>
      <c r="AB536" t="b">
        <f t="shared" si="217"/>
        <v>1</v>
      </c>
      <c r="AC536">
        <f t="shared" si="218"/>
        <v>25.837054709824798</v>
      </c>
      <c r="AD536" t="b">
        <f t="shared" si="219"/>
        <v>1</v>
      </c>
      <c r="AE536" t="str">
        <f t="shared" si="220"/>
        <v>Sq</v>
      </c>
      <c r="AF536">
        <f t="shared" si="221"/>
        <v>0.47501965697408893</v>
      </c>
      <c r="AG536">
        <f t="shared" si="222"/>
        <v>1.9048332252521001</v>
      </c>
      <c r="AH536">
        <f t="shared" si="223"/>
        <v>1.4348508564102191</v>
      </c>
      <c r="AI536" t="b">
        <f t="shared" si="224"/>
        <v>1</v>
      </c>
    </row>
    <row r="537" spans="1:35" x14ac:dyDescent="0.3">
      <c r="A537" t="s">
        <v>449</v>
      </c>
      <c r="B537">
        <v>286.47163908491802</v>
      </c>
      <c r="C537">
        <v>128.08200498118299</v>
      </c>
      <c r="D537">
        <v>197.23082923315999</v>
      </c>
      <c r="E537">
        <v>188.066477608318</v>
      </c>
      <c r="F537">
        <v>102.176318195558</v>
      </c>
      <c r="G537">
        <v>47.922642245213403</v>
      </c>
      <c r="H537">
        <v>38.990994042505399</v>
      </c>
      <c r="I537">
        <v>82.982318475282</v>
      </c>
      <c r="K537" t="b">
        <f t="shared" si="200"/>
        <v>1</v>
      </c>
      <c r="L537" t="b">
        <f t="shared" si="201"/>
        <v>1</v>
      </c>
      <c r="M537" t="b">
        <f t="shared" si="202"/>
        <v>1</v>
      </c>
      <c r="N537" t="b">
        <f t="shared" si="203"/>
        <v>1</v>
      </c>
      <c r="O537" t="b">
        <f t="shared" si="204"/>
        <v>0</v>
      </c>
      <c r="P537" t="b">
        <f t="shared" si="205"/>
        <v>0</v>
      </c>
      <c r="Q537">
        <f t="shared" si="206"/>
        <v>8.9316482027080042</v>
      </c>
      <c r="R537" t="b">
        <f t="shared" si="207"/>
        <v>1</v>
      </c>
      <c r="S537">
        <f t="shared" si="208"/>
        <v>43.991324432776601</v>
      </c>
      <c r="T537" t="b">
        <f t="shared" si="209"/>
        <v>0</v>
      </c>
      <c r="U537">
        <f t="shared" si="210"/>
        <v>98.405161476600028</v>
      </c>
      <c r="V537" s="1">
        <f t="shared" si="211"/>
        <v>0.3435075171522653</v>
      </c>
      <c r="W537" t="b">
        <f t="shared" si="212"/>
        <v>1</v>
      </c>
      <c r="X537" s="2">
        <f t="shared" si="213"/>
        <v>4.646510720698839E-2</v>
      </c>
      <c r="Y537" t="b">
        <f t="shared" si="214"/>
        <v>0</v>
      </c>
      <c r="Z537">
        <f t="shared" si="215"/>
        <v>69.148824251977004</v>
      </c>
      <c r="AA537">
        <f t="shared" si="216"/>
        <v>0.35059845623947294</v>
      </c>
      <c r="AB537" t="b">
        <f t="shared" si="217"/>
        <v>0</v>
      </c>
      <c r="AC537">
        <f t="shared" si="218"/>
        <v>35.059676230068597</v>
      </c>
      <c r="AD537" t="b">
        <f t="shared" si="219"/>
        <v>1</v>
      </c>
      <c r="AE537" t="str">
        <f t="shared" si="220"/>
        <v>Ov</v>
      </c>
      <c r="AF537">
        <f t="shared" si="221"/>
        <v>0.55289813193962989</v>
      </c>
      <c r="AG537">
        <f t="shared" si="222"/>
        <v>2.2366267542970197</v>
      </c>
      <c r="AH537">
        <f t="shared" si="223"/>
        <v>1.5232466877034105</v>
      </c>
      <c r="AI537" t="b">
        <f t="shared" si="224"/>
        <v>1</v>
      </c>
    </row>
    <row r="538" spans="1:35" x14ac:dyDescent="0.3">
      <c r="A538" t="s">
        <v>450</v>
      </c>
      <c r="B538">
        <v>281.001779353796</v>
      </c>
      <c r="C538">
        <v>142.126704035518</v>
      </c>
      <c r="D538">
        <v>184.610400573748</v>
      </c>
      <c r="E538">
        <v>176.011363269534</v>
      </c>
      <c r="F538">
        <v>99.080775128175006</v>
      </c>
      <c r="G538">
        <v>61.864846779259501</v>
      </c>
      <c r="H538">
        <v>53.494735762538902</v>
      </c>
      <c r="I538">
        <v>155.84902432727799</v>
      </c>
      <c r="K538" t="b">
        <f t="shared" si="200"/>
        <v>1</v>
      </c>
      <c r="L538" t="b">
        <f t="shared" si="201"/>
        <v>1</v>
      </c>
      <c r="M538" t="b">
        <f t="shared" si="202"/>
        <v>1</v>
      </c>
      <c r="N538" t="b">
        <f t="shared" si="203"/>
        <v>1</v>
      </c>
      <c r="O538" t="b">
        <f t="shared" si="204"/>
        <v>0</v>
      </c>
      <c r="P538" t="b">
        <f t="shared" si="205"/>
        <v>1</v>
      </c>
      <c r="Q538">
        <f t="shared" si="206"/>
        <v>8.3701110167205997</v>
      </c>
      <c r="R538" t="b">
        <f t="shared" si="207"/>
        <v>1</v>
      </c>
      <c r="S538">
        <f t="shared" si="208"/>
        <v>102.35428856473908</v>
      </c>
      <c r="T538" t="b">
        <f t="shared" si="209"/>
        <v>0</v>
      </c>
      <c r="U538">
        <f t="shared" si="210"/>
        <v>104.99041608426199</v>
      </c>
      <c r="V538" s="1">
        <f t="shared" si="211"/>
        <v>0.37362900806429966</v>
      </c>
      <c r="W538" t="b">
        <f t="shared" si="212"/>
        <v>0</v>
      </c>
      <c r="X538" s="2">
        <f t="shared" si="213"/>
        <v>4.6579376229557871E-2</v>
      </c>
      <c r="Y538" t="b">
        <f t="shared" si="214"/>
        <v>0</v>
      </c>
      <c r="Z538">
        <f t="shared" si="215"/>
        <v>42.483696538229992</v>
      </c>
      <c r="AA538">
        <f t="shared" si="216"/>
        <v>0.23012623560858719</v>
      </c>
      <c r="AB538" t="b">
        <f t="shared" si="217"/>
        <v>1</v>
      </c>
      <c r="AC538">
        <f t="shared" si="218"/>
        <v>93.984177548018494</v>
      </c>
      <c r="AD538" t="b">
        <f t="shared" si="219"/>
        <v>0</v>
      </c>
      <c r="AE538" t="str">
        <f t="shared" si="220"/>
        <v>Ov</v>
      </c>
      <c r="AF538">
        <f t="shared" si="221"/>
        <v>0.49421422041398172</v>
      </c>
      <c r="AG538">
        <f t="shared" si="222"/>
        <v>1.9771216201817541</v>
      </c>
      <c r="AH538">
        <f t="shared" si="223"/>
        <v>1.5964979427122867</v>
      </c>
      <c r="AI538" t="b">
        <f t="shared" si="224"/>
        <v>1</v>
      </c>
    </row>
    <row r="539" spans="1:35" x14ac:dyDescent="0.3">
      <c r="A539" t="s">
        <v>451</v>
      </c>
      <c r="B539">
        <v>151.07613974417001</v>
      </c>
      <c r="C539">
        <v>69.028979421689201</v>
      </c>
      <c r="D539">
        <v>94.921019800674202</v>
      </c>
      <c r="E539">
        <v>95.634721728041796</v>
      </c>
      <c r="F539">
        <v>49.162994213127398</v>
      </c>
      <c r="G539">
        <v>55.014633204362397</v>
      </c>
      <c r="H539">
        <v>41.899968964350499</v>
      </c>
      <c r="I539">
        <v>146.43030158162699</v>
      </c>
      <c r="K539" t="b">
        <f t="shared" si="200"/>
        <v>1</v>
      </c>
      <c r="L539" t="b">
        <f t="shared" si="201"/>
        <v>1</v>
      </c>
      <c r="M539" t="b">
        <f t="shared" si="202"/>
        <v>0</v>
      </c>
      <c r="N539" t="b">
        <f t="shared" si="203"/>
        <v>1</v>
      </c>
      <c r="O539" t="b">
        <f t="shared" si="204"/>
        <v>0</v>
      </c>
      <c r="P539" t="b">
        <f t="shared" si="205"/>
        <v>1</v>
      </c>
      <c r="Q539">
        <f t="shared" si="206"/>
        <v>13.114664240011898</v>
      </c>
      <c r="R539" t="b">
        <f t="shared" si="207"/>
        <v>0</v>
      </c>
      <c r="S539">
        <f t="shared" si="208"/>
        <v>104.53033261727649</v>
      </c>
      <c r="T539" t="b">
        <f t="shared" si="209"/>
        <v>0</v>
      </c>
      <c r="U539">
        <f t="shared" si="210"/>
        <v>55.44141801612821</v>
      </c>
      <c r="V539" s="1">
        <f t="shared" si="211"/>
        <v>0.36697666560723519</v>
      </c>
      <c r="W539" t="b">
        <f t="shared" si="212"/>
        <v>0</v>
      </c>
      <c r="X539" s="2">
        <f t="shared" si="213"/>
        <v>7.5189028612029866E-3</v>
      </c>
      <c r="Y539" t="b">
        <f t="shared" si="214"/>
        <v>1</v>
      </c>
      <c r="Z539">
        <f t="shared" si="215"/>
        <v>25.892040378985001</v>
      </c>
      <c r="AA539">
        <f t="shared" si="216"/>
        <v>0.2727745701990561</v>
      </c>
      <c r="AB539" t="b">
        <f t="shared" si="217"/>
        <v>1</v>
      </c>
      <c r="AC539">
        <f t="shared" si="218"/>
        <v>91.415668377264595</v>
      </c>
      <c r="AD539" t="b">
        <f t="shared" si="219"/>
        <v>0</v>
      </c>
      <c r="AE539" t="str">
        <f t="shared" si="220"/>
        <v>Unknown</v>
      </c>
      <c r="AF539">
        <f t="shared" si="221"/>
        <v>0.54308483431876264</v>
      </c>
      <c r="AG539">
        <f t="shared" si="222"/>
        <v>2.1885900821633939</v>
      </c>
      <c r="AH539">
        <f t="shared" si="223"/>
        <v>1.5797205974393691</v>
      </c>
      <c r="AI539" t="b">
        <f t="shared" si="224"/>
        <v>1</v>
      </c>
    </row>
    <row r="540" spans="1:35" x14ac:dyDescent="0.3">
      <c r="A540" t="s">
        <v>452</v>
      </c>
      <c r="B540">
        <v>252.24194734421101</v>
      </c>
      <c r="C540">
        <v>121.511316345433</v>
      </c>
      <c r="D540">
        <v>166.88319268278599</v>
      </c>
      <c r="E540">
        <v>162.308348522187</v>
      </c>
      <c r="F540">
        <v>88.1419309976812</v>
      </c>
      <c r="G540">
        <v>58.404518874625097</v>
      </c>
      <c r="H540">
        <v>47.006514156978398</v>
      </c>
      <c r="I540">
        <v>105.71770433412399</v>
      </c>
      <c r="K540" t="b">
        <f t="shared" si="200"/>
        <v>1</v>
      </c>
      <c r="L540" t="b">
        <f t="shared" si="201"/>
        <v>1</v>
      </c>
      <c r="M540" t="b">
        <f t="shared" si="202"/>
        <v>1</v>
      </c>
      <c r="N540" t="b">
        <f t="shared" si="203"/>
        <v>1</v>
      </c>
      <c r="O540" t="b">
        <f t="shared" si="204"/>
        <v>0</v>
      </c>
      <c r="P540" t="b">
        <f t="shared" si="205"/>
        <v>1</v>
      </c>
      <c r="Q540">
        <f t="shared" si="206"/>
        <v>11.3980047176467</v>
      </c>
      <c r="R540" t="b">
        <f t="shared" si="207"/>
        <v>0</v>
      </c>
      <c r="S540">
        <f t="shared" si="208"/>
        <v>58.711190177145596</v>
      </c>
      <c r="T540" t="b">
        <f t="shared" si="209"/>
        <v>0</v>
      </c>
      <c r="U540">
        <f t="shared" si="210"/>
        <v>89.93359882202401</v>
      </c>
      <c r="V540" s="1">
        <f t="shared" si="211"/>
        <v>0.35653704615315246</v>
      </c>
      <c r="W540" t="b">
        <f t="shared" si="212"/>
        <v>0</v>
      </c>
      <c r="X540" s="2">
        <f t="shared" si="213"/>
        <v>2.7413450612099183E-2</v>
      </c>
      <c r="Y540" t="b">
        <f t="shared" si="214"/>
        <v>1</v>
      </c>
      <c r="Z540">
        <f t="shared" si="215"/>
        <v>45.371876337352987</v>
      </c>
      <c r="AA540">
        <f t="shared" si="216"/>
        <v>0.27187804600308979</v>
      </c>
      <c r="AB540" t="b">
        <f t="shared" si="217"/>
        <v>1</v>
      </c>
      <c r="AC540">
        <f t="shared" si="218"/>
        <v>47.313185459498897</v>
      </c>
      <c r="AD540" t="b">
        <f t="shared" si="219"/>
        <v>0</v>
      </c>
      <c r="AE540" t="str">
        <f t="shared" si="220"/>
        <v>Unknown</v>
      </c>
      <c r="AF540">
        <f t="shared" si="221"/>
        <v>0.51827474524045802</v>
      </c>
      <c r="AG540">
        <f t="shared" si="222"/>
        <v>2.0758720663278498</v>
      </c>
      <c r="AH540">
        <f t="shared" si="223"/>
        <v>1.5540910226791593</v>
      </c>
      <c r="AI540" t="b">
        <f t="shared" si="224"/>
        <v>1</v>
      </c>
    </row>
    <row r="541" spans="1:35" x14ac:dyDescent="0.3">
      <c r="A541" t="s">
        <v>453</v>
      </c>
      <c r="B541">
        <v>177.22584461641</v>
      </c>
      <c r="C541">
        <v>81.565924257621205</v>
      </c>
      <c r="D541">
        <v>118.25819210524</v>
      </c>
      <c r="E541">
        <v>117.72000679578601</v>
      </c>
      <c r="F541">
        <v>62.0322496770832</v>
      </c>
      <c r="G541">
        <v>52.037515664597201</v>
      </c>
      <c r="H541">
        <v>42.184443315788698</v>
      </c>
      <c r="I541">
        <v>92.076424817132803</v>
      </c>
      <c r="K541" t="b">
        <f t="shared" si="200"/>
        <v>1</v>
      </c>
      <c r="L541" t="b">
        <f t="shared" si="201"/>
        <v>1</v>
      </c>
      <c r="M541" t="b">
        <f t="shared" si="202"/>
        <v>1</v>
      </c>
      <c r="N541" t="b">
        <f t="shared" si="203"/>
        <v>1</v>
      </c>
      <c r="O541" t="b">
        <f t="shared" si="204"/>
        <v>0</v>
      </c>
      <c r="P541" t="b">
        <f t="shared" si="205"/>
        <v>1</v>
      </c>
      <c r="Q541">
        <f t="shared" si="206"/>
        <v>9.853072348808503</v>
      </c>
      <c r="R541" t="b">
        <f t="shared" si="207"/>
        <v>1</v>
      </c>
      <c r="S541">
        <f t="shared" si="208"/>
        <v>49.891981501344105</v>
      </c>
      <c r="T541" t="b">
        <f t="shared" si="209"/>
        <v>0</v>
      </c>
      <c r="U541">
        <f t="shared" si="210"/>
        <v>59.505837820623995</v>
      </c>
      <c r="V541" s="1">
        <f t="shared" si="211"/>
        <v>0.33576275485902879</v>
      </c>
      <c r="W541" t="b">
        <f t="shared" si="212"/>
        <v>1</v>
      </c>
      <c r="X541" s="2">
        <f t="shared" si="213"/>
        <v>4.5509346952898886E-3</v>
      </c>
      <c r="Y541" t="b">
        <f t="shared" si="214"/>
        <v>1</v>
      </c>
      <c r="Z541">
        <f t="shared" si="215"/>
        <v>36.692267847618794</v>
      </c>
      <c r="AA541">
        <f t="shared" si="216"/>
        <v>0.31027252484094897</v>
      </c>
      <c r="AB541" t="b">
        <f t="shared" si="217"/>
        <v>0</v>
      </c>
      <c r="AC541">
        <f t="shared" si="218"/>
        <v>40.038909152535602</v>
      </c>
      <c r="AD541" t="b">
        <f t="shared" si="219"/>
        <v>0</v>
      </c>
      <c r="AE541" t="str">
        <f t="shared" si="220"/>
        <v>Ov</v>
      </c>
      <c r="AF541">
        <f t="shared" si="221"/>
        <v>0.53976281261819581</v>
      </c>
      <c r="AG541">
        <f t="shared" si="222"/>
        <v>2.1727926978017504</v>
      </c>
      <c r="AH541">
        <f t="shared" si="223"/>
        <v>1.5054861908379886</v>
      </c>
      <c r="AI541" t="b">
        <f t="shared" si="224"/>
        <v>1</v>
      </c>
    </row>
    <row r="542" spans="1:35" x14ac:dyDescent="0.3">
      <c r="A542" t="s">
        <v>454</v>
      </c>
      <c r="B542">
        <v>214.46211786700201</v>
      </c>
      <c r="C542">
        <v>108.07404868885</v>
      </c>
      <c r="D542">
        <v>155.293270942433</v>
      </c>
      <c r="E542">
        <v>152.39750654128099</v>
      </c>
      <c r="F542">
        <v>73.552702193733097</v>
      </c>
      <c r="G542">
        <v>65.190998643249799</v>
      </c>
      <c r="H542">
        <v>122.834970129713</v>
      </c>
      <c r="I542">
        <v>138.10602709561601</v>
      </c>
      <c r="K542" t="b">
        <f t="shared" si="200"/>
        <v>1</v>
      </c>
      <c r="L542" t="b">
        <f t="shared" si="201"/>
        <v>1</v>
      </c>
      <c r="M542" t="b">
        <f t="shared" si="202"/>
        <v>1</v>
      </c>
      <c r="N542" t="b">
        <f t="shared" si="203"/>
        <v>0</v>
      </c>
      <c r="O542" t="b">
        <f t="shared" si="204"/>
        <v>0</v>
      </c>
      <c r="P542" t="b">
        <f t="shared" si="205"/>
        <v>1</v>
      </c>
      <c r="Q542">
        <f t="shared" si="206"/>
        <v>57.643971486463201</v>
      </c>
      <c r="R542" t="b">
        <f t="shared" si="207"/>
        <v>0</v>
      </c>
      <c r="S542">
        <f t="shared" si="208"/>
        <v>15.271056965903014</v>
      </c>
      <c r="T542" t="b">
        <f t="shared" si="209"/>
        <v>1</v>
      </c>
      <c r="U542">
        <f t="shared" si="210"/>
        <v>62.064611325721017</v>
      </c>
      <c r="V542" s="1">
        <f t="shared" si="211"/>
        <v>0.28939661672188738</v>
      </c>
      <c r="W542" t="b">
        <f t="shared" si="212"/>
        <v>1</v>
      </c>
      <c r="X542" s="2">
        <f t="shared" si="213"/>
        <v>1.8647069403448031E-2</v>
      </c>
      <c r="Y542" t="b">
        <f t="shared" si="214"/>
        <v>1</v>
      </c>
      <c r="Z542">
        <f t="shared" si="215"/>
        <v>47.219222253582998</v>
      </c>
      <c r="AA542">
        <f t="shared" si="216"/>
        <v>0.30406483144454532</v>
      </c>
      <c r="AB542" t="b">
        <f t="shared" si="217"/>
        <v>0</v>
      </c>
      <c r="AC542">
        <f t="shared" si="218"/>
        <v>72.915028452366215</v>
      </c>
      <c r="AD542" t="b">
        <f t="shared" si="219"/>
        <v>0</v>
      </c>
      <c r="AE542" t="str">
        <f t="shared" si="220"/>
        <v>Unknown</v>
      </c>
      <c r="AF542">
        <f t="shared" si="221"/>
        <v>0.49606928363977187</v>
      </c>
      <c r="AG542">
        <f t="shared" si="222"/>
        <v>1.9843997746808579</v>
      </c>
      <c r="AH542">
        <f t="shared" si="223"/>
        <v>1.4072547690201818</v>
      </c>
      <c r="AI542" t="b">
        <f t="shared" si="224"/>
        <v>1</v>
      </c>
    </row>
    <row r="543" spans="1:35" x14ac:dyDescent="0.3">
      <c r="A543" t="s">
        <v>455</v>
      </c>
      <c r="B543">
        <v>59.539902586416702</v>
      </c>
      <c r="C543">
        <v>29.410882339705399</v>
      </c>
      <c r="D543">
        <v>43.931765272977501</v>
      </c>
      <c r="E543">
        <v>40.311288741492703</v>
      </c>
      <c r="F543">
        <v>23.086792761230299</v>
      </c>
      <c r="G543">
        <v>54.904183212973798</v>
      </c>
      <c r="H543">
        <v>51.340191745909898</v>
      </c>
      <c r="I543">
        <v>85.364536573097297</v>
      </c>
      <c r="K543" t="b">
        <f t="shared" si="200"/>
        <v>1</v>
      </c>
      <c r="L543" t="b">
        <f t="shared" si="201"/>
        <v>1</v>
      </c>
      <c r="M543" t="b">
        <f t="shared" si="202"/>
        <v>1</v>
      </c>
      <c r="N543" t="b">
        <f t="shared" si="203"/>
        <v>1</v>
      </c>
      <c r="O543" t="b">
        <f t="shared" si="204"/>
        <v>0</v>
      </c>
      <c r="P543" t="b">
        <f t="shared" si="205"/>
        <v>1</v>
      </c>
      <c r="Q543">
        <f t="shared" si="206"/>
        <v>3.5639914670639001</v>
      </c>
      <c r="R543" t="b">
        <f t="shared" si="207"/>
        <v>1</v>
      </c>
      <c r="S543">
        <f t="shared" si="208"/>
        <v>34.024344827187399</v>
      </c>
      <c r="T543" t="b">
        <f t="shared" si="209"/>
        <v>1</v>
      </c>
      <c r="U543">
        <f t="shared" si="210"/>
        <v>19.228613844923998</v>
      </c>
      <c r="V543" s="1">
        <f t="shared" si="211"/>
        <v>0.32295339779932342</v>
      </c>
      <c r="W543" t="b">
        <f t="shared" si="212"/>
        <v>1</v>
      </c>
      <c r="X543" s="2">
        <f t="shared" si="213"/>
        <v>8.2411360185240687E-2</v>
      </c>
      <c r="Y543" t="b">
        <f t="shared" si="214"/>
        <v>0</v>
      </c>
      <c r="Z543">
        <f t="shared" si="215"/>
        <v>14.520882933272102</v>
      </c>
      <c r="AA543">
        <f t="shared" si="216"/>
        <v>0.33053265315072416</v>
      </c>
      <c r="AB543" t="b">
        <f t="shared" si="217"/>
        <v>0</v>
      </c>
      <c r="AC543">
        <f t="shared" si="218"/>
        <v>30.460353360123499</v>
      </c>
      <c r="AD543" t="b">
        <f t="shared" si="219"/>
        <v>1</v>
      </c>
      <c r="AE543" t="str">
        <f t="shared" si="220"/>
        <v>Ov</v>
      </c>
      <c r="AF543">
        <f t="shared" si="221"/>
        <v>0.50603072793042947</v>
      </c>
      <c r="AG543">
        <f t="shared" si="222"/>
        <v>2.02441742137183</v>
      </c>
      <c r="AH543">
        <f t="shared" si="223"/>
        <v>1.477003202954706</v>
      </c>
      <c r="AI543" t="b">
        <f t="shared" si="224"/>
        <v>1</v>
      </c>
    </row>
    <row r="544" spans="1:35" x14ac:dyDescent="0.3">
      <c r="A544" t="s">
        <v>455</v>
      </c>
      <c r="B544">
        <v>59.539902586416702</v>
      </c>
      <c r="C544">
        <v>29.410882339705399</v>
      </c>
      <c r="D544">
        <v>43.931765272977501</v>
      </c>
      <c r="E544">
        <v>40.311288741492703</v>
      </c>
      <c r="F544">
        <v>23.086792761230299</v>
      </c>
      <c r="G544">
        <v>57.134275294865297</v>
      </c>
      <c r="H544">
        <v>48.012787504183301</v>
      </c>
      <c r="I544">
        <v>85.364536573097297</v>
      </c>
      <c r="K544" t="b">
        <f t="shared" si="200"/>
        <v>1</v>
      </c>
      <c r="L544" t="b">
        <f t="shared" si="201"/>
        <v>1</v>
      </c>
      <c r="M544" t="b">
        <f t="shared" si="202"/>
        <v>1</v>
      </c>
      <c r="N544" t="b">
        <f t="shared" si="203"/>
        <v>1</v>
      </c>
      <c r="O544" t="b">
        <f t="shared" si="204"/>
        <v>0</v>
      </c>
      <c r="P544" t="b">
        <f t="shared" si="205"/>
        <v>1</v>
      </c>
      <c r="Q544">
        <f t="shared" si="206"/>
        <v>9.1214877906819964</v>
      </c>
      <c r="R544" t="b">
        <f t="shared" si="207"/>
        <v>1</v>
      </c>
      <c r="S544">
        <f t="shared" si="208"/>
        <v>37.351749068913996</v>
      </c>
      <c r="T544" t="b">
        <f t="shared" si="209"/>
        <v>1</v>
      </c>
      <c r="U544">
        <f t="shared" si="210"/>
        <v>19.228613844923998</v>
      </c>
      <c r="V544" s="1">
        <f t="shared" si="211"/>
        <v>0.32295339779932342</v>
      </c>
      <c r="W544" t="b">
        <f t="shared" si="212"/>
        <v>1</v>
      </c>
      <c r="X544" s="2">
        <f t="shared" si="213"/>
        <v>8.2411360185240687E-2</v>
      </c>
      <c r="Y544" t="b">
        <f t="shared" si="214"/>
        <v>0</v>
      </c>
      <c r="Z544">
        <f t="shared" si="215"/>
        <v>14.520882933272102</v>
      </c>
      <c r="AA544">
        <f t="shared" si="216"/>
        <v>0.33053265315072416</v>
      </c>
      <c r="AB544" t="b">
        <f t="shared" si="217"/>
        <v>0</v>
      </c>
      <c r="AC544">
        <f t="shared" si="218"/>
        <v>28.230261278232</v>
      </c>
      <c r="AD544" t="b">
        <f t="shared" si="219"/>
        <v>1</v>
      </c>
      <c r="AE544" t="str">
        <f t="shared" si="220"/>
        <v>Ov</v>
      </c>
      <c r="AF544">
        <f t="shared" si="221"/>
        <v>0.50603072793042947</v>
      </c>
      <c r="AG544">
        <f t="shared" si="222"/>
        <v>2.02441742137183</v>
      </c>
      <c r="AH544">
        <f t="shared" si="223"/>
        <v>1.477003202954706</v>
      </c>
      <c r="AI544" t="b">
        <f t="shared" si="224"/>
        <v>1</v>
      </c>
    </row>
    <row r="545" spans="1:35" x14ac:dyDescent="0.3">
      <c r="A545" t="s">
        <v>455</v>
      </c>
      <c r="B545">
        <v>59.539902586416702</v>
      </c>
      <c r="C545">
        <v>29.410882339705399</v>
      </c>
      <c r="D545">
        <v>43.931765272977501</v>
      </c>
      <c r="E545">
        <v>40.311288741492703</v>
      </c>
      <c r="F545">
        <v>23.086792761230299</v>
      </c>
      <c r="G545">
        <v>57.134275294865297</v>
      </c>
      <c r="H545">
        <v>48.012787504183301</v>
      </c>
      <c r="I545">
        <v>85.364536573097297</v>
      </c>
      <c r="K545" t="b">
        <f t="shared" si="200"/>
        <v>1</v>
      </c>
      <c r="L545" t="b">
        <f t="shared" si="201"/>
        <v>1</v>
      </c>
      <c r="M545" t="b">
        <f t="shared" si="202"/>
        <v>1</v>
      </c>
      <c r="N545" t="b">
        <f t="shared" si="203"/>
        <v>1</v>
      </c>
      <c r="O545" t="b">
        <f t="shared" si="204"/>
        <v>0</v>
      </c>
      <c r="P545" t="b">
        <f t="shared" si="205"/>
        <v>1</v>
      </c>
      <c r="Q545">
        <f t="shared" si="206"/>
        <v>9.1214877906819964</v>
      </c>
      <c r="R545" t="b">
        <f t="shared" si="207"/>
        <v>1</v>
      </c>
      <c r="S545">
        <f t="shared" si="208"/>
        <v>37.351749068913996</v>
      </c>
      <c r="T545" t="b">
        <f t="shared" si="209"/>
        <v>1</v>
      </c>
      <c r="U545">
        <f t="shared" si="210"/>
        <v>19.228613844923998</v>
      </c>
      <c r="V545" s="1">
        <f t="shared" si="211"/>
        <v>0.32295339779932342</v>
      </c>
      <c r="W545" t="b">
        <f t="shared" si="212"/>
        <v>1</v>
      </c>
      <c r="X545" s="2">
        <f t="shared" si="213"/>
        <v>8.2411360185240687E-2</v>
      </c>
      <c r="Y545" t="b">
        <f t="shared" si="214"/>
        <v>0</v>
      </c>
      <c r="Z545">
        <f t="shared" si="215"/>
        <v>14.520882933272102</v>
      </c>
      <c r="AA545">
        <f t="shared" si="216"/>
        <v>0.33053265315072416</v>
      </c>
      <c r="AB545" t="b">
        <f t="shared" si="217"/>
        <v>0</v>
      </c>
      <c r="AC545">
        <f t="shared" si="218"/>
        <v>28.230261278232</v>
      </c>
      <c r="AD545" t="b">
        <f t="shared" si="219"/>
        <v>1</v>
      </c>
      <c r="AE545" t="str">
        <f t="shared" si="220"/>
        <v>Ov</v>
      </c>
      <c r="AF545">
        <f t="shared" si="221"/>
        <v>0.50603072793042947</v>
      </c>
      <c r="AG545">
        <f t="shared" si="222"/>
        <v>2.02441742137183</v>
      </c>
      <c r="AH545">
        <f t="shared" si="223"/>
        <v>1.477003202954706</v>
      </c>
      <c r="AI545" t="b">
        <f t="shared" si="224"/>
        <v>1</v>
      </c>
    </row>
    <row r="546" spans="1:35" x14ac:dyDescent="0.3">
      <c r="A546" t="s">
        <v>455</v>
      </c>
      <c r="B546">
        <v>59.539902586416702</v>
      </c>
      <c r="C546">
        <v>29.410882339705399</v>
      </c>
      <c r="D546">
        <v>43.931765272977501</v>
      </c>
      <c r="E546">
        <v>40.311288741492703</v>
      </c>
      <c r="F546">
        <v>23.086792761230299</v>
      </c>
      <c r="G546">
        <v>57.134275294865297</v>
      </c>
      <c r="H546">
        <v>48.012787504183301</v>
      </c>
      <c r="I546">
        <v>85.364536573097297</v>
      </c>
      <c r="K546" t="b">
        <f t="shared" si="200"/>
        <v>1</v>
      </c>
      <c r="L546" t="b">
        <f t="shared" si="201"/>
        <v>1</v>
      </c>
      <c r="M546" t="b">
        <f t="shared" si="202"/>
        <v>1</v>
      </c>
      <c r="N546" t="b">
        <f t="shared" si="203"/>
        <v>1</v>
      </c>
      <c r="O546" t="b">
        <f t="shared" si="204"/>
        <v>0</v>
      </c>
      <c r="P546" t="b">
        <f t="shared" si="205"/>
        <v>1</v>
      </c>
      <c r="Q546">
        <f t="shared" si="206"/>
        <v>9.1214877906819964</v>
      </c>
      <c r="R546" t="b">
        <f t="shared" si="207"/>
        <v>1</v>
      </c>
      <c r="S546">
        <f t="shared" si="208"/>
        <v>37.351749068913996</v>
      </c>
      <c r="T546" t="b">
        <f t="shared" si="209"/>
        <v>1</v>
      </c>
      <c r="U546">
        <f t="shared" si="210"/>
        <v>19.228613844923998</v>
      </c>
      <c r="V546" s="1">
        <f t="shared" si="211"/>
        <v>0.32295339779932342</v>
      </c>
      <c r="W546" t="b">
        <f t="shared" si="212"/>
        <v>1</v>
      </c>
      <c r="X546" s="2">
        <f t="shared" si="213"/>
        <v>8.2411360185240687E-2</v>
      </c>
      <c r="Y546" t="b">
        <f t="shared" si="214"/>
        <v>0</v>
      </c>
      <c r="Z546">
        <f t="shared" si="215"/>
        <v>14.520882933272102</v>
      </c>
      <c r="AA546">
        <f t="shared" si="216"/>
        <v>0.33053265315072416</v>
      </c>
      <c r="AB546" t="b">
        <f t="shared" si="217"/>
        <v>0</v>
      </c>
      <c r="AC546">
        <f t="shared" si="218"/>
        <v>28.230261278232</v>
      </c>
      <c r="AD546" t="b">
        <f t="shared" si="219"/>
        <v>1</v>
      </c>
      <c r="AE546" t="str">
        <f t="shared" si="220"/>
        <v>Ov</v>
      </c>
      <c r="AF546">
        <f t="shared" si="221"/>
        <v>0.50603072793042947</v>
      </c>
      <c r="AG546">
        <f t="shared" si="222"/>
        <v>2.02441742137183</v>
      </c>
      <c r="AH546">
        <f t="shared" si="223"/>
        <v>1.477003202954706</v>
      </c>
      <c r="AI546" t="b">
        <f t="shared" si="224"/>
        <v>1</v>
      </c>
    </row>
    <row r="547" spans="1:35" x14ac:dyDescent="0.3">
      <c r="A547" t="s">
        <v>456</v>
      </c>
      <c r="B547">
        <v>27.0185121722125</v>
      </c>
      <c r="C547">
        <v>13.6014705087354</v>
      </c>
      <c r="D547">
        <v>19.0262975904404</v>
      </c>
      <c r="E547">
        <v>18</v>
      </c>
      <c r="F547">
        <v>12</v>
      </c>
      <c r="G547">
        <v>56.309932474020201</v>
      </c>
      <c r="H547">
        <v>45.352584961656497</v>
      </c>
      <c r="I547">
        <v>81.625441632358402</v>
      </c>
      <c r="K547" t="b">
        <f t="shared" si="200"/>
        <v>1</v>
      </c>
      <c r="L547" t="b">
        <f t="shared" si="201"/>
        <v>1</v>
      </c>
      <c r="M547" t="b">
        <f t="shared" si="202"/>
        <v>1</v>
      </c>
      <c r="N547" t="b">
        <f t="shared" si="203"/>
        <v>1</v>
      </c>
      <c r="O547" t="b">
        <f t="shared" si="204"/>
        <v>0</v>
      </c>
      <c r="P547" t="b">
        <f t="shared" si="205"/>
        <v>1</v>
      </c>
      <c r="Q547">
        <f t="shared" si="206"/>
        <v>10.957347512363704</v>
      </c>
      <c r="R547" t="b">
        <f t="shared" si="207"/>
        <v>0</v>
      </c>
      <c r="S547">
        <f t="shared" si="208"/>
        <v>36.272856670701906</v>
      </c>
      <c r="T547" t="b">
        <f t="shared" si="209"/>
        <v>1</v>
      </c>
      <c r="U547">
        <f t="shared" si="210"/>
        <v>9.0185121722124997</v>
      </c>
      <c r="V547" s="1">
        <f t="shared" si="211"/>
        <v>0.33379011082215299</v>
      </c>
      <c r="W547" t="b">
        <f t="shared" si="212"/>
        <v>1</v>
      </c>
      <c r="X547" s="2">
        <f t="shared" si="213"/>
        <v>5.3941003790251581E-2</v>
      </c>
      <c r="Y547" t="b">
        <f t="shared" si="214"/>
        <v>0</v>
      </c>
      <c r="Z547">
        <f t="shared" si="215"/>
        <v>5.4248270817050006</v>
      </c>
      <c r="AA547">
        <f t="shared" si="216"/>
        <v>0.28512258130718288</v>
      </c>
      <c r="AB547" t="b">
        <f t="shared" si="217"/>
        <v>1</v>
      </c>
      <c r="AC547">
        <f t="shared" si="218"/>
        <v>25.315509158338202</v>
      </c>
      <c r="AD547" t="b">
        <f t="shared" si="219"/>
        <v>1</v>
      </c>
      <c r="AE547" t="str">
        <f t="shared" si="220"/>
        <v>Unknown</v>
      </c>
      <c r="AF547">
        <f t="shared" si="221"/>
        <v>0.49658699109553528</v>
      </c>
      <c r="AG547">
        <f t="shared" si="222"/>
        <v>1.9864405216230221</v>
      </c>
      <c r="AH547">
        <f t="shared" si="223"/>
        <v>1.5010284540118055</v>
      </c>
      <c r="AI547" t="b">
        <f t="shared" si="224"/>
        <v>1</v>
      </c>
    </row>
    <row r="548" spans="1:35" x14ac:dyDescent="0.3">
      <c r="A548" t="s">
        <v>456</v>
      </c>
      <c r="B548">
        <v>29.0688837074972</v>
      </c>
      <c r="C548">
        <v>13.038404810405201</v>
      </c>
      <c r="D548">
        <v>21.213203435596402</v>
      </c>
      <c r="E548">
        <v>20.024984394500699</v>
      </c>
      <c r="F548">
        <v>11</v>
      </c>
      <c r="G548">
        <v>53.325650330426797</v>
      </c>
      <c r="H548">
        <v>51.516485895753</v>
      </c>
      <c r="I548">
        <v>79.777831366363799</v>
      </c>
      <c r="K548" t="b">
        <f t="shared" si="200"/>
        <v>1</v>
      </c>
      <c r="L548" t="b">
        <f t="shared" si="201"/>
        <v>1</v>
      </c>
      <c r="M548" t="b">
        <f t="shared" si="202"/>
        <v>1</v>
      </c>
      <c r="N548" t="b">
        <f t="shared" si="203"/>
        <v>1</v>
      </c>
      <c r="O548" t="b">
        <f t="shared" si="204"/>
        <v>0</v>
      </c>
      <c r="P548" t="b">
        <f t="shared" si="205"/>
        <v>1</v>
      </c>
      <c r="Q548">
        <f t="shared" si="206"/>
        <v>1.8091644346737965</v>
      </c>
      <c r="R548" t="b">
        <f t="shared" si="207"/>
        <v>1</v>
      </c>
      <c r="S548">
        <f t="shared" si="208"/>
        <v>28.261345470610799</v>
      </c>
      <c r="T548" t="b">
        <f t="shared" si="209"/>
        <v>1</v>
      </c>
      <c r="U548">
        <f t="shared" si="210"/>
        <v>9.0438993129965013</v>
      </c>
      <c r="V548" s="1">
        <f t="shared" si="211"/>
        <v>0.31111959454652111</v>
      </c>
      <c r="W548" t="b">
        <f t="shared" si="212"/>
        <v>1</v>
      </c>
      <c r="X548" s="2">
        <f t="shared" si="213"/>
        <v>5.6013182766249968E-2</v>
      </c>
      <c r="Y548" t="b">
        <f t="shared" si="214"/>
        <v>0</v>
      </c>
      <c r="Z548">
        <f t="shared" si="215"/>
        <v>8.174798625191201</v>
      </c>
      <c r="AA548">
        <f t="shared" si="216"/>
        <v>0.38536370284714472</v>
      </c>
      <c r="AB548" t="b">
        <f t="shared" si="217"/>
        <v>0</v>
      </c>
      <c r="AC548">
        <f t="shared" si="218"/>
        <v>26.452181035937002</v>
      </c>
      <c r="AD548" t="b">
        <f t="shared" si="219"/>
        <v>1</v>
      </c>
      <c r="AE548" t="str">
        <f t="shared" si="220"/>
        <v>Ov</v>
      </c>
      <c r="AF548">
        <f t="shared" si="221"/>
        <v>0.55146523885805609</v>
      </c>
      <c r="AG548">
        <f t="shared" si="222"/>
        <v>2.2294816068526262</v>
      </c>
      <c r="AH548">
        <f t="shared" si="223"/>
        <v>1.4516307795715513</v>
      </c>
      <c r="AI548" t="b">
        <f t="shared" si="224"/>
        <v>1</v>
      </c>
    </row>
    <row r="549" spans="1:35" x14ac:dyDescent="0.3">
      <c r="A549" t="s">
        <v>457</v>
      </c>
      <c r="B549">
        <v>270.14995835646499</v>
      </c>
      <c r="C549">
        <v>125.865007051205</v>
      </c>
      <c r="D549">
        <v>185.21878954360901</v>
      </c>
      <c r="E549">
        <v>183.098334236005</v>
      </c>
      <c r="F549">
        <v>95.257545632878802</v>
      </c>
      <c r="G549">
        <v>59.865357507739702</v>
      </c>
      <c r="H549">
        <v>41.9173209188071</v>
      </c>
      <c r="I549">
        <v>77.282340377939093</v>
      </c>
      <c r="K549" t="b">
        <f t="shared" si="200"/>
        <v>1</v>
      </c>
      <c r="L549" t="b">
        <f t="shared" si="201"/>
        <v>1</v>
      </c>
      <c r="M549" t="b">
        <f t="shared" si="202"/>
        <v>1</v>
      </c>
      <c r="N549" t="b">
        <f t="shared" si="203"/>
        <v>1</v>
      </c>
      <c r="O549" t="b">
        <f t="shared" si="204"/>
        <v>0</v>
      </c>
      <c r="P549" t="b">
        <f t="shared" si="205"/>
        <v>1</v>
      </c>
      <c r="Q549">
        <f t="shared" si="206"/>
        <v>17.948036588932602</v>
      </c>
      <c r="R549" t="b">
        <f t="shared" si="207"/>
        <v>0</v>
      </c>
      <c r="S549">
        <f t="shared" si="208"/>
        <v>35.365019459131993</v>
      </c>
      <c r="T549" t="b">
        <f t="shared" si="209"/>
        <v>1</v>
      </c>
      <c r="U549">
        <f t="shared" si="210"/>
        <v>87.051624120459991</v>
      </c>
      <c r="V549" s="1">
        <f t="shared" si="211"/>
        <v>0.32223445322762068</v>
      </c>
      <c r="W549" t="b">
        <f t="shared" si="212"/>
        <v>1</v>
      </c>
      <c r="X549" s="2">
        <f t="shared" si="213"/>
        <v>1.1448381197333933E-2</v>
      </c>
      <c r="Y549" t="b">
        <f t="shared" si="214"/>
        <v>1</v>
      </c>
      <c r="Z549">
        <f t="shared" si="215"/>
        <v>59.353782492404008</v>
      </c>
      <c r="AA549">
        <f t="shared" si="216"/>
        <v>0.32045227505619456</v>
      </c>
      <c r="AB549" t="b">
        <f t="shared" si="217"/>
        <v>0</v>
      </c>
      <c r="AC549">
        <f t="shared" si="218"/>
        <v>17.416982870199391</v>
      </c>
      <c r="AD549" t="b">
        <f t="shared" si="219"/>
        <v>1</v>
      </c>
      <c r="AE549" t="str">
        <f t="shared" si="220"/>
        <v>Unknown</v>
      </c>
      <c r="AF549">
        <f t="shared" si="221"/>
        <v>0.53409207309547269</v>
      </c>
      <c r="AG549">
        <f t="shared" si="222"/>
        <v>2.1463468257429272</v>
      </c>
      <c r="AH549">
        <f t="shared" si="223"/>
        <v>1.4754364614167086</v>
      </c>
      <c r="AI549" t="b">
        <f t="shared" si="224"/>
        <v>1</v>
      </c>
    </row>
    <row r="550" spans="1:35" x14ac:dyDescent="0.3">
      <c r="A550" t="s">
        <v>458</v>
      </c>
      <c r="B550">
        <v>127.011810474459</v>
      </c>
      <c r="C550">
        <v>60.802960454241003</v>
      </c>
      <c r="D550">
        <v>86.683331731077303</v>
      </c>
      <c r="E550">
        <v>83.486525858967198</v>
      </c>
      <c r="F550">
        <v>49.040799340956902</v>
      </c>
      <c r="G550">
        <v>51.406248242958398</v>
      </c>
      <c r="H550">
        <v>45.2689922936964</v>
      </c>
      <c r="I550">
        <v>130.601294645004</v>
      </c>
      <c r="K550" t="b">
        <f t="shared" si="200"/>
        <v>1</v>
      </c>
      <c r="L550" t="b">
        <f t="shared" si="201"/>
        <v>1</v>
      </c>
      <c r="M550" t="b">
        <f t="shared" si="202"/>
        <v>1</v>
      </c>
      <c r="N550" t="b">
        <f t="shared" si="203"/>
        <v>1</v>
      </c>
      <c r="O550" t="b">
        <f t="shared" si="204"/>
        <v>0</v>
      </c>
      <c r="P550" t="b">
        <f t="shared" si="205"/>
        <v>1</v>
      </c>
      <c r="Q550">
        <f t="shared" si="206"/>
        <v>6.1372559492619985</v>
      </c>
      <c r="R550" t="b">
        <f t="shared" si="207"/>
        <v>1</v>
      </c>
      <c r="S550">
        <f t="shared" si="208"/>
        <v>85.332302351307604</v>
      </c>
      <c r="T550" t="b">
        <f t="shared" si="209"/>
        <v>0</v>
      </c>
      <c r="U550">
        <f t="shared" si="210"/>
        <v>43.525284615491799</v>
      </c>
      <c r="V550" s="1">
        <f t="shared" si="211"/>
        <v>0.34268690803556701</v>
      </c>
      <c r="W550" t="b">
        <f t="shared" si="212"/>
        <v>1</v>
      </c>
      <c r="X550" s="2">
        <f t="shared" si="213"/>
        <v>3.687913014266387E-2</v>
      </c>
      <c r="Y550" t="b">
        <f t="shared" si="214"/>
        <v>0</v>
      </c>
      <c r="Z550">
        <f t="shared" si="215"/>
        <v>25.8803712768363</v>
      </c>
      <c r="AA550">
        <f t="shared" si="216"/>
        <v>0.29856225827967098</v>
      </c>
      <c r="AB550" t="b">
        <f t="shared" si="217"/>
        <v>1</v>
      </c>
      <c r="AC550">
        <f t="shared" si="218"/>
        <v>79.195046402045605</v>
      </c>
      <c r="AD550" t="b">
        <f t="shared" si="219"/>
        <v>0</v>
      </c>
      <c r="AE550" t="str">
        <f t="shared" si="220"/>
        <v>Ov</v>
      </c>
      <c r="AF550">
        <f t="shared" si="221"/>
        <v>0.52128105073765585</v>
      </c>
      <c r="AG550">
        <f t="shared" si="222"/>
        <v>2.0889083282391381</v>
      </c>
      <c r="AH550">
        <f t="shared" si="223"/>
        <v>1.521345021459134</v>
      </c>
      <c r="AI550" t="b">
        <f t="shared" si="224"/>
        <v>1</v>
      </c>
    </row>
    <row r="551" spans="1:35" x14ac:dyDescent="0.3">
      <c r="A551" t="s">
        <v>459</v>
      </c>
      <c r="B551">
        <v>173.487751729048</v>
      </c>
      <c r="C551">
        <v>92.655275079188002</v>
      </c>
      <c r="D551">
        <v>127.42448744256301</v>
      </c>
      <c r="E551">
        <v>120.50311199300999</v>
      </c>
      <c r="F551">
        <v>65.490457320131696</v>
      </c>
      <c r="G551">
        <v>65.376435213836302</v>
      </c>
      <c r="H551">
        <v>52.091401932392898</v>
      </c>
      <c r="I551">
        <v>91.933300694918401</v>
      </c>
      <c r="K551" t="b">
        <f t="shared" si="200"/>
        <v>1</v>
      </c>
      <c r="L551" t="b">
        <f t="shared" si="201"/>
        <v>1</v>
      </c>
      <c r="M551" t="b">
        <f t="shared" si="202"/>
        <v>1</v>
      </c>
      <c r="N551" t="b">
        <f t="shared" si="203"/>
        <v>1</v>
      </c>
      <c r="O551" t="b">
        <f t="shared" si="204"/>
        <v>0</v>
      </c>
      <c r="P551" t="b">
        <f t="shared" si="205"/>
        <v>1</v>
      </c>
      <c r="Q551">
        <f t="shared" si="206"/>
        <v>13.285033281443404</v>
      </c>
      <c r="R551" t="b">
        <f t="shared" si="207"/>
        <v>0</v>
      </c>
      <c r="S551">
        <f t="shared" si="208"/>
        <v>39.841898762525503</v>
      </c>
      <c r="T551" t="b">
        <f t="shared" si="209"/>
        <v>1</v>
      </c>
      <c r="U551">
        <f t="shared" si="210"/>
        <v>52.984639736038005</v>
      </c>
      <c r="V551" s="1">
        <f t="shared" si="211"/>
        <v>0.30540853292507392</v>
      </c>
      <c r="W551" t="b">
        <f t="shared" si="212"/>
        <v>1</v>
      </c>
      <c r="X551" s="2">
        <f t="shared" si="213"/>
        <v>5.4317467454384254E-2</v>
      </c>
      <c r="Y551" t="b">
        <f t="shared" si="214"/>
        <v>0</v>
      </c>
      <c r="Z551">
        <f t="shared" si="215"/>
        <v>34.769212363375004</v>
      </c>
      <c r="AA551">
        <f t="shared" si="216"/>
        <v>0.2728613083811488</v>
      </c>
      <c r="AB551" t="b">
        <f t="shared" si="217"/>
        <v>1</v>
      </c>
      <c r="AC551">
        <f t="shared" si="218"/>
        <v>26.556865481082099</v>
      </c>
      <c r="AD551" t="b">
        <f t="shared" si="219"/>
        <v>1</v>
      </c>
      <c r="AE551" t="str">
        <f t="shared" si="220"/>
        <v>Unknown</v>
      </c>
      <c r="AF551">
        <f t="shared" si="221"/>
        <v>0.46592612933334693</v>
      </c>
      <c r="AG551">
        <f t="shared" si="222"/>
        <v>1.8724001583371952</v>
      </c>
      <c r="AH551">
        <f t="shared" si="223"/>
        <v>1.439695198403768</v>
      </c>
      <c r="AI551" t="b">
        <f t="shared" si="224"/>
        <v>1</v>
      </c>
    </row>
    <row r="552" spans="1:35" x14ac:dyDescent="0.3">
      <c r="A552" t="s">
        <v>460</v>
      </c>
      <c r="B552">
        <v>283.346078144731</v>
      </c>
      <c r="C552">
        <v>137.13132391981</v>
      </c>
      <c r="D552">
        <v>198.22462006521701</v>
      </c>
      <c r="E552">
        <v>198.20443990990699</v>
      </c>
      <c r="F552">
        <v>97.046380664092695</v>
      </c>
      <c r="G552">
        <v>62.464803135514899</v>
      </c>
      <c r="H552">
        <v>46.1271694596958</v>
      </c>
      <c r="I552">
        <v>83.117116857974807</v>
      </c>
      <c r="K552" t="b">
        <f t="shared" si="200"/>
        <v>1</v>
      </c>
      <c r="L552" t="b">
        <f t="shared" si="201"/>
        <v>1</v>
      </c>
      <c r="M552" t="b">
        <f t="shared" si="202"/>
        <v>1</v>
      </c>
      <c r="N552" t="b">
        <f t="shared" si="203"/>
        <v>1</v>
      </c>
      <c r="O552" t="b">
        <f t="shared" si="204"/>
        <v>0</v>
      </c>
      <c r="P552" t="b">
        <f t="shared" si="205"/>
        <v>1</v>
      </c>
      <c r="Q552">
        <f t="shared" si="206"/>
        <v>16.337633675819099</v>
      </c>
      <c r="R552" t="b">
        <f t="shared" si="207"/>
        <v>0</v>
      </c>
      <c r="S552">
        <f t="shared" si="208"/>
        <v>36.989947398279007</v>
      </c>
      <c r="T552" t="b">
        <f t="shared" si="209"/>
        <v>1</v>
      </c>
      <c r="U552">
        <f t="shared" si="210"/>
        <v>85.141638234824001</v>
      </c>
      <c r="V552" s="1">
        <f t="shared" si="211"/>
        <v>0.3004863832677942</v>
      </c>
      <c r="W552" t="b">
        <f t="shared" si="212"/>
        <v>1</v>
      </c>
      <c r="X552" s="2">
        <f t="shared" si="213"/>
        <v>1.0180448474753537E-4</v>
      </c>
      <c r="Y552" t="b">
        <f t="shared" si="214"/>
        <v>1</v>
      </c>
      <c r="Z552">
        <f t="shared" si="215"/>
        <v>61.09329614540701</v>
      </c>
      <c r="AA552">
        <f t="shared" si="216"/>
        <v>0.30820236217532904</v>
      </c>
      <c r="AB552" t="b">
        <f t="shared" si="217"/>
        <v>0</v>
      </c>
      <c r="AC552">
        <f t="shared" si="218"/>
        <v>20.652313722459908</v>
      </c>
      <c r="AD552" t="b">
        <f t="shared" si="219"/>
        <v>1</v>
      </c>
      <c r="AE552" t="str">
        <f t="shared" si="220"/>
        <v>Unknown</v>
      </c>
      <c r="AF552">
        <f t="shared" si="221"/>
        <v>0.51602886188611941</v>
      </c>
      <c r="AG552">
        <f t="shared" si="222"/>
        <v>2.0662389164303749</v>
      </c>
      <c r="AH552">
        <f t="shared" si="223"/>
        <v>1.4295647376694729</v>
      </c>
      <c r="AI552" t="b">
        <f t="shared" si="224"/>
        <v>1</v>
      </c>
    </row>
    <row r="553" spans="1:35" x14ac:dyDescent="0.3">
      <c r="A553" t="s">
        <v>461</v>
      </c>
      <c r="B553">
        <v>247.291326172189</v>
      </c>
      <c r="C553">
        <v>120.880105890092</v>
      </c>
      <c r="D553">
        <v>148.03040228277399</v>
      </c>
      <c r="E553">
        <v>142.506140218588</v>
      </c>
      <c r="F553">
        <v>84.4807670419723</v>
      </c>
      <c r="G553">
        <v>53.075590975758402</v>
      </c>
      <c r="H553">
        <v>34.877863144832602</v>
      </c>
      <c r="I553">
        <v>73.0052742574332</v>
      </c>
      <c r="K553" t="b">
        <f t="shared" si="200"/>
        <v>1</v>
      </c>
      <c r="L553" t="b">
        <f t="shared" si="201"/>
        <v>1</v>
      </c>
      <c r="M553" t="b">
        <f t="shared" si="202"/>
        <v>1</v>
      </c>
      <c r="N553" t="b">
        <f t="shared" si="203"/>
        <v>1</v>
      </c>
      <c r="O553" t="b">
        <f t="shared" si="204"/>
        <v>0</v>
      </c>
      <c r="P553" t="b">
        <f t="shared" si="205"/>
        <v>1</v>
      </c>
      <c r="Q553">
        <f t="shared" si="206"/>
        <v>18.1977278309258</v>
      </c>
      <c r="R553" t="b">
        <f t="shared" si="207"/>
        <v>0</v>
      </c>
      <c r="S553">
        <f t="shared" si="208"/>
        <v>38.127411112600598</v>
      </c>
      <c r="T553" t="b">
        <f t="shared" si="209"/>
        <v>1</v>
      </c>
      <c r="U553">
        <f t="shared" si="210"/>
        <v>104.785185953601</v>
      </c>
      <c r="V553" s="1">
        <f t="shared" si="211"/>
        <v>0.42373174819985016</v>
      </c>
      <c r="W553" t="b">
        <f t="shared" si="212"/>
        <v>0</v>
      </c>
      <c r="X553" s="2">
        <f t="shared" si="213"/>
        <v>3.7318429045631513E-2</v>
      </c>
      <c r="Y553" t="b">
        <f t="shared" si="214"/>
        <v>0</v>
      </c>
      <c r="Z553">
        <f t="shared" si="215"/>
        <v>27.150296392681994</v>
      </c>
      <c r="AA553">
        <f t="shared" si="216"/>
        <v>0.18341027230891624</v>
      </c>
      <c r="AB553" t="b">
        <f t="shared" si="217"/>
        <v>1</v>
      </c>
      <c r="AC553">
        <f t="shared" si="218"/>
        <v>19.929683281674798</v>
      </c>
      <c r="AD553" t="b">
        <f t="shared" si="219"/>
        <v>1</v>
      </c>
      <c r="AE553" t="str">
        <f t="shared" si="220"/>
        <v>Unknown</v>
      </c>
      <c r="AF553">
        <f t="shared" si="221"/>
        <v>0.51118339748834074</v>
      </c>
      <c r="AG553">
        <f t="shared" si="222"/>
        <v>2.0457570280177788</v>
      </c>
      <c r="AH553">
        <f t="shared" si="223"/>
        <v>1.735302954615658</v>
      </c>
      <c r="AI553" t="b">
        <f t="shared" si="224"/>
        <v>0</v>
      </c>
    </row>
    <row r="554" spans="1:35" x14ac:dyDescent="0.3">
      <c r="A554" t="s">
        <v>462</v>
      </c>
      <c r="B554">
        <v>455.58753275303701</v>
      </c>
      <c r="C554">
        <v>217.807254240991</v>
      </c>
      <c r="D554">
        <v>308.025972930855</v>
      </c>
      <c r="E554">
        <v>302.95214143491302</v>
      </c>
      <c r="F554">
        <v>155.26107045875901</v>
      </c>
      <c r="G554">
        <v>59.706660318740703</v>
      </c>
      <c r="H554">
        <v>41.243034112236899</v>
      </c>
      <c r="I554">
        <v>84.608946953800398</v>
      </c>
      <c r="K554" t="b">
        <f t="shared" si="200"/>
        <v>1</v>
      </c>
      <c r="L554" t="b">
        <f t="shared" si="201"/>
        <v>1</v>
      </c>
      <c r="M554" t="b">
        <f t="shared" si="202"/>
        <v>1</v>
      </c>
      <c r="N554" t="b">
        <f t="shared" si="203"/>
        <v>1</v>
      </c>
      <c r="O554" t="b">
        <f t="shared" si="204"/>
        <v>0</v>
      </c>
      <c r="P554" t="b">
        <f t="shared" si="205"/>
        <v>1</v>
      </c>
      <c r="Q554">
        <f t="shared" si="206"/>
        <v>18.463626206503804</v>
      </c>
      <c r="R554" t="b">
        <f t="shared" si="207"/>
        <v>0</v>
      </c>
      <c r="S554">
        <f t="shared" si="208"/>
        <v>43.3659128415635</v>
      </c>
      <c r="T554" t="b">
        <f t="shared" si="209"/>
        <v>0</v>
      </c>
      <c r="U554">
        <f t="shared" si="210"/>
        <v>152.63539131812399</v>
      </c>
      <c r="V554" s="1">
        <f t="shared" si="211"/>
        <v>0.33502978098582858</v>
      </c>
      <c r="W554" t="b">
        <f t="shared" si="212"/>
        <v>1</v>
      </c>
      <c r="X554" s="2">
        <f t="shared" si="213"/>
        <v>1.6472089829518859E-2</v>
      </c>
      <c r="Y554" t="b">
        <f t="shared" si="214"/>
        <v>1</v>
      </c>
      <c r="Z554">
        <f t="shared" si="215"/>
        <v>90.218718689864005</v>
      </c>
      <c r="AA554">
        <f t="shared" si="216"/>
        <v>0.29289321881345409</v>
      </c>
      <c r="AB554" t="b">
        <f t="shared" si="217"/>
        <v>1</v>
      </c>
      <c r="AC554">
        <f t="shared" si="218"/>
        <v>24.902286635059696</v>
      </c>
      <c r="AD554" t="b">
        <f t="shared" si="219"/>
        <v>1</v>
      </c>
      <c r="AE554" t="str">
        <f t="shared" si="220"/>
        <v>Sq</v>
      </c>
      <c r="AF554">
        <f t="shared" si="221"/>
        <v>0.52192007335051671</v>
      </c>
      <c r="AG554">
        <f t="shared" si="222"/>
        <v>2.0917004547927318</v>
      </c>
      <c r="AH554">
        <f t="shared" si="223"/>
        <v>1.5038267450270411</v>
      </c>
      <c r="AI554" t="b">
        <f t="shared" si="224"/>
        <v>1</v>
      </c>
    </row>
    <row r="555" spans="1:35" x14ac:dyDescent="0.3">
      <c r="A555" t="s">
        <v>463</v>
      </c>
      <c r="B555">
        <v>565.34679622334397</v>
      </c>
      <c r="C555">
        <v>282.15775729190898</v>
      </c>
      <c r="D555">
        <v>380.03289331319701</v>
      </c>
      <c r="E555">
        <v>374.20448955083299</v>
      </c>
      <c r="F555">
        <v>200.20239758803999</v>
      </c>
      <c r="G555">
        <v>64.664424292010693</v>
      </c>
      <c r="H555">
        <v>45.398223951622398</v>
      </c>
      <c r="I555">
        <v>81.422283474983402</v>
      </c>
      <c r="K555" t="b">
        <f t="shared" si="200"/>
        <v>1</v>
      </c>
      <c r="L555" t="b">
        <f t="shared" si="201"/>
        <v>1</v>
      </c>
      <c r="M555" t="b">
        <f t="shared" si="202"/>
        <v>1</v>
      </c>
      <c r="N555" t="b">
        <f t="shared" si="203"/>
        <v>1</v>
      </c>
      <c r="O555" t="b">
        <f t="shared" si="204"/>
        <v>0</v>
      </c>
      <c r="P555" t="b">
        <f t="shared" si="205"/>
        <v>1</v>
      </c>
      <c r="Q555">
        <f t="shared" si="206"/>
        <v>19.266200340388295</v>
      </c>
      <c r="R555" t="b">
        <f t="shared" si="207"/>
        <v>0</v>
      </c>
      <c r="S555">
        <f t="shared" si="208"/>
        <v>36.024059523361004</v>
      </c>
      <c r="T555" t="b">
        <f t="shared" si="209"/>
        <v>1</v>
      </c>
      <c r="U555">
        <f t="shared" si="210"/>
        <v>191.14230667251098</v>
      </c>
      <c r="V555" s="1">
        <f t="shared" si="211"/>
        <v>0.33809744381570522</v>
      </c>
      <c r="W555" t="b">
        <f t="shared" si="212"/>
        <v>1</v>
      </c>
      <c r="X555" s="2">
        <f t="shared" si="213"/>
        <v>1.5336577082975417E-2</v>
      </c>
      <c r="Y555" t="b">
        <f t="shared" si="214"/>
        <v>1</v>
      </c>
      <c r="Z555">
        <f t="shared" si="215"/>
        <v>97.875136021288029</v>
      </c>
      <c r="AA555">
        <f t="shared" si="216"/>
        <v>0.25754385408061525</v>
      </c>
      <c r="AB555" t="b">
        <f t="shared" si="217"/>
        <v>1</v>
      </c>
      <c r="AC555">
        <f t="shared" si="218"/>
        <v>16.757859182972709</v>
      </c>
      <c r="AD555" t="b">
        <f t="shared" si="219"/>
        <v>1</v>
      </c>
      <c r="AE555" t="str">
        <f t="shared" si="220"/>
        <v>Sq</v>
      </c>
      <c r="AF555">
        <f t="shared" si="221"/>
        <v>0.50091207878634425</v>
      </c>
      <c r="AG555">
        <f t="shared" si="222"/>
        <v>2.0036549824092167</v>
      </c>
      <c r="AH555">
        <f t="shared" si="223"/>
        <v>1.5107964014593835</v>
      </c>
      <c r="AI555" t="b">
        <f t="shared" si="224"/>
        <v>1</v>
      </c>
    </row>
    <row r="556" spans="1:35" x14ac:dyDescent="0.3">
      <c r="A556" t="s">
        <v>464</v>
      </c>
      <c r="B556">
        <v>216.00231480241101</v>
      </c>
      <c r="C556">
        <v>102.068604379603</v>
      </c>
      <c r="D556">
        <v>138.812823615111</v>
      </c>
      <c r="E556">
        <v>132.09466302617901</v>
      </c>
      <c r="F556">
        <v>74.108029254595607</v>
      </c>
      <c r="G556">
        <v>60.296445087613399</v>
      </c>
      <c r="H556">
        <v>46.295679183113798</v>
      </c>
      <c r="I556">
        <v>94.832755987134902</v>
      </c>
      <c r="K556" t="b">
        <f t="shared" si="200"/>
        <v>1</v>
      </c>
      <c r="L556" t="b">
        <f t="shared" si="201"/>
        <v>1</v>
      </c>
      <c r="M556" t="b">
        <f t="shared" si="202"/>
        <v>1</v>
      </c>
      <c r="N556" t="b">
        <f t="shared" si="203"/>
        <v>1</v>
      </c>
      <c r="O556" t="b">
        <f t="shared" si="204"/>
        <v>0</v>
      </c>
      <c r="P556" t="b">
        <f t="shared" si="205"/>
        <v>1</v>
      </c>
      <c r="Q556">
        <f t="shared" si="206"/>
        <v>14.000765904499602</v>
      </c>
      <c r="R556" t="b">
        <f t="shared" si="207"/>
        <v>0</v>
      </c>
      <c r="S556">
        <f t="shared" si="208"/>
        <v>48.537076804021105</v>
      </c>
      <c r="T556" t="b">
        <f t="shared" si="209"/>
        <v>0</v>
      </c>
      <c r="U556">
        <f t="shared" si="210"/>
        <v>83.907651776232001</v>
      </c>
      <c r="V556" s="1">
        <f t="shared" si="211"/>
        <v>0.38845718784535649</v>
      </c>
      <c r="W556" t="b">
        <f t="shared" si="212"/>
        <v>0</v>
      </c>
      <c r="X556" s="2">
        <f t="shared" si="213"/>
        <v>4.839726196737823E-2</v>
      </c>
      <c r="Y556" t="b">
        <f t="shared" si="214"/>
        <v>0</v>
      </c>
      <c r="Z556">
        <f t="shared" si="215"/>
        <v>36.744219235507998</v>
      </c>
      <c r="AA556">
        <f t="shared" si="216"/>
        <v>0.26470334857094618</v>
      </c>
      <c r="AB556" t="b">
        <f t="shared" si="217"/>
        <v>1</v>
      </c>
      <c r="AC556">
        <f t="shared" si="218"/>
        <v>34.536310899521503</v>
      </c>
      <c r="AD556" t="b">
        <f t="shared" si="219"/>
        <v>1</v>
      </c>
      <c r="AE556" t="str">
        <f t="shared" si="220"/>
        <v>Unknown</v>
      </c>
      <c r="AF556">
        <f t="shared" si="221"/>
        <v>0.52746522891214997</v>
      </c>
      <c r="AG556">
        <f t="shared" si="222"/>
        <v>2.1162463826690283</v>
      </c>
      <c r="AH556">
        <f t="shared" si="223"/>
        <v>1.6352084925611481</v>
      </c>
      <c r="AI556" t="b">
        <f t="shared" si="224"/>
        <v>0</v>
      </c>
    </row>
    <row r="557" spans="1:35" x14ac:dyDescent="0.3">
      <c r="A557" t="s">
        <v>465</v>
      </c>
      <c r="B557">
        <v>220.14540649307199</v>
      </c>
      <c r="C557">
        <v>108.466584716215</v>
      </c>
      <c r="D557">
        <v>150.013332740793</v>
      </c>
      <c r="E557">
        <v>150.21318184500299</v>
      </c>
      <c r="F557">
        <v>78.025636812524596</v>
      </c>
      <c r="G557">
        <v>63.283099142397603</v>
      </c>
      <c r="H557">
        <v>47.197785118525701</v>
      </c>
      <c r="I557">
        <v>89.759581841525105</v>
      </c>
      <c r="K557" t="b">
        <f t="shared" si="200"/>
        <v>1</v>
      </c>
      <c r="L557" t="b">
        <f t="shared" si="201"/>
        <v>1</v>
      </c>
      <c r="M557" t="b">
        <f t="shared" si="202"/>
        <v>0</v>
      </c>
      <c r="N557" t="b">
        <f t="shared" si="203"/>
        <v>1</v>
      </c>
      <c r="O557" t="b">
        <f t="shared" si="204"/>
        <v>0</v>
      </c>
      <c r="P557" t="b">
        <f t="shared" si="205"/>
        <v>1</v>
      </c>
      <c r="Q557">
        <f t="shared" si="206"/>
        <v>16.085314023871902</v>
      </c>
      <c r="R557" t="b">
        <f t="shared" si="207"/>
        <v>0</v>
      </c>
      <c r="S557">
        <f t="shared" si="208"/>
        <v>42.561796722999404</v>
      </c>
      <c r="T557" t="b">
        <f t="shared" si="209"/>
        <v>0</v>
      </c>
      <c r="U557">
        <f t="shared" si="210"/>
        <v>69.932224648068996</v>
      </c>
      <c r="V557" s="1">
        <f t="shared" si="211"/>
        <v>0.31766379213672019</v>
      </c>
      <c r="W557" t="b">
        <f t="shared" si="212"/>
        <v>1</v>
      </c>
      <c r="X557" s="2">
        <f t="shared" si="213"/>
        <v>1.3322089480893439E-3</v>
      </c>
      <c r="Y557" t="b">
        <f t="shared" si="214"/>
        <v>1</v>
      </c>
      <c r="Z557">
        <f t="shared" si="215"/>
        <v>41.546748024578008</v>
      </c>
      <c r="AA557">
        <f t="shared" si="216"/>
        <v>0.27695370315094825</v>
      </c>
      <c r="AB557" t="b">
        <f t="shared" si="217"/>
        <v>1</v>
      </c>
      <c r="AC557">
        <f t="shared" si="218"/>
        <v>26.476482699127502</v>
      </c>
      <c r="AD557" t="b">
        <f t="shared" si="219"/>
        <v>1</v>
      </c>
      <c r="AE557" t="str">
        <f t="shared" si="220"/>
        <v>Sq</v>
      </c>
      <c r="AF557">
        <f t="shared" si="221"/>
        <v>0.50729571675333385</v>
      </c>
      <c r="AG557">
        <f t="shared" si="222"/>
        <v>2.0296149922028639</v>
      </c>
      <c r="AH557">
        <f t="shared" si="223"/>
        <v>1.4655531810798625</v>
      </c>
      <c r="AI557" t="b">
        <f t="shared" si="224"/>
        <v>1</v>
      </c>
    </row>
    <row r="558" spans="1:35" x14ac:dyDescent="0.3">
      <c r="A558" t="s">
        <v>466</v>
      </c>
      <c r="B558">
        <v>346.117032230429</v>
      </c>
      <c r="C558">
        <v>168.884575968322</v>
      </c>
      <c r="D558">
        <v>230.471256342304</v>
      </c>
      <c r="E558">
        <v>222.144097378255</v>
      </c>
      <c r="F558">
        <v>123.036579926459</v>
      </c>
      <c r="G558">
        <v>59.445863189502901</v>
      </c>
      <c r="H558">
        <v>46.993479223402502</v>
      </c>
      <c r="I558">
        <v>85.136577229256602</v>
      </c>
      <c r="K558" t="b">
        <f t="shared" si="200"/>
        <v>1</v>
      </c>
      <c r="L558" t="b">
        <f t="shared" si="201"/>
        <v>1</v>
      </c>
      <c r="M558" t="b">
        <f t="shared" si="202"/>
        <v>1</v>
      </c>
      <c r="N558" t="b">
        <f t="shared" si="203"/>
        <v>1</v>
      </c>
      <c r="O558" t="b">
        <f t="shared" si="204"/>
        <v>0</v>
      </c>
      <c r="P558" t="b">
        <f t="shared" si="205"/>
        <v>1</v>
      </c>
      <c r="Q558">
        <f t="shared" si="206"/>
        <v>12.452383966100399</v>
      </c>
      <c r="R558" t="b">
        <f t="shared" si="207"/>
        <v>0</v>
      </c>
      <c r="S558">
        <f t="shared" si="208"/>
        <v>38.1430980058541</v>
      </c>
      <c r="T558" t="b">
        <f t="shared" si="209"/>
        <v>1</v>
      </c>
      <c r="U558">
        <f t="shared" si="210"/>
        <v>123.97293485217401</v>
      </c>
      <c r="V558" s="1">
        <f t="shared" si="211"/>
        <v>0.35818212716454373</v>
      </c>
      <c r="W558" t="b">
        <f t="shared" si="212"/>
        <v>0</v>
      </c>
      <c r="X558" s="2">
        <f t="shared" si="213"/>
        <v>3.6131008682840762E-2</v>
      </c>
      <c r="Y558" t="b">
        <f t="shared" si="214"/>
        <v>0</v>
      </c>
      <c r="Z558">
        <f t="shared" si="215"/>
        <v>61.586680373982006</v>
      </c>
      <c r="AA558">
        <f t="shared" si="216"/>
        <v>0.26722065628223635</v>
      </c>
      <c r="AB558" t="b">
        <f t="shared" si="217"/>
        <v>1</v>
      </c>
      <c r="AC558">
        <f t="shared" si="218"/>
        <v>25.690714039753701</v>
      </c>
      <c r="AD558" t="b">
        <f t="shared" si="219"/>
        <v>1</v>
      </c>
      <c r="AE558" t="str">
        <f t="shared" si="220"/>
        <v>Unknown</v>
      </c>
      <c r="AF558">
        <f t="shared" si="221"/>
        <v>0.5120593318392771</v>
      </c>
      <c r="AG558">
        <f t="shared" si="222"/>
        <v>2.0494295008642522</v>
      </c>
      <c r="AH558">
        <f t="shared" si="223"/>
        <v>1.558074404475756</v>
      </c>
      <c r="AI558" t="b">
        <f t="shared" si="224"/>
        <v>1</v>
      </c>
    </row>
    <row r="559" spans="1:35" x14ac:dyDescent="0.3">
      <c r="A559" t="s">
        <v>467</v>
      </c>
      <c r="B559">
        <v>299.28247526375401</v>
      </c>
      <c r="C559">
        <v>144.958614783668</v>
      </c>
      <c r="D559">
        <v>193.83756085960201</v>
      </c>
      <c r="E559">
        <v>194.023194489731</v>
      </c>
      <c r="F559">
        <v>100</v>
      </c>
      <c r="G559">
        <v>59.827416803520101</v>
      </c>
      <c r="H559">
        <v>39.093858886229498</v>
      </c>
      <c r="I559">
        <v>88.661813966564395</v>
      </c>
      <c r="K559" t="b">
        <f t="shared" si="200"/>
        <v>1</v>
      </c>
      <c r="L559" t="b">
        <f t="shared" si="201"/>
        <v>1</v>
      </c>
      <c r="M559" t="b">
        <f t="shared" si="202"/>
        <v>0</v>
      </c>
      <c r="N559" t="b">
        <f t="shared" si="203"/>
        <v>1</v>
      </c>
      <c r="O559" t="b">
        <f t="shared" si="204"/>
        <v>0</v>
      </c>
      <c r="P559" t="b">
        <f t="shared" si="205"/>
        <v>1</v>
      </c>
      <c r="Q559">
        <f t="shared" si="206"/>
        <v>20.733557917290604</v>
      </c>
      <c r="R559" t="b">
        <f t="shared" si="207"/>
        <v>0</v>
      </c>
      <c r="S559">
        <f t="shared" si="208"/>
        <v>49.567955080334897</v>
      </c>
      <c r="T559" t="b">
        <f t="shared" si="209"/>
        <v>0</v>
      </c>
      <c r="U559">
        <f t="shared" si="210"/>
        <v>105.25928077402301</v>
      </c>
      <c r="V559" s="1">
        <f t="shared" si="211"/>
        <v>0.35170546047261636</v>
      </c>
      <c r="W559" t="b">
        <f t="shared" si="212"/>
        <v>0</v>
      </c>
      <c r="X559" s="2">
        <f t="shared" si="213"/>
        <v>9.5767625895502189E-4</v>
      </c>
      <c r="Y559" t="b">
        <f t="shared" si="214"/>
        <v>1</v>
      </c>
      <c r="Z559">
        <f t="shared" si="215"/>
        <v>48.87894607593401</v>
      </c>
      <c r="AA559">
        <f t="shared" si="216"/>
        <v>0.25216447142222037</v>
      </c>
      <c r="AB559" t="b">
        <f t="shared" si="217"/>
        <v>1</v>
      </c>
      <c r="AC559">
        <f t="shared" si="218"/>
        <v>28.834397163044294</v>
      </c>
      <c r="AD559" t="b">
        <f t="shared" si="219"/>
        <v>1</v>
      </c>
      <c r="AE559" t="str">
        <f t="shared" si="220"/>
        <v>Unknown</v>
      </c>
      <c r="AF559">
        <f t="shared" si="221"/>
        <v>0.51564616452761647</v>
      </c>
      <c r="AG559">
        <f t="shared" si="222"/>
        <v>2.0646063409918369</v>
      </c>
      <c r="AH559">
        <f t="shared" si="223"/>
        <v>1.5425087503112627</v>
      </c>
      <c r="AI559" t="b">
        <f t="shared" si="224"/>
        <v>1</v>
      </c>
    </row>
    <row r="560" spans="1:35" x14ac:dyDescent="0.3">
      <c r="A560" t="s">
        <v>468</v>
      </c>
      <c r="B560">
        <v>244.00819658363901</v>
      </c>
      <c r="C560">
        <v>106.075444849408</v>
      </c>
      <c r="D560">
        <v>161.24515496596999</v>
      </c>
      <c r="E560">
        <v>159.02829936838199</v>
      </c>
      <c r="F560">
        <v>79.006328860414698</v>
      </c>
      <c r="G560">
        <v>53.045648750001597</v>
      </c>
      <c r="H560">
        <v>42.4689734844386</v>
      </c>
      <c r="I560">
        <v>81.869897645844006</v>
      </c>
      <c r="K560" t="b">
        <f t="shared" si="200"/>
        <v>1</v>
      </c>
      <c r="L560" t="b">
        <f t="shared" si="201"/>
        <v>1</v>
      </c>
      <c r="M560" t="b">
        <f t="shared" si="202"/>
        <v>1</v>
      </c>
      <c r="N560" t="b">
        <f t="shared" si="203"/>
        <v>1</v>
      </c>
      <c r="O560" t="b">
        <f t="shared" si="204"/>
        <v>0</v>
      </c>
      <c r="P560" t="b">
        <f t="shared" si="205"/>
        <v>1</v>
      </c>
      <c r="Q560">
        <f t="shared" si="206"/>
        <v>10.576675265562997</v>
      </c>
      <c r="R560" t="b">
        <f t="shared" si="207"/>
        <v>0</v>
      </c>
      <c r="S560">
        <f t="shared" si="208"/>
        <v>39.400924161405406</v>
      </c>
      <c r="T560" t="b">
        <f t="shared" si="209"/>
        <v>1</v>
      </c>
      <c r="U560">
        <f t="shared" si="210"/>
        <v>84.979897215257012</v>
      </c>
      <c r="V560" s="1">
        <f t="shared" si="211"/>
        <v>0.34826656811148693</v>
      </c>
      <c r="W560" t="b">
        <f t="shared" si="212"/>
        <v>1</v>
      </c>
      <c r="X560" s="2">
        <f t="shared" si="213"/>
        <v>1.3748354783471483E-2</v>
      </c>
      <c r="Y560" t="b">
        <f t="shared" si="214"/>
        <v>1</v>
      </c>
      <c r="Z560">
        <f t="shared" si="215"/>
        <v>55.169710116561987</v>
      </c>
      <c r="AA560">
        <f t="shared" si="216"/>
        <v>0.34214801758356889</v>
      </c>
      <c r="AB560" t="b">
        <f t="shared" si="217"/>
        <v>0</v>
      </c>
      <c r="AC560">
        <f t="shared" si="218"/>
        <v>28.824248895842409</v>
      </c>
      <c r="AD560" t="b">
        <f t="shared" si="219"/>
        <v>1</v>
      </c>
      <c r="AE560" t="str">
        <f t="shared" si="220"/>
        <v>Unknown</v>
      </c>
      <c r="AF560">
        <f t="shared" si="221"/>
        <v>0.56527917367296965</v>
      </c>
      <c r="AG560">
        <f t="shared" si="222"/>
        <v>2.3003268751787922</v>
      </c>
      <c r="AH560">
        <f t="shared" si="223"/>
        <v>1.534369653406183</v>
      </c>
      <c r="AI560" t="b">
        <f t="shared" si="224"/>
        <v>1</v>
      </c>
    </row>
    <row r="561" spans="1:35" x14ac:dyDescent="0.3">
      <c r="A561" t="s">
        <v>469</v>
      </c>
      <c r="B561">
        <v>379.15959700368899</v>
      </c>
      <c r="C561">
        <v>198.04039991880401</v>
      </c>
      <c r="D561">
        <v>256.70410982296301</v>
      </c>
      <c r="E561">
        <v>248.00806438501101</v>
      </c>
      <c r="F561">
        <v>129.75746606650401</v>
      </c>
      <c r="G561">
        <v>67.587838377586706</v>
      </c>
      <c r="H561">
        <v>61.002324786540498</v>
      </c>
      <c r="I561">
        <v>101.77925093485401</v>
      </c>
      <c r="K561" t="b">
        <f t="shared" si="200"/>
        <v>1</v>
      </c>
      <c r="L561" t="b">
        <f t="shared" si="201"/>
        <v>1</v>
      </c>
      <c r="M561" t="b">
        <f t="shared" si="202"/>
        <v>1</v>
      </c>
      <c r="N561" t="b">
        <f t="shared" si="203"/>
        <v>1</v>
      </c>
      <c r="O561" t="b">
        <f t="shared" si="204"/>
        <v>0</v>
      </c>
      <c r="P561" t="b">
        <f t="shared" si="205"/>
        <v>1</v>
      </c>
      <c r="Q561">
        <f t="shared" si="206"/>
        <v>6.5855135910462081</v>
      </c>
      <c r="R561" t="b">
        <f t="shared" si="207"/>
        <v>1</v>
      </c>
      <c r="S561">
        <f t="shared" si="208"/>
        <v>40.776926148313507</v>
      </c>
      <c r="T561" t="b">
        <f t="shared" si="209"/>
        <v>0</v>
      </c>
      <c r="U561">
        <f t="shared" si="210"/>
        <v>131.15153261867798</v>
      </c>
      <c r="V561" s="1">
        <f t="shared" si="211"/>
        <v>0.34590060136972334</v>
      </c>
      <c r="W561" t="b">
        <f t="shared" si="212"/>
        <v>1</v>
      </c>
      <c r="X561" s="2">
        <f t="shared" si="213"/>
        <v>3.3875754634194427E-2</v>
      </c>
      <c r="Y561" t="b">
        <f t="shared" si="214"/>
        <v>0</v>
      </c>
      <c r="Z561">
        <f t="shared" si="215"/>
        <v>58.663709904158992</v>
      </c>
      <c r="AA561">
        <f t="shared" si="216"/>
        <v>0.22852657070670448</v>
      </c>
      <c r="AB561" t="b">
        <f t="shared" si="217"/>
        <v>1</v>
      </c>
      <c r="AC561">
        <f t="shared" si="218"/>
        <v>34.191412557267299</v>
      </c>
      <c r="AD561" t="b">
        <f t="shared" si="219"/>
        <v>1</v>
      </c>
      <c r="AE561" t="str">
        <f t="shared" si="220"/>
        <v>Ov</v>
      </c>
      <c r="AF561">
        <f t="shared" si="221"/>
        <v>0.47768590988117016</v>
      </c>
      <c r="AG561">
        <f t="shared" si="222"/>
        <v>1.9145568134539384</v>
      </c>
      <c r="AH561">
        <f t="shared" si="223"/>
        <v>1.5288196290870468</v>
      </c>
      <c r="AI561" t="b">
        <f t="shared" si="224"/>
        <v>1</v>
      </c>
    </row>
    <row r="562" spans="1:35" x14ac:dyDescent="0.3">
      <c r="A562" t="s">
        <v>470</v>
      </c>
      <c r="B562">
        <v>670.11939234736303</v>
      </c>
      <c r="C562">
        <v>344.41980198588999</v>
      </c>
      <c r="D562">
        <v>439.55090717685903</v>
      </c>
      <c r="E562">
        <v>421.409539521829</v>
      </c>
      <c r="F562">
        <v>231.216348902926</v>
      </c>
      <c r="G562">
        <v>66.436914991503301</v>
      </c>
      <c r="H562">
        <v>46.205686273892603</v>
      </c>
      <c r="I562">
        <v>77.291300324620494</v>
      </c>
      <c r="K562" t="b">
        <f t="shared" si="200"/>
        <v>1</v>
      </c>
      <c r="L562" t="b">
        <f t="shared" si="201"/>
        <v>1</v>
      </c>
      <c r="M562" t="b">
        <f t="shared" si="202"/>
        <v>1</v>
      </c>
      <c r="N562" t="b">
        <f t="shared" si="203"/>
        <v>1</v>
      </c>
      <c r="O562" t="b">
        <f t="shared" si="204"/>
        <v>0</v>
      </c>
      <c r="P562" t="b">
        <f t="shared" si="205"/>
        <v>1</v>
      </c>
      <c r="Q562">
        <f t="shared" si="206"/>
        <v>20.231228717610698</v>
      </c>
      <c r="R562" t="b">
        <f t="shared" si="207"/>
        <v>0</v>
      </c>
      <c r="S562">
        <f t="shared" si="208"/>
        <v>31.085614050727891</v>
      </c>
      <c r="T562" t="b">
        <f t="shared" si="209"/>
        <v>1</v>
      </c>
      <c r="U562">
        <f t="shared" si="210"/>
        <v>248.70985282553403</v>
      </c>
      <c r="V562" s="1">
        <f t="shared" si="211"/>
        <v>0.37114259886484946</v>
      </c>
      <c r="W562" t="b">
        <f t="shared" si="212"/>
        <v>0</v>
      </c>
      <c r="X562" s="2">
        <f t="shared" si="213"/>
        <v>4.1272506457893869E-2</v>
      </c>
      <c r="Y562" t="b">
        <f t="shared" si="214"/>
        <v>0</v>
      </c>
      <c r="Z562">
        <f t="shared" si="215"/>
        <v>95.131105190969038</v>
      </c>
      <c r="AA562">
        <f t="shared" si="216"/>
        <v>0.21642795780351284</v>
      </c>
      <c r="AB562" t="b">
        <f t="shared" si="217"/>
        <v>1</v>
      </c>
      <c r="AC562">
        <f t="shared" si="218"/>
        <v>10.854385333117193</v>
      </c>
      <c r="AD562" t="b">
        <f t="shared" si="219"/>
        <v>1</v>
      </c>
      <c r="AE562" t="str">
        <f t="shared" si="220"/>
        <v>Unknown</v>
      </c>
      <c r="AF562">
        <f t="shared" si="221"/>
        <v>0.48603218184834057</v>
      </c>
      <c r="AG562">
        <f t="shared" si="222"/>
        <v>1.9456471099615118</v>
      </c>
      <c r="AH562">
        <f t="shared" si="223"/>
        <v>1.5901856258587399</v>
      </c>
      <c r="AI562" t="b">
        <f t="shared" si="224"/>
        <v>1</v>
      </c>
    </row>
    <row r="563" spans="1:35" x14ac:dyDescent="0.3">
      <c r="A563" t="s">
        <v>471</v>
      </c>
      <c r="B563">
        <v>1067.42165988891</v>
      </c>
      <c r="C563">
        <v>508.08857495519402</v>
      </c>
      <c r="D563">
        <v>712.55034909822302</v>
      </c>
      <c r="E563">
        <v>712.339806553024</v>
      </c>
      <c r="F563">
        <v>365.40388613149599</v>
      </c>
      <c r="G563">
        <v>57.602807043009904</v>
      </c>
      <c r="H563">
        <v>38.529040452927397</v>
      </c>
      <c r="I563">
        <v>73.673220497938004</v>
      </c>
      <c r="K563" t="b">
        <f t="shared" si="200"/>
        <v>1</v>
      </c>
      <c r="L563" t="b">
        <f t="shared" si="201"/>
        <v>1</v>
      </c>
      <c r="M563" t="b">
        <f t="shared" si="202"/>
        <v>1</v>
      </c>
      <c r="N563" t="b">
        <f t="shared" si="203"/>
        <v>1</v>
      </c>
      <c r="O563" t="b">
        <f t="shared" si="204"/>
        <v>0</v>
      </c>
      <c r="P563" t="b">
        <f t="shared" si="205"/>
        <v>1</v>
      </c>
      <c r="Q563">
        <f t="shared" si="206"/>
        <v>19.073766590082506</v>
      </c>
      <c r="R563" t="b">
        <f t="shared" si="207"/>
        <v>0</v>
      </c>
      <c r="S563">
        <f t="shared" si="208"/>
        <v>35.144180045010607</v>
      </c>
      <c r="T563" t="b">
        <f t="shared" si="209"/>
        <v>1</v>
      </c>
      <c r="U563">
        <f t="shared" si="210"/>
        <v>355.08185333588597</v>
      </c>
      <c r="V563" s="1">
        <f t="shared" si="211"/>
        <v>0.33265378311026639</v>
      </c>
      <c r="W563" t="b">
        <f t="shared" si="212"/>
        <v>1</v>
      </c>
      <c r="X563" s="2">
        <f t="shared" si="213"/>
        <v>2.9547742902024163E-4</v>
      </c>
      <c r="Y563" t="b">
        <f t="shared" si="214"/>
        <v>1</v>
      </c>
      <c r="Z563">
        <f t="shared" si="215"/>
        <v>204.461774143029</v>
      </c>
      <c r="AA563">
        <f t="shared" si="216"/>
        <v>0.28694361654834377</v>
      </c>
      <c r="AB563" t="b">
        <f t="shared" si="217"/>
        <v>1</v>
      </c>
      <c r="AC563">
        <f t="shared" si="218"/>
        <v>16.070413454928101</v>
      </c>
      <c r="AD563" t="b">
        <f t="shared" si="219"/>
        <v>1</v>
      </c>
      <c r="AE563" t="str">
        <f t="shared" si="220"/>
        <v>Sq</v>
      </c>
      <c r="AF563">
        <f t="shared" si="221"/>
        <v>0.52400387396291692</v>
      </c>
      <c r="AG563">
        <f t="shared" si="222"/>
        <v>2.1008574341256168</v>
      </c>
      <c r="AH563">
        <f t="shared" si="223"/>
        <v>1.4984725689472682</v>
      </c>
      <c r="AI563" t="b">
        <f t="shared" si="224"/>
        <v>1</v>
      </c>
    </row>
    <row r="564" spans="1:35" x14ac:dyDescent="0.3">
      <c r="A564" t="s">
        <v>472</v>
      </c>
      <c r="B564">
        <v>155.01290268877599</v>
      </c>
      <c r="C564">
        <v>70.936591403872796</v>
      </c>
      <c r="D564">
        <v>101.833196944807</v>
      </c>
      <c r="E564">
        <v>99.045444115314993</v>
      </c>
      <c r="F564">
        <v>55.036351623267997</v>
      </c>
      <c r="G564">
        <v>54.725432400917001</v>
      </c>
      <c r="H564">
        <v>43.667780146130298</v>
      </c>
      <c r="I564">
        <v>94.221456795874204</v>
      </c>
      <c r="K564" t="b">
        <f t="shared" si="200"/>
        <v>1</v>
      </c>
      <c r="L564" t="b">
        <f t="shared" si="201"/>
        <v>1</v>
      </c>
      <c r="M564" t="b">
        <f t="shared" si="202"/>
        <v>1</v>
      </c>
      <c r="N564" t="b">
        <f t="shared" si="203"/>
        <v>1</v>
      </c>
      <c r="O564" t="b">
        <f t="shared" si="204"/>
        <v>0</v>
      </c>
      <c r="P564" t="b">
        <f t="shared" si="205"/>
        <v>1</v>
      </c>
      <c r="Q564">
        <f t="shared" si="206"/>
        <v>11.057652254786703</v>
      </c>
      <c r="R564" t="b">
        <f t="shared" si="207"/>
        <v>0</v>
      </c>
      <c r="S564">
        <f t="shared" si="208"/>
        <v>50.553676649743906</v>
      </c>
      <c r="T564" t="b">
        <f t="shared" si="209"/>
        <v>0</v>
      </c>
      <c r="U564">
        <f t="shared" si="210"/>
        <v>55.967458573461002</v>
      </c>
      <c r="V564" s="1">
        <f t="shared" si="211"/>
        <v>0.36105032292588268</v>
      </c>
      <c r="W564" t="b">
        <f t="shared" si="212"/>
        <v>0</v>
      </c>
      <c r="X564" s="2">
        <f t="shared" si="213"/>
        <v>2.7375678198563801E-2</v>
      </c>
      <c r="Y564" t="b">
        <f t="shared" si="214"/>
        <v>1</v>
      </c>
      <c r="Z564">
        <f t="shared" si="215"/>
        <v>30.896605540934203</v>
      </c>
      <c r="AA564">
        <f t="shared" si="216"/>
        <v>0.30340406142488074</v>
      </c>
      <c r="AB564" t="b">
        <f t="shared" si="217"/>
        <v>0</v>
      </c>
      <c r="AC564">
        <f t="shared" si="218"/>
        <v>39.496024394957203</v>
      </c>
      <c r="AD564" t="b">
        <f t="shared" si="219"/>
        <v>1</v>
      </c>
      <c r="AE564" t="str">
        <f t="shared" si="220"/>
        <v>Unknown</v>
      </c>
      <c r="AF564">
        <f t="shared" si="221"/>
        <v>0.54238266509792221</v>
      </c>
      <c r="AG564">
        <f t="shared" si="222"/>
        <v>2.1852319038875194</v>
      </c>
      <c r="AH564">
        <f t="shared" si="223"/>
        <v>1.5650684801645205</v>
      </c>
      <c r="AI564" t="b">
        <f t="shared" si="224"/>
        <v>1</v>
      </c>
    </row>
    <row r="565" spans="1:35" x14ac:dyDescent="0.3">
      <c r="A565" t="s">
        <v>473</v>
      </c>
      <c r="B565">
        <v>314.63153052419898</v>
      </c>
      <c r="C565">
        <v>158.93709447451201</v>
      </c>
      <c r="D565">
        <v>223.78784596130299</v>
      </c>
      <c r="E565">
        <v>216.44860821913301</v>
      </c>
      <c r="F565">
        <v>113</v>
      </c>
      <c r="G565">
        <v>66.605213504612493</v>
      </c>
      <c r="H565">
        <v>51.927360282580203</v>
      </c>
      <c r="I565">
        <v>94.183457400654305</v>
      </c>
      <c r="K565" t="b">
        <f t="shared" si="200"/>
        <v>1</v>
      </c>
      <c r="L565" t="b">
        <f t="shared" si="201"/>
        <v>1</v>
      </c>
      <c r="M565" t="b">
        <f t="shared" si="202"/>
        <v>1</v>
      </c>
      <c r="N565" t="b">
        <f t="shared" si="203"/>
        <v>1</v>
      </c>
      <c r="O565" t="b">
        <f t="shared" si="204"/>
        <v>0</v>
      </c>
      <c r="P565" t="b">
        <f t="shared" si="205"/>
        <v>1</v>
      </c>
      <c r="Q565">
        <f t="shared" si="206"/>
        <v>14.67785322203229</v>
      </c>
      <c r="R565" t="b">
        <f t="shared" si="207"/>
        <v>0</v>
      </c>
      <c r="S565">
        <f t="shared" si="208"/>
        <v>42.256097118074102</v>
      </c>
      <c r="T565" t="b">
        <f t="shared" si="209"/>
        <v>0</v>
      </c>
      <c r="U565">
        <f t="shared" si="210"/>
        <v>98.182922305065972</v>
      </c>
      <c r="V565" s="1">
        <f t="shared" si="211"/>
        <v>0.31205684357663105</v>
      </c>
      <c r="W565" t="b">
        <f t="shared" si="212"/>
        <v>1</v>
      </c>
      <c r="X565" s="2">
        <f t="shared" si="213"/>
        <v>3.2795515371460672E-2</v>
      </c>
      <c r="Y565" t="b">
        <f t="shared" si="214"/>
        <v>0</v>
      </c>
      <c r="Z565">
        <f t="shared" si="215"/>
        <v>64.850751486790983</v>
      </c>
      <c r="AA565">
        <f t="shared" si="216"/>
        <v>0.28978674515686104</v>
      </c>
      <c r="AB565" t="b">
        <f t="shared" si="217"/>
        <v>1</v>
      </c>
      <c r="AC565">
        <f t="shared" si="218"/>
        <v>27.578243896041812</v>
      </c>
      <c r="AD565" t="b">
        <f t="shared" si="219"/>
        <v>1</v>
      </c>
      <c r="AE565" t="str">
        <f t="shared" si="220"/>
        <v>Unknown</v>
      </c>
      <c r="AF565">
        <f t="shared" si="221"/>
        <v>0.49484689532002318</v>
      </c>
      <c r="AG565">
        <f t="shared" si="222"/>
        <v>1.9795978501082701</v>
      </c>
      <c r="AH565">
        <f t="shared" si="223"/>
        <v>1.4536084713728692</v>
      </c>
      <c r="AI565" t="b">
        <f t="shared" si="224"/>
        <v>1</v>
      </c>
    </row>
    <row r="566" spans="1:35" x14ac:dyDescent="0.3">
      <c r="A566" t="s">
        <v>474</v>
      </c>
      <c r="B566">
        <v>483.694118219355</v>
      </c>
      <c r="C566">
        <v>239.83536019528</v>
      </c>
      <c r="D566">
        <v>331.037762196399</v>
      </c>
      <c r="E566">
        <v>321.054512505275</v>
      </c>
      <c r="F566">
        <v>172.49057945290801</v>
      </c>
      <c r="G566">
        <v>64.216467087016895</v>
      </c>
      <c r="H566">
        <v>43.535868608399802</v>
      </c>
      <c r="I566">
        <v>81.393478596101204</v>
      </c>
      <c r="K566" t="b">
        <f t="shared" si="200"/>
        <v>1</v>
      </c>
      <c r="L566" t="b">
        <f t="shared" si="201"/>
        <v>1</v>
      </c>
      <c r="M566" t="b">
        <f t="shared" si="202"/>
        <v>1</v>
      </c>
      <c r="N566" t="b">
        <f t="shared" si="203"/>
        <v>1</v>
      </c>
      <c r="O566" t="b">
        <f t="shared" si="204"/>
        <v>0</v>
      </c>
      <c r="P566" t="b">
        <f t="shared" si="205"/>
        <v>1</v>
      </c>
      <c r="Q566">
        <f t="shared" si="206"/>
        <v>20.680598478617092</v>
      </c>
      <c r="R566" t="b">
        <f t="shared" si="207"/>
        <v>0</v>
      </c>
      <c r="S566">
        <f t="shared" si="208"/>
        <v>37.857609987701402</v>
      </c>
      <c r="T566" t="b">
        <f t="shared" si="209"/>
        <v>1</v>
      </c>
      <c r="U566">
        <f t="shared" si="210"/>
        <v>162.63960571408001</v>
      </c>
      <c r="V566" s="1">
        <f t="shared" si="211"/>
        <v>0.33624474556939526</v>
      </c>
      <c r="W566" t="b">
        <f t="shared" si="212"/>
        <v>1</v>
      </c>
      <c r="X566" s="2">
        <f t="shared" si="213"/>
        <v>3.0157434683240492E-2</v>
      </c>
      <c r="Y566" t="b">
        <f t="shared" si="214"/>
        <v>0</v>
      </c>
      <c r="Z566">
        <f t="shared" si="215"/>
        <v>91.202402001118998</v>
      </c>
      <c r="AA566">
        <f t="shared" si="216"/>
        <v>0.27550452672227221</v>
      </c>
      <c r="AB566" t="b">
        <f t="shared" si="217"/>
        <v>1</v>
      </c>
      <c r="AC566">
        <f t="shared" si="218"/>
        <v>17.177011509084309</v>
      </c>
      <c r="AD566" t="b">
        <f t="shared" si="219"/>
        <v>1</v>
      </c>
      <c r="AE566" t="str">
        <f t="shared" si="220"/>
        <v>Unknown</v>
      </c>
      <c r="AF566">
        <f t="shared" si="221"/>
        <v>0.50415903116995353</v>
      </c>
      <c r="AG566">
        <f t="shared" si="222"/>
        <v>2.0167756657130087</v>
      </c>
      <c r="AH566">
        <f t="shared" si="223"/>
        <v>1.5065794105959118</v>
      </c>
      <c r="AI566" t="b">
        <f t="shared" si="224"/>
        <v>1</v>
      </c>
    </row>
    <row r="567" spans="1:35" x14ac:dyDescent="0.3">
      <c r="A567" t="s">
        <v>475</v>
      </c>
      <c r="B567">
        <v>345.77593901253402</v>
      </c>
      <c r="C567">
        <v>154.15900881881601</v>
      </c>
      <c r="D567">
        <v>209.00239233080501</v>
      </c>
      <c r="E567">
        <v>205.29247428973099</v>
      </c>
      <c r="F567">
        <v>118.422970744699</v>
      </c>
      <c r="G567">
        <v>51.125431942226598</v>
      </c>
      <c r="H567">
        <v>36.900399616997902</v>
      </c>
      <c r="I567">
        <v>88.292174695535095</v>
      </c>
      <c r="K567" t="b">
        <f t="shared" si="200"/>
        <v>1</v>
      </c>
      <c r="L567" t="b">
        <f t="shared" si="201"/>
        <v>1</v>
      </c>
      <c r="M567" t="b">
        <f t="shared" si="202"/>
        <v>1</v>
      </c>
      <c r="N567" t="b">
        <f t="shared" si="203"/>
        <v>1</v>
      </c>
      <c r="O567" t="b">
        <f t="shared" si="204"/>
        <v>0</v>
      </c>
      <c r="P567" t="b">
        <f t="shared" si="205"/>
        <v>1</v>
      </c>
      <c r="Q567">
        <f t="shared" si="206"/>
        <v>14.225032325228696</v>
      </c>
      <c r="R567" t="b">
        <f t="shared" si="207"/>
        <v>0</v>
      </c>
      <c r="S567">
        <f t="shared" si="208"/>
        <v>51.391775078537194</v>
      </c>
      <c r="T567" t="b">
        <f t="shared" si="209"/>
        <v>0</v>
      </c>
      <c r="U567">
        <f t="shared" si="210"/>
        <v>140.48346472280303</v>
      </c>
      <c r="V567" s="1">
        <f t="shared" si="211"/>
        <v>0.40628467418524067</v>
      </c>
      <c r="W567" t="b">
        <f t="shared" si="212"/>
        <v>0</v>
      </c>
      <c r="X567" s="2">
        <f t="shared" si="213"/>
        <v>1.7750600840979999E-2</v>
      </c>
      <c r="Y567" t="b">
        <f t="shared" si="214"/>
        <v>1</v>
      </c>
      <c r="Z567">
        <f t="shared" si="215"/>
        <v>54.843383511989003</v>
      </c>
      <c r="AA567">
        <f t="shared" si="216"/>
        <v>0.26240552990983923</v>
      </c>
      <c r="AB567" t="b">
        <f t="shared" si="217"/>
        <v>1</v>
      </c>
      <c r="AC567">
        <f t="shared" si="218"/>
        <v>37.166742753308498</v>
      </c>
      <c r="AD567" t="b">
        <f t="shared" si="219"/>
        <v>1</v>
      </c>
      <c r="AE567" t="str">
        <f t="shared" si="220"/>
        <v>Unknown</v>
      </c>
      <c r="AF567">
        <f t="shared" si="221"/>
        <v>0.55416502010214219</v>
      </c>
      <c r="AG567">
        <f t="shared" si="222"/>
        <v>2.2429823703584297</v>
      </c>
      <c r="AH567">
        <f t="shared" si="223"/>
        <v>1.684308887643575</v>
      </c>
      <c r="AI567" t="b">
        <f t="shared" si="224"/>
        <v>0</v>
      </c>
    </row>
    <row r="568" spans="1:35" x14ac:dyDescent="0.3">
      <c r="A568" t="s">
        <v>476</v>
      </c>
      <c r="B568">
        <v>216.00231480241101</v>
      </c>
      <c r="C568">
        <v>106.21205204683601</v>
      </c>
      <c r="D568">
        <v>154.46682491719699</v>
      </c>
      <c r="E568">
        <v>151.02979838429201</v>
      </c>
      <c r="F568">
        <v>73.171032519706799</v>
      </c>
      <c r="G568">
        <v>64.744627973414595</v>
      </c>
      <c r="H568">
        <v>46.789910608245997</v>
      </c>
      <c r="I568">
        <v>91.054055036729594</v>
      </c>
      <c r="K568" t="b">
        <f t="shared" si="200"/>
        <v>1</v>
      </c>
      <c r="L568" t="b">
        <f t="shared" si="201"/>
        <v>1</v>
      </c>
      <c r="M568" t="b">
        <f t="shared" si="202"/>
        <v>1</v>
      </c>
      <c r="N568" t="b">
        <f t="shared" si="203"/>
        <v>1</v>
      </c>
      <c r="O568" t="b">
        <f t="shared" si="204"/>
        <v>0</v>
      </c>
      <c r="P568" t="b">
        <f t="shared" si="205"/>
        <v>1</v>
      </c>
      <c r="Q568">
        <f t="shared" si="206"/>
        <v>17.954717365168598</v>
      </c>
      <c r="R568" t="b">
        <f t="shared" si="207"/>
        <v>0</v>
      </c>
      <c r="S568">
        <f t="shared" si="208"/>
        <v>44.264144428483597</v>
      </c>
      <c r="T568" t="b">
        <f t="shared" si="209"/>
        <v>0</v>
      </c>
      <c r="U568">
        <f t="shared" si="210"/>
        <v>64.972516418119</v>
      </c>
      <c r="V568" s="1">
        <f t="shared" si="211"/>
        <v>0.30079546359284565</v>
      </c>
      <c r="W568" t="b">
        <f t="shared" si="212"/>
        <v>1</v>
      </c>
      <c r="X568" s="2">
        <f t="shared" si="213"/>
        <v>2.2250904262112087E-2</v>
      </c>
      <c r="Y568" t="b">
        <f t="shared" si="214"/>
        <v>1</v>
      </c>
      <c r="Z568">
        <f t="shared" si="215"/>
        <v>48.254772870360981</v>
      </c>
      <c r="AA568">
        <f t="shared" si="216"/>
        <v>0.31239570630281477</v>
      </c>
      <c r="AB568" t="b">
        <f t="shared" si="217"/>
        <v>0</v>
      </c>
      <c r="AC568">
        <f t="shared" si="218"/>
        <v>26.309427063314999</v>
      </c>
      <c r="AD568" t="b">
        <f t="shared" si="219"/>
        <v>1</v>
      </c>
      <c r="AE568" t="str">
        <f t="shared" si="220"/>
        <v>Unknown</v>
      </c>
      <c r="AF568">
        <f t="shared" si="221"/>
        <v>0.50828280639495038</v>
      </c>
      <c r="AG568">
        <f t="shared" si="222"/>
        <v>2.0336893096384308</v>
      </c>
      <c r="AH568">
        <f t="shared" si="223"/>
        <v>1.4301966705457545</v>
      </c>
      <c r="AI568" t="b">
        <f t="shared" si="224"/>
        <v>1</v>
      </c>
    </row>
    <row r="569" spans="1:35" x14ac:dyDescent="0.3">
      <c r="A569" t="s">
        <v>477</v>
      </c>
      <c r="B569">
        <v>864.89594749888795</v>
      </c>
      <c r="C569">
        <v>418.61676985041998</v>
      </c>
      <c r="D569">
        <v>610.52190787882398</v>
      </c>
      <c r="E569">
        <v>593.48799482382105</v>
      </c>
      <c r="F569">
        <v>303.00660058817198</v>
      </c>
      <c r="G569">
        <v>58.6766532622147</v>
      </c>
      <c r="H569">
        <v>39.927188895694002</v>
      </c>
      <c r="I569">
        <v>109.19205381894599</v>
      </c>
      <c r="K569" t="b">
        <f t="shared" si="200"/>
        <v>1</v>
      </c>
      <c r="L569" t="b">
        <f t="shared" si="201"/>
        <v>1</v>
      </c>
      <c r="M569" t="b">
        <f t="shared" si="202"/>
        <v>1</v>
      </c>
      <c r="N569" t="b">
        <f t="shared" si="203"/>
        <v>1</v>
      </c>
      <c r="O569" t="b">
        <f t="shared" si="204"/>
        <v>0</v>
      </c>
      <c r="P569" t="b">
        <f t="shared" si="205"/>
        <v>1</v>
      </c>
      <c r="Q569">
        <f t="shared" si="206"/>
        <v>18.749464366520698</v>
      </c>
      <c r="R569" t="b">
        <f t="shared" si="207"/>
        <v>0</v>
      </c>
      <c r="S569">
        <f t="shared" si="208"/>
        <v>69.264864923251992</v>
      </c>
      <c r="T569" t="b">
        <f t="shared" si="209"/>
        <v>0</v>
      </c>
      <c r="U569">
        <f t="shared" si="210"/>
        <v>271.40795267506689</v>
      </c>
      <c r="V569" s="1">
        <f t="shared" si="211"/>
        <v>0.31380416737981753</v>
      </c>
      <c r="W569" t="b">
        <f t="shared" si="212"/>
        <v>1</v>
      </c>
      <c r="X569" s="2">
        <f t="shared" si="213"/>
        <v>2.7900576269547738E-2</v>
      </c>
      <c r="Y569" t="b">
        <f t="shared" si="214"/>
        <v>1</v>
      </c>
      <c r="Z569">
        <f t="shared" si="215"/>
        <v>191.905138028404</v>
      </c>
      <c r="AA569">
        <f t="shared" si="216"/>
        <v>0.31432965066749613</v>
      </c>
      <c r="AB569" t="b">
        <f t="shared" si="217"/>
        <v>0</v>
      </c>
      <c r="AC569">
        <f t="shared" si="218"/>
        <v>50.515400556731294</v>
      </c>
      <c r="AD569" t="b">
        <f t="shared" si="219"/>
        <v>0</v>
      </c>
      <c r="AE569" t="str">
        <f t="shared" si="220"/>
        <v>Unknown</v>
      </c>
      <c r="AF569">
        <f t="shared" si="221"/>
        <v>0.51599175477584458</v>
      </c>
      <c r="AG569">
        <f t="shared" si="222"/>
        <v>2.0660805055849347</v>
      </c>
      <c r="AH569">
        <f t="shared" si="223"/>
        <v>1.457309928831223</v>
      </c>
      <c r="AI569" t="b">
        <f t="shared" si="224"/>
        <v>1</v>
      </c>
    </row>
    <row r="570" spans="1:35" x14ac:dyDescent="0.3">
      <c r="A570" t="s">
        <v>477</v>
      </c>
      <c r="B570">
        <v>864.89594749888795</v>
      </c>
      <c r="C570">
        <v>418.61676985041998</v>
      </c>
      <c r="D570">
        <v>610.52190787882398</v>
      </c>
      <c r="E570">
        <v>593.48799482382105</v>
      </c>
      <c r="F570">
        <v>303.00660058817198</v>
      </c>
      <c r="G570">
        <v>58.6766532622147</v>
      </c>
      <c r="H570">
        <v>39.927188895694002</v>
      </c>
      <c r="I570">
        <v>109.19205381894599</v>
      </c>
      <c r="K570" t="b">
        <f t="shared" si="200"/>
        <v>1</v>
      </c>
      <c r="L570" t="b">
        <f t="shared" si="201"/>
        <v>1</v>
      </c>
      <c r="M570" t="b">
        <f t="shared" si="202"/>
        <v>1</v>
      </c>
      <c r="N570" t="b">
        <f t="shared" si="203"/>
        <v>1</v>
      </c>
      <c r="O570" t="b">
        <f t="shared" si="204"/>
        <v>0</v>
      </c>
      <c r="P570" t="b">
        <f t="shared" si="205"/>
        <v>1</v>
      </c>
      <c r="Q570">
        <f t="shared" si="206"/>
        <v>18.749464366520698</v>
      </c>
      <c r="R570" t="b">
        <f t="shared" si="207"/>
        <v>0</v>
      </c>
      <c r="S570">
        <f t="shared" si="208"/>
        <v>69.264864923251992</v>
      </c>
      <c r="T570" t="b">
        <f t="shared" si="209"/>
        <v>0</v>
      </c>
      <c r="U570">
        <f t="shared" si="210"/>
        <v>271.40795267506689</v>
      </c>
      <c r="V570" s="1">
        <f t="shared" si="211"/>
        <v>0.31380416737981753</v>
      </c>
      <c r="W570" t="b">
        <f t="shared" si="212"/>
        <v>1</v>
      </c>
      <c r="X570" s="2">
        <f t="shared" si="213"/>
        <v>2.7900576269547738E-2</v>
      </c>
      <c r="Y570" t="b">
        <f t="shared" si="214"/>
        <v>1</v>
      </c>
      <c r="Z570">
        <f t="shared" si="215"/>
        <v>191.905138028404</v>
      </c>
      <c r="AA570">
        <f t="shared" si="216"/>
        <v>0.31432965066749613</v>
      </c>
      <c r="AB570" t="b">
        <f t="shared" si="217"/>
        <v>0</v>
      </c>
      <c r="AC570">
        <f t="shared" si="218"/>
        <v>50.515400556731294</v>
      </c>
      <c r="AD570" t="b">
        <f t="shared" si="219"/>
        <v>0</v>
      </c>
      <c r="AE570" t="str">
        <f t="shared" si="220"/>
        <v>Unknown</v>
      </c>
      <c r="AF570">
        <f t="shared" si="221"/>
        <v>0.51599175477584458</v>
      </c>
      <c r="AG570">
        <f t="shared" si="222"/>
        <v>2.0660805055849347</v>
      </c>
      <c r="AH570">
        <f t="shared" si="223"/>
        <v>1.457309928831223</v>
      </c>
      <c r="AI570" t="b">
        <f t="shared" si="224"/>
        <v>1</v>
      </c>
    </row>
    <row r="571" spans="1:35" x14ac:dyDescent="0.3">
      <c r="A571" t="s">
        <v>478</v>
      </c>
      <c r="B571">
        <v>992.11390475086</v>
      </c>
      <c r="C571">
        <v>486.73298634877801</v>
      </c>
      <c r="D571">
        <v>675.92677118161203</v>
      </c>
      <c r="E571">
        <v>663.04826370332898</v>
      </c>
      <c r="F571">
        <v>328.00152438670102</v>
      </c>
      <c r="G571">
        <v>65.931599356148297</v>
      </c>
      <c r="H571">
        <v>44.118227800020897</v>
      </c>
      <c r="I571">
        <v>82.224440703687193</v>
      </c>
      <c r="K571" t="b">
        <f t="shared" si="200"/>
        <v>1</v>
      </c>
      <c r="L571" t="b">
        <f t="shared" si="201"/>
        <v>1</v>
      </c>
      <c r="M571" t="b">
        <f t="shared" si="202"/>
        <v>1</v>
      </c>
      <c r="N571" t="b">
        <f t="shared" si="203"/>
        <v>1</v>
      </c>
      <c r="O571" t="b">
        <f t="shared" si="204"/>
        <v>0</v>
      </c>
      <c r="P571" t="b">
        <f t="shared" si="205"/>
        <v>1</v>
      </c>
      <c r="Q571">
        <f t="shared" si="206"/>
        <v>21.8133715561274</v>
      </c>
      <c r="R571" t="b">
        <f t="shared" si="207"/>
        <v>0</v>
      </c>
      <c r="S571">
        <f t="shared" si="208"/>
        <v>38.106212903666297</v>
      </c>
      <c r="T571" t="b">
        <f t="shared" si="209"/>
        <v>1</v>
      </c>
      <c r="U571">
        <f t="shared" si="210"/>
        <v>329.06564104753102</v>
      </c>
      <c r="V571" s="1">
        <f t="shared" si="211"/>
        <v>0.33168131146208063</v>
      </c>
      <c r="W571" t="b">
        <f t="shared" si="212"/>
        <v>1</v>
      </c>
      <c r="X571" s="2">
        <f t="shared" si="213"/>
        <v>1.905311052522695E-2</v>
      </c>
      <c r="Y571" t="b">
        <f t="shared" si="214"/>
        <v>1</v>
      </c>
      <c r="Z571">
        <f t="shared" si="215"/>
        <v>189.19378483283401</v>
      </c>
      <c r="AA571">
        <f t="shared" si="216"/>
        <v>0.27990278370258587</v>
      </c>
      <c r="AB571" t="b">
        <f t="shared" si="217"/>
        <v>1</v>
      </c>
      <c r="AC571">
        <f t="shared" si="218"/>
        <v>16.292841347538896</v>
      </c>
      <c r="AD571" t="b">
        <f t="shared" si="219"/>
        <v>1</v>
      </c>
      <c r="AE571" t="str">
        <f t="shared" si="220"/>
        <v>Sq</v>
      </c>
      <c r="AF571">
        <f t="shared" si="221"/>
        <v>0.50939808018212729</v>
      </c>
      <c r="AG571">
        <f t="shared" si="222"/>
        <v>2.038312447638265</v>
      </c>
      <c r="AH571">
        <f t="shared" si="223"/>
        <v>1.4962921389909054</v>
      </c>
      <c r="AI571" t="b">
        <f t="shared" si="224"/>
        <v>1</v>
      </c>
    </row>
    <row r="572" spans="1:35" x14ac:dyDescent="0.3">
      <c r="A572" t="s">
        <v>479</v>
      </c>
      <c r="B572">
        <v>57.4282160614449</v>
      </c>
      <c r="C572">
        <v>27.8028775489156</v>
      </c>
      <c r="D572">
        <v>39.012818406262298</v>
      </c>
      <c r="E572">
        <v>39.115214431215797</v>
      </c>
      <c r="F572">
        <v>21</v>
      </c>
      <c r="G572">
        <v>59.4320629361359</v>
      </c>
      <c r="H572">
        <v>45.296866667324601</v>
      </c>
      <c r="I572">
        <v>76.293038995920199</v>
      </c>
      <c r="K572" t="b">
        <f t="shared" si="200"/>
        <v>1</v>
      </c>
      <c r="L572" t="b">
        <f t="shared" si="201"/>
        <v>1</v>
      </c>
      <c r="M572" t="b">
        <f t="shared" si="202"/>
        <v>0</v>
      </c>
      <c r="N572" t="b">
        <f t="shared" si="203"/>
        <v>1</v>
      </c>
      <c r="O572" t="b">
        <f t="shared" si="204"/>
        <v>0</v>
      </c>
      <c r="P572" t="b">
        <f t="shared" si="205"/>
        <v>1</v>
      </c>
      <c r="Q572">
        <f t="shared" si="206"/>
        <v>14.135196268811299</v>
      </c>
      <c r="R572" t="b">
        <f t="shared" si="207"/>
        <v>0</v>
      </c>
      <c r="S572">
        <f t="shared" si="208"/>
        <v>30.996172328595598</v>
      </c>
      <c r="T572" t="b">
        <f t="shared" si="209"/>
        <v>1</v>
      </c>
      <c r="U572">
        <f t="shared" si="210"/>
        <v>18.313001630229103</v>
      </c>
      <c r="V572" s="1">
        <f t="shared" si="211"/>
        <v>0.31888508622025175</v>
      </c>
      <c r="W572" t="b">
        <f t="shared" si="212"/>
        <v>1</v>
      </c>
      <c r="X572" s="2">
        <f t="shared" si="213"/>
        <v>2.6246764303771222E-3</v>
      </c>
      <c r="Y572" t="b">
        <f t="shared" si="214"/>
        <v>1</v>
      </c>
      <c r="Z572">
        <f t="shared" si="215"/>
        <v>11.209940857346698</v>
      </c>
      <c r="AA572">
        <f t="shared" si="216"/>
        <v>0.28733993890447274</v>
      </c>
      <c r="AB572" t="b">
        <f t="shared" si="217"/>
        <v>1</v>
      </c>
      <c r="AC572">
        <f t="shared" si="218"/>
        <v>16.860976059784299</v>
      </c>
      <c r="AD572" t="b">
        <f t="shared" si="219"/>
        <v>1</v>
      </c>
      <c r="AE572" t="str">
        <f t="shared" si="220"/>
        <v>Sq</v>
      </c>
      <c r="AF572">
        <f t="shared" si="221"/>
        <v>0.51586729563098188</v>
      </c>
      <c r="AG572">
        <f t="shared" si="222"/>
        <v>2.0655493648241019</v>
      </c>
      <c r="AH572">
        <f t="shared" si="223"/>
        <v>1.4681810363696859</v>
      </c>
      <c r="AI572" t="b">
        <f t="shared" si="224"/>
        <v>1</v>
      </c>
    </row>
    <row r="573" spans="1:35" x14ac:dyDescent="0.3">
      <c r="A573" t="s">
        <v>479</v>
      </c>
      <c r="B573">
        <v>56.435804238089801</v>
      </c>
      <c r="C573">
        <v>26.870057685088799</v>
      </c>
      <c r="D573">
        <v>36.0138862107382</v>
      </c>
      <c r="E573">
        <v>36.124783736376799</v>
      </c>
      <c r="F573">
        <v>20.024984394500699</v>
      </c>
      <c r="G573">
        <v>54.436147801663203</v>
      </c>
      <c r="H573">
        <v>38.172621386821604</v>
      </c>
      <c r="I573">
        <v>69.742577303445699</v>
      </c>
      <c r="K573" t="b">
        <f t="shared" si="200"/>
        <v>1</v>
      </c>
      <c r="L573" t="b">
        <f t="shared" si="201"/>
        <v>1</v>
      </c>
      <c r="M573" t="b">
        <f t="shared" si="202"/>
        <v>0</v>
      </c>
      <c r="N573" t="b">
        <f t="shared" si="203"/>
        <v>1</v>
      </c>
      <c r="O573" t="b">
        <f t="shared" si="204"/>
        <v>0</v>
      </c>
      <c r="P573" t="b">
        <f t="shared" si="205"/>
        <v>1</v>
      </c>
      <c r="Q573">
        <f t="shared" si="206"/>
        <v>16.2635264148416</v>
      </c>
      <c r="R573" t="b">
        <f t="shared" si="207"/>
        <v>0</v>
      </c>
      <c r="S573">
        <f t="shared" si="208"/>
        <v>31.569955916624096</v>
      </c>
      <c r="T573" t="b">
        <f t="shared" si="209"/>
        <v>1</v>
      </c>
      <c r="U573">
        <f t="shared" si="210"/>
        <v>20.311020501713003</v>
      </c>
      <c r="V573" s="1">
        <f t="shared" si="211"/>
        <v>0.35989600530942084</v>
      </c>
      <c r="W573" t="b">
        <f t="shared" si="212"/>
        <v>0</v>
      </c>
      <c r="X573" s="2">
        <f t="shared" si="213"/>
        <v>3.0792990511957791E-3</v>
      </c>
      <c r="Y573" t="b">
        <f t="shared" si="214"/>
        <v>1</v>
      </c>
      <c r="Z573">
        <f t="shared" si="215"/>
        <v>9.1438285256494005</v>
      </c>
      <c r="AA573">
        <f t="shared" si="216"/>
        <v>0.25389730150596745</v>
      </c>
      <c r="AB573" t="b">
        <f t="shared" si="217"/>
        <v>1</v>
      </c>
      <c r="AC573">
        <f t="shared" si="218"/>
        <v>15.306429501782496</v>
      </c>
      <c r="AD573" t="b">
        <f t="shared" si="219"/>
        <v>1</v>
      </c>
      <c r="AE573" t="str">
        <f t="shared" si="220"/>
        <v>Unknown</v>
      </c>
      <c r="AF573">
        <f t="shared" si="221"/>
        <v>0.52388278951904099</v>
      </c>
      <c r="AG573">
        <f t="shared" si="222"/>
        <v>2.1003231514984111</v>
      </c>
      <c r="AH573">
        <f t="shared" si="223"/>
        <v>1.5622461479613037</v>
      </c>
      <c r="AI573" t="b">
        <f t="shared" si="224"/>
        <v>1</v>
      </c>
    </row>
    <row r="574" spans="1:35" x14ac:dyDescent="0.3">
      <c r="A574" t="s">
        <v>479</v>
      </c>
      <c r="B574">
        <v>55.443665102516398</v>
      </c>
      <c r="C574">
        <v>25.4558441227157</v>
      </c>
      <c r="D574">
        <v>36</v>
      </c>
      <c r="E574">
        <v>35.128336140500501</v>
      </c>
      <c r="F574">
        <v>20.024984394500699</v>
      </c>
      <c r="G574">
        <v>56.405160828737699</v>
      </c>
      <c r="H574">
        <v>41.485117117303197</v>
      </c>
      <c r="I574">
        <v>67.745009620806698</v>
      </c>
      <c r="K574" t="b">
        <f t="shared" si="200"/>
        <v>1</v>
      </c>
      <c r="L574" t="b">
        <f t="shared" si="201"/>
        <v>1</v>
      </c>
      <c r="M574" t="b">
        <f t="shared" si="202"/>
        <v>1</v>
      </c>
      <c r="N574" t="b">
        <f t="shared" si="203"/>
        <v>1</v>
      </c>
      <c r="O574" t="b">
        <f t="shared" si="204"/>
        <v>0</v>
      </c>
      <c r="P574" t="b">
        <f t="shared" si="205"/>
        <v>1</v>
      </c>
      <c r="Q574">
        <f t="shared" si="206"/>
        <v>14.920043711434502</v>
      </c>
      <c r="R574" t="b">
        <f t="shared" si="207"/>
        <v>0</v>
      </c>
      <c r="S574">
        <f t="shared" si="208"/>
        <v>26.259892503503501</v>
      </c>
      <c r="T574" t="b">
        <f t="shared" si="209"/>
        <v>1</v>
      </c>
      <c r="U574">
        <f t="shared" si="210"/>
        <v>20.315328962015897</v>
      </c>
      <c r="V574" s="1">
        <f t="shared" si="211"/>
        <v>0.36641388920542078</v>
      </c>
      <c r="W574" t="b">
        <f t="shared" si="212"/>
        <v>0</v>
      </c>
      <c r="X574" s="2">
        <f t="shared" si="213"/>
        <v>2.4212884986097194E-2</v>
      </c>
      <c r="Y574" t="b">
        <f t="shared" si="214"/>
        <v>1</v>
      </c>
      <c r="Z574">
        <f t="shared" si="215"/>
        <v>10.5441558772843</v>
      </c>
      <c r="AA574">
        <f t="shared" si="216"/>
        <v>0.29289321881345276</v>
      </c>
      <c r="AB574" t="b">
        <f t="shared" si="217"/>
        <v>1</v>
      </c>
      <c r="AC574">
        <f t="shared" si="218"/>
        <v>11.339848792068999</v>
      </c>
      <c r="AD574" t="b">
        <f t="shared" si="219"/>
        <v>1</v>
      </c>
      <c r="AE574" t="str">
        <f t="shared" si="220"/>
        <v>Unknown</v>
      </c>
      <c r="AF574">
        <f t="shared" si="221"/>
        <v>0.54087010525643719</v>
      </c>
      <c r="AG574">
        <f t="shared" si="222"/>
        <v>2.1780328648791834</v>
      </c>
      <c r="AH574">
        <f t="shared" si="223"/>
        <v>1.578317426728155</v>
      </c>
      <c r="AI574" t="b">
        <f t="shared" si="224"/>
        <v>1</v>
      </c>
    </row>
    <row r="575" spans="1:35" x14ac:dyDescent="0.3">
      <c r="A575" t="s">
        <v>480</v>
      </c>
      <c r="B575">
        <v>661.36601061741897</v>
      </c>
      <c r="C575">
        <v>313.95541084682702</v>
      </c>
      <c r="D575">
        <v>422.89596829480399</v>
      </c>
      <c r="E575">
        <v>415.07710127155798</v>
      </c>
      <c r="F575">
        <v>218.03669415949199</v>
      </c>
      <c r="G575">
        <v>59.234008468064701</v>
      </c>
      <c r="H575">
        <v>41.215218364917298</v>
      </c>
      <c r="I575">
        <v>100.016738059052</v>
      </c>
      <c r="K575" t="b">
        <f t="shared" ref="K575:K592" si="225">B575&gt;D575</f>
        <v>1</v>
      </c>
      <c r="L575" t="b">
        <f t="shared" si="201"/>
        <v>1</v>
      </c>
      <c r="M575" t="b">
        <f t="shared" si="202"/>
        <v>1</v>
      </c>
      <c r="N575" t="b">
        <f t="shared" si="203"/>
        <v>1</v>
      </c>
      <c r="O575" t="b">
        <f t="shared" si="204"/>
        <v>0</v>
      </c>
      <c r="P575" t="b">
        <f t="shared" si="205"/>
        <v>1</v>
      </c>
      <c r="Q575">
        <f t="shared" si="206"/>
        <v>18.018790103147403</v>
      </c>
      <c r="R575" t="b">
        <f t="shared" si="207"/>
        <v>0</v>
      </c>
      <c r="S575">
        <f t="shared" si="208"/>
        <v>58.801519694134704</v>
      </c>
      <c r="T575" t="b">
        <f t="shared" si="209"/>
        <v>0</v>
      </c>
      <c r="U575">
        <f t="shared" si="210"/>
        <v>246.28890934586099</v>
      </c>
      <c r="V575" s="1">
        <f t="shared" si="211"/>
        <v>0.372394264888118</v>
      </c>
      <c r="W575" t="b">
        <f t="shared" si="212"/>
        <v>0</v>
      </c>
      <c r="X575" s="2">
        <f t="shared" si="213"/>
        <v>1.8488866315687885E-2</v>
      </c>
      <c r="Y575" t="b">
        <f t="shared" si="214"/>
        <v>1</v>
      </c>
      <c r="Z575">
        <f t="shared" si="215"/>
        <v>108.94055744797697</v>
      </c>
      <c r="AA575">
        <f t="shared" si="216"/>
        <v>0.25760604407567606</v>
      </c>
      <c r="AB575" t="b">
        <f t="shared" si="217"/>
        <v>1</v>
      </c>
      <c r="AC575">
        <f t="shared" si="218"/>
        <v>40.782729590987302</v>
      </c>
      <c r="AD575" t="b">
        <f t="shared" si="219"/>
        <v>0</v>
      </c>
      <c r="AE575" t="str">
        <f t="shared" si="220"/>
        <v>Unknown</v>
      </c>
      <c r="AF575">
        <f t="shared" si="221"/>
        <v>0.52529249189305394</v>
      </c>
      <c r="AG575">
        <f t="shared" si="222"/>
        <v>2.1065603196120328</v>
      </c>
      <c r="AH575">
        <f t="shared" si="223"/>
        <v>1.5933570138930169</v>
      </c>
      <c r="AI575" t="b">
        <f t="shared" si="224"/>
        <v>1</v>
      </c>
    </row>
    <row r="576" spans="1:35" x14ac:dyDescent="0.3">
      <c r="A576" t="s">
        <v>481</v>
      </c>
      <c r="B576">
        <v>182.01098867925501</v>
      </c>
      <c r="C576">
        <v>79.511005527536796</v>
      </c>
      <c r="D576">
        <v>129.24782396620799</v>
      </c>
      <c r="E576">
        <v>126.01587201618599</v>
      </c>
      <c r="F576">
        <v>66.272166103123496</v>
      </c>
      <c r="G576">
        <v>48.0702335078918</v>
      </c>
      <c r="H576">
        <v>32.109226827072497</v>
      </c>
      <c r="I576">
        <v>65.689613928362505</v>
      </c>
      <c r="K576" t="b">
        <f t="shared" si="225"/>
        <v>1</v>
      </c>
      <c r="L576" t="b">
        <f t="shared" si="201"/>
        <v>1</v>
      </c>
      <c r="M576" t="b">
        <f t="shared" si="202"/>
        <v>1</v>
      </c>
      <c r="N576" t="b">
        <f t="shared" si="203"/>
        <v>1</v>
      </c>
      <c r="O576" t="b">
        <f t="shared" si="204"/>
        <v>0</v>
      </c>
      <c r="P576" t="b">
        <f t="shared" si="205"/>
        <v>0</v>
      </c>
      <c r="Q576">
        <f t="shared" si="206"/>
        <v>15.961006680819303</v>
      </c>
      <c r="R576" t="b">
        <f t="shared" si="207"/>
        <v>0</v>
      </c>
      <c r="S576">
        <f t="shared" si="208"/>
        <v>33.580387101290007</v>
      </c>
      <c r="T576" t="b">
        <f t="shared" si="209"/>
        <v>1</v>
      </c>
      <c r="U576">
        <f t="shared" si="210"/>
        <v>55.995116663069012</v>
      </c>
      <c r="V576" s="1">
        <f t="shared" si="211"/>
        <v>0.30764690126344635</v>
      </c>
      <c r="W576" t="b">
        <f t="shared" si="212"/>
        <v>1</v>
      </c>
      <c r="X576" s="2">
        <f t="shared" si="213"/>
        <v>2.5005851942752955E-2</v>
      </c>
      <c r="Y576" t="b">
        <f t="shared" si="214"/>
        <v>1</v>
      </c>
      <c r="Z576">
        <f t="shared" si="215"/>
        <v>49.736818438671193</v>
      </c>
      <c r="AA576">
        <f t="shared" si="216"/>
        <v>0.38481745310988719</v>
      </c>
      <c r="AB576" t="b">
        <f t="shared" si="217"/>
        <v>0</v>
      </c>
      <c r="AC576">
        <f t="shared" si="218"/>
        <v>17.619380420470705</v>
      </c>
      <c r="AD576" t="b">
        <f t="shared" si="219"/>
        <v>1</v>
      </c>
      <c r="AE576" t="str">
        <f t="shared" si="220"/>
        <v>Unknown</v>
      </c>
      <c r="AF576">
        <f t="shared" si="221"/>
        <v>0.5631527189402098</v>
      </c>
      <c r="AG576">
        <f t="shared" si="222"/>
        <v>2.2891295044208655</v>
      </c>
      <c r="AH576">
        <f t="shared" si="223"/>
        <v>1.4443497137874566</v>
      </c>
      <c r="AI576" t="b">
        <f t="shared" si="224"/>
        <v>1</v>
      </c>
    </row>
    <row r="577" spans="1:35" x14ac:dyDescent="0.3">
      <c r="A577" t="s">
        <v>481</v>
      </c>
      <c r="B577">
        <v>182.01098867925501</v>
      </c>
      <c r="C577">
        <v>79.511005527536796</v>
      </c>
      <c r="D577">
        <v>129.31357237351301</v>
      </c>
      <c r="E577">
        <v>126.01587201618599</v>
      </c>
      <c r="F577">
        <v>66.3701740241804</v>
      </c>
      <c r="G577">
        <v>48.0702335078918</v>
      </c>
      <c r="H577">
        <v>33.017469208378401</v>
      </c>
      <c r="I577">
        <v>64.123322741379496</v>
      </c>
      <c r="K577" t="b">
        <f t="shared" si="225"/>
        <v>1</v>
      </c>
      <c r="L577" t="b">
        <f t="shared" si="201"/>
        <v>1</v>
      </c>
      <c r="M577" t="b">
        <f t="shared" si="202"/>
        <v>1</v>
      </c>
      <c r="N577" t="b">
        <f t="shared" si="203"/>
        <v>1</v>
      </c>
      <c r="O577" t="b">
        <f t="shared" si="204"/>
        <v>0</v>
      </c>
      <c r="P577" t="b">
        <f t="shared" si="205"/>
        <v>0</v>
      </c>
      <c r="Q577">
        <f t="shared" si="206"/>
        <v>15.052764299513399</v>
      </c>
      <c r="R577" t="b">
        <f t="shared" si="207"/>
        <v>0</v>
      </c>
      <c r="S577">
        <f t="shared" si="208"/>
        <v>31.105853533001095</v>
      </c>
      <c r="T577" t="b">
        <f t="shared" si="209"/>
        <v>1</v>
      </c>
      <c r="U577">
        <f t="shared" si="210"/>
        <v>55.995116663069012</v>
      </c>
      <c r="V577" s="1">
        <f t="shared" si="211"/>
        <v>0.30764690126344635</v>
      </c>
      <c r="W577" t="b">
        <f t="shared" si="212"/>
        <v>1</v>
      </c>
      <c r="X577" s="2">
        <f t="shared" si="213"/>
        <v>2.5501579585179544E-2</v>
      </c>
      <c r="Y577" t="b">
        <f t="shared" si="214"/>
        <v>1</v>
      </c>
      <c r="Z577">
        <f t="shared" si="215"/>
        <v>49.802566845976216</v>
      </c>
      <c r="AA577">
        <f t="shared" si="216"/>
        <v>0.38513023754478809</v>
      </c>
      <c r="AB577" t="b">
        <f t="shared" si="217"/>
        <v>0</v>
      </c>
      <c r="AC577">
        <f t="shared" si="218"/>
        <v>16.053089233487697</v>
      </c>
      <c r="AD577" t="b">
        <f t="shared" si="219"/>
        <v>1</v>
      </c>
      <c r="AE577" t="str">
        <f t="shared" si="220"/>
        <v>Unknown</v>
      </c>
      <c r="AF577">
        <f t="shared" si="221"/>
        <v>0.5631527189402098</v>
      </c>
      <c r="AG577">
        <f t="shared" si="222"/>
        <v>2.2891295044208655</v>
      </c>
      <c r="AH577">
        <f t="shared" si="223"/>
        <v>1.4443497137874566</v>
      </c>
      <c r="AI577" t="b">
        <f t="shared" si="224"/>
        <v>1</v>
      </c>
    </row>
    <row r="578" spans="1:35" x14ac:dyDescent="0.3">
      <c r="A578" t="s">
        <v>482</v>
      </c>
      <c r="B578">
        <v>226.179132547633</v>
      </c>
      <c r="C578">
        <v>104.89041900955399</v>
      </c>
      <c r="D578">
        <v>157.20368952413199</v>
      </c>
      <c r="E578">
        <v>157.05094714773199</v>
      </c>
      <c r="F578">
        <v>78.057670987546103</v>
      </c>
      <c r="G578">
        <v>59.3371997004554</v>
      </c>
      <c r="H578">
        <v>46.4688007143858</v>
      </c>
      <c r="I578">
        <v>86.455233544405104</v>
      </c>
      <c r="K578" t="b">
        <f t="shared" si="225"/>
        <v>1</v>
      </c>
      <c r="L578" t="b">
        <f t="shared" si="201"/>
        <v>1</v>
      </c>
      <c r="M578" t="b">
        <f t="shared" si="202"/>
        <v>1</v>
      </c>
      <c r="N578" t="b">
        <f t="shared" si="203"/>
        <v>1</v>
      </c>
      <c r="O578" t="b">
        <f t="shared" si="204"/>
        <v>0</v>
      </c>
      <c r="P578" t="b">
        <f t="shared" si="205"/>
        <v>1</v>
      </c>
      <c r="Q578">
        <f t="shared" si="206"/>
        <v>12.8683989860696</v>
      </c>
      <c r="R578" t="b">
        <f t="shared" si="207"/>
        <v>0</v>
      </c>
      <c r="S578">
        <f t="shared" si="208"/>
        <v>39.986432830019304</v>
      </c>
      <c r="T578" t="b">
        <f t="shared" si="209"/>
        <v>1</v>
      </c>
      <c r="U578">
        <f t="shared" si="210"/>
        <v>69.128185399901014</v>
      </c>
      <c r="V578" s="1">
        <f t="shared" si="211"/>
        <v>0.30563467381475928</v>
      </c>
      <c r="W578" t="b">
        <f t="shared" si="212"/>
        <v>1</v>
      </c>
      <c r="X578" s="2">
        <f t="shared" si="213"/>
        <v>9.7162081158758021E-4</v>
      </c>
      <c r="Y578" t="b">
        <f t="shared" si="214"/>
        <v>1</v>
      </c>
      <c r="Z578">
        <f t="shared" si="215"/>
        <v>52.313270514577994</v>
      </c>
      <c r="AA578">
        <f t="shared" si="216"/>
        <v>0.33277380876323198</v>
      </c>
      <c r="AB578" t="b">
        <f t="shared" si="217"/>
        <v>0</v>
      </c>
      <c r="AC578">
        <f t="shared" si="218"/>
        <v>27.118033843949704</v>
      </c>
      <c r="AD578" t="b">
        <f t="shared" si="219"/>
        <v>1</v>
      </c>
      <c r="AE578" t="str">
        <f t="shared" si="220"/>
        <v>Unknown</v>
      </c>
      <c r="AF578">
        <f t="shared" si="221"/>
        <v>0.53625067959147721</v>
      </c>
      <c r="AG578">
        <f t="shared" si="222"/>
        <v>2.1563373917595978</v>
      </c>
      <c r="AH578">
        <f t="shared" si="223"/>
        <v>1.4401640783157754</v>
      </c>
      <c r="AI578" t="b">
        <f t="shared" si="224"/>
        <v>1</v>
      </c>
    </row>
    <row r="579" spans="1:35" x14ac:dyDescent="0.3">
      <c r="A579" t="s">
        <v>483</v>
      </c>
      <c r="B579">
        <v>331.29594021056101</v>
      </c>
      <c r="C579">
        <v>161.941347407016</v>
      </c>
      <c r="D579">
        <v>228.10743083029899</v>
      </c>
      <c r="E579">
        <v>221.18318200080199</v>
      </c>
      <c r="F579">
        <v>115.108644332213</v>
      </c>
      <c r="G579">
        <v>63.834680333970702</v>
      </c>
      <c r="H579">
        <v>44.864058720278301</v>
      </c>
      <c r="I579">
        <v>98.146221402696696</v>
      </c>
      <c r="K579" t="b">
        <f t="shared" si="225"/>
        <v>1</v>
      </c>
      <c r="L579" t="b">
        <f t="shared" ref="L579:L592" si="226">D579&gt;C579</f>
        <v>1</v>
      </c>
      <c r="M579" t="b">
        <f t="shared" ref="M579:M592" si="227">D579&gt;E579</f>
        <v>1</v>
      </c>
      <c r="N579" t="b">
        <f t="shared" ref="N579:N592" si="228">G579&gt;H579</f>
        <v>1</v>
      </c>
      <c r="O579" t="b">
        <f t="shared" ref="O579:O592" si="229">H579&gt;I579</f>
        <v>0</v>
      </c>
      <c r="P579" t="b">
        <f t="shared" ref="P579:P592" si="230">G579&gt;50</f>
        <v>1</v>
      </c>
      <c r="Q579">
        <f t="shared" ref="Q579:Q592" si="231">ABS(G579-H579)</f>
        <v>18.970621613692401</v>
      </c>
      <c r="R579" t="b">
        <f t="shared" ref="R579:R592" si="232">Q579&lt;=10</f>
        <v>0</v>
      </c>
      <c r="S579">
        <f t="shared" ref="S579:S592" si="233">ABS(H579-I579)</f>
        <v>53.282162682418395</v>
      </c>
      <c r="T579" t="b">
        <f t="shared" ref="T579:T592" si="234">S579&lt;=40</f>
        <v>0</v>
      </c>
      <c r="U579">
        <f t="shared" ref="U579:U592" si="235">ABS(B579-E579)</f>
        <v>110.11275820975902</v>
      </c>
      <c r="V579" s="1">
        <f t="shared" ref="V579:V592" si="236">U579/B579</f>
        <v>0.33236977833104414</v>
      </c>
      <c r="W579" t="b">
        <f t="shared" ref="W579:W592" si="237">V579&lt;35%</f>
        <v>1</v>
      </c>
      <c r="X579" s="2">
        <f t="shared" ref="X579:X592" si="238">ABS(E579-D579)/D579</f>
        <v>3.0355209404152698E-2</v>
      </c>
      <c r="Y579" t="b">
        <f t="shared" ref="Y579:Y592" si="239">X579&lt;0.03</f>
        <v>0</v>
      </c>
      <c r="Z579">
        <f t="shared" ref="Z579:Z592" si="240">ABS(D579-C579)</f>
        <v>66.166083423282998</v>
      </c>
      <c r="AA579">
        <f t="shared" ref="AA579:AA592" si="241">Z579/D579</f>
        <v>0.29006544496355052</v>
      </c>
      <c r="AB579" t="b">
        <f t="shared" ref="AB579:AB592" si="242">AA579&lt;0.3</f>
        <v>1</v>
      </c>
      <c r="AC579">
        <f t="shared" ref="AC579:AC592" si="243">ABS(G579-I579)</f>
        <v>34.311541068725994</v>
      </c>
      <c r="AD579" t="b">
        <f t="shared" ref="AD579:AD592" si="244">AC579&lt;40</f>
        <v>1</v>
      </c>
      <c r="AE579" t="str">
        <f t="shared" ref="AE579:AE592" si="245">IF(AND(M579,L579,N579,O579),"H",IF(AND(B579&gt;E579,K579,B579&gt;C579,P579,O579),"Ob",IF(AND(B579&gt;E579,L579,R579,S579),"Ov",IF(AND(W579,Y579,AB579,P579,AD579),"Sq",IF(AND(W579,AB579,AD579,O579),"R","Unknown")))))</f>
        <v>Unknown</v>
      </c>
      <c r="AF579">
        <f t="shared" ref="AF579:AF592" si="246">(B579-C579)/B579</f>
        <v>0.51118825270212698</v>
      </c>
      <c r="AG579">
        <f t="shared" ref="AG579:AG592" si="247">B579/C579</f>
        <v>2.0457773478807542</v>
      </c>
      <c r="AH579">
        <f t="shared" ref="AH579:AH592" si="248">B579/E579</f>
        <v>1.4978351302015347</v>
      </c>
      <c r="AI579" t="b">
        <f t="shared" ref="AI579:AI592" si="249">AH579&lt;1.6</f>
        <v>1</v>
      </c>
    </row>
    <row r="580" spans="1:35" x14ac:dyDescent="0.3">
      <c r="A580" t="s">
        <v>484</v>
      </c>
      <c r="B580">
        <v>234.13671220037199</v>
      </c>
      <c r="C580">
        <v>119.54078801814801</v>
      </c>
      <c r="D580">
        <v>171.842951557519</v>
      </c>
      <c r="E580">
        <v>165.109054869804</v>
      </c>
      <c r="F580">
        <v>89.140338792266206</v>
      </c>
      <c r="G580">
        <v>62.441479966639399</v>
      </c>
      <c r="H580">
        <v>57.194056422155597</v>
      </c>
      <c r="I580">
        <v>114.766324089672</v>
      </c>
      <c r="K580" t="b">
        <f t="shared" si="225"/>
        <v>1</v>
      </c>
      <c r="L580" t="b">
        <f t="shared" si="226"/>
        <v>1</v>
      </c>
      <c r="M580" t="b">
        <f t="shared" si="227"/>
        <v>1</v>
      </c>
      <c r="N580" t="b">
        <f t="shared" si="228"/>
        <v>1</v>
      </c>
      <c r="O580" t="b">
        <f t="shared" si="229"/>
        <v>0</v>
      </c>
      <c r="P580" t="b">
        <f t="shared" si="230"/>
        <v>1</v>
      </c>
      <c r="Q580">
        <f t="shared" si="231"/>
        <v>5.2474235444838015</v>
      </c>
      <c r="R580" t="b">
        <f t="shared" si="232"/>
        <v>1</v>
      </c>
      <c r="S580">
        <f t="shared" si="233"/>
        <v>57.5722676675164</v>
      </c>
      <c r="T580" t="b">
        <f t="shared" si="234"/>
        <v>0</v>
      </c>
      <c r="U580">
        <f t="shared" si="235"/>
        <v>69.02765733056799</v>
      </c>
      <c r="V580" s="1">
        <f t="shared" si="236"/>
        <v>0.29481774422242152</v>
      </c>
      <c r="W580" t="b">
        <f t="shared" si="237"/>
        <v>1</v>
      </c>
      <c r="X580" s="2">
        <f t="shared" si="238"/>
        <v>3.9186342102958141E-2</v>
      </c>
      <c r="Y580" t="b">
        <f t="shared" si="239"/>
        <v>0</v>
      </c>
      <c r="Z580">
        <f t="shared" si="240"/>
        <v>52.302163539370994</v>
      </c>
      <c r="AA580">
        <f t="shared" si="241"/>
        <v>0.30436024908396953</v>
      </c>
      <c r="AB580" t="b">
        <f t="shared" si="242"/>
        <v>0</v>
      </c>
      <c r="AC580">
        <f t="shared" si="243"/>
        <v>52.324844123032598</v>
      </c>
      <c r="AD580" t="b">
        <f t="shared" si="244"/>
        <v>0</v>
      </c>
      <c r="AE580" t="str">
        <f t="shared" si="245"/>
        <v>Ov</v>
      </c>
      <c r="AF580">
        <f t="shared" si="246"/>
        <v>0.48944022107969926</v>
      </c>
      <c r="AG580">
        <f t="shared" si="247"/>
        <v>1.9586345052772003</v>
      </c>
      <c r="AH580">
        <f t="shared" si="248"/>
        <v>1.4180731177039287</v>
      </c>
      <c r="AI580" t="b">
        <f t="shared" si="249"/>
        <v>1</v>
      </c>
    </row>
    <row r="581" spans="1:35" x14ac:dyDescent="0.3">
      <c r="A581" t="s">
        <v>485</v>
      </c>
      <c r="B581">
        <v>204.88289338058399</v>
      </c>
      <c r="C581">
        <v>95.671312314611797</v>
      </c>
      <c r="D581">
        <v>138.032604843928</v>
      </c>
      <c r="E581">
        <v>135.83077707206101</v>
      </c>
      <c r="F581">
        <v>70.4556598152341</v>
      </c>
      <c r="G581">
        <v>58.580511912014401</v>
      </c>
      <c r="H581">
        <v>40.343400904969201</v>
      </c>
      <c r="I581">
        <v>88.694339342730899</v>
      </c>
      <c r="K581" t="b">
        <f t="shared" si="225"/>
        <v>1</v>
      </c>
      <c r="L581" t="b">
        <f t="shared" si="226"/>
        <v>1</v>
      </c>
      <c r="M581" t="b">
        <f t="shared" si="227"/>
        <v>1</v>
      </c>
      <c r="N581" t="b">
        <f t="shared" si="228"/>
        <v>1</v>
      </c>
      <c r="O581" t="b">
        <f t="shared" si="229"/>
        <v>0</v>
      </c>
      <c r="P581" t="b">
        <f t="shared" si="230"/>
        <v>1</v>
      </c>
      <c r="Q581">
        <f t="shared" si="231"/>
        <v>18.2371110070452</v>
      </c>
      <c r="R581" t="b">
        <f t="shared" si="232"/>
        <v>0</v>
      </c>
      <c r="S581">
        <f t="shared" si="233"/>
        <v>48.350938437761698</v>
      </c>
      <c r="T581" t="b">
        <f t="shared" si="234"/>
        <v>0</v>
      </c>
      <c r="U581">
        <f t="shared" si="235"/>
        <v>69.052116308522983</v>
      </c>
      <c r="V581" s="1">
        <f t="shared" si="236"/>
        <v>0.33703212195590165</v>
      </c>
      <c r="W581" t="b">
        <f t="shared" si="237"/>
        <v>1</v>
      </c>
      <c r="X581" s="2">
        <f t="shared" si="238"/>
        <v>1.5951504895213499E-2</v>
      </c>
      <c r="Y581" t="b">
        <f t="shared" si="239"/>
        <v>1</v>
      </c>
      <c r="Z581">
        <f t="shared" si="240"/>
        <v>42.361292529316202</v>
      </c>
      <c r="AA581">
        <f t="shared" si="241"/>
        <v>0.30689337912019893</v>
      </c>
      <c r="AB581" t="b">
        <f t="shared" si="242"/>
        <v>0</v>
      </c>
      <c r="AC581">
        <f t="shared" si="243"/>
        <v>30.113827430716498</v>
      </c>
      <c r="AD581" t="b">
        <f t="shared" si="244"/>
        <v>1</v>
      </c>
      <c r="AE581" t="str">
        <f t="shared" si="245"/>
        <v>Unknown</v>
      </c>
      <c r="AF581">
        <f t="shared" si="246"/>
        <v>0.53304392213509111</v>
      </c>
      <c r="AG581">
        <f t="shared" si="247"/>
        <v>2.1415290375325227</v>
      </c>
      <c r="AH581">
        <f t="shared" si="248"/>
        <v>1.5083687055098671</v>
      </c>
      <c r="AI581" t="b">
        <f t="shared" si="249"/>
        <v>1</v>
      </c>
    </row>
    <row r="582" spans="1:35" x14ac:dyDescent="0.3">
      <c r="A582" t="s">
        <v>486</v>
      </c>
      <c r="B582">
        <v>33.376638536557202</v>
      </c>
      <c r="C582">
        <v>16.6433169770932</v>
      </c>
      <c r="D582">
        <v>24.5153013442625</v>
      </c>
      <c r="E582">
        <v>23.086792761230299</v>
      </c>
      <c r="F582">
        <v>13.038404810405201</v>
      </c>
      <c r="G582">
        <v>55.304846468766002</v>
      </c>
      <c r="H582">
        <v>50.194428907734803</v>
      </c>
      <c r="I582">
        <v>85.191029379242707</v>
      </c>
      <c r="K582" t="b">
        <f t="shared" si="225"/>
        <v>1</v>
      </c>
      <c r="L582" t="b">
        <f t="shared" si="226"/>
        <v>1</v>
      </c>
      <c r="M582" t="b">
        <f t="shared" si="227"/>
        <v>1</v>
      </c>
      <c r="N582" t="b">
        <f t="shared" si="228"/>
        <v>1</v>
      </c>
      <c r="O582" t="b">
        <f t="shared" si="229"/>
        <v>0</v>
      </c>
      <c r="P582" t="b">
        <f t="shared" si="230"/>
        <v>1</v>
      </c>
      <c r="Q582">
        <f t="shared" si="231"/>
        <v>5.1104175610311984</v>
      </c>
      <c r="R582" t="b">
        <f t="shared" si="232"/>
        <v>1</v>
      </c>
      <c r="S582">
        <f t="shared" si="233"/>
        <v>34.996600471507904</v>
      </c>
      <c r="T582" t="b">
        <f t="shared" si="234"/>
        <v>1</v>
      </c>
      <c r="U582">
        <f t="shared" si="235"/>
        <v>10.289845775326903</v>
      </c>
      <c r="V582" s="1">
        <f t="shared" si="236"/>
        <v>0.30829485012568014</v>
      </c>
      <c r="W582" t="b">
        <f t="shared" si="237"/>
        <v>1</v>
      </c>
      <c r="X582" s="2">
        <f t="shared" si="238"/>
        <v>5.8270080508984877E-2</v>
      </c>
      <c r="Y582" t="b">
        <f t="shared" si="239"/>
        <v>0</v>
      </c>
      <c r="Z582">
        <f t="shared" si="240"/>
        <v>7.8719843671693006</v>
      </c>
      <c r="AA582">
        <f t="shared" si="241"/>
        <v>0.32110493999746981</v>
      </c>
      <c r="AB582" t="b">
        <f t="shared" si="242"/>
        <v>0</v>
      </c>
      <c r="AC582">
        <f t="shared" si="243"/>
        <v>29.886182910476705</v>
      </c>
      <c r="AD582" t="b">
        <f t="shared" si="244"/>
        <v>1</v>
      </c>
      <c r="AE582" t="str">
        <f t="shared" si="245"/>
        <v>Ov</v>
      </c>
      <c r="AF582">
        <f t="shared" si="246"/>
        <v>0.50134831706123162</v>
      </c>
      <c r="AG582">
        <f t="shared" si="247"/>
        <v>2.0054078512411126</v>
      </c>
      <c r="AH582">
        <f t="shared" si="248"/>
        <v>1.4457026959849817</v>
      </c>
      <c r="AI582" t="b">
        <f t="shared" si="249"/>
        <v>1</v>
      </c>
    </row>
    <row r="583" spans="1:35" x14ac:dyDescent="0.3">
      <c r="A583" t="s">
        <v>487</v>
      </c>
      <c r="B583">
        <v>310.02580537755199</v>
      </c>
      <c r="C583">
        <v>154.46682491719699</v>
      </c>
      <c r="D583">
        <v>221.44299492194301</v>
      </c>
      <c r="E583">
        <v>214</v>
      </c>
      <c r="F583">
        <v>108.07404868885</v>
      </c>
      <c r="G583">
        <v>63.4078030039583</v>
      </c>
      <c r="H583">
        <v>45.154077670677999</v>
      </c>
      <c r="I583">
        <v>86.405497637181199</v>
      </c>
      <c r="K583" t="b">
        <f t="shared" si="225"/>
        <v>1</v>
      </c>
      <c r="L583" t="b">
        <f t="shared" si="226"/>
        <v>1</v>
      </c>
      <c r="M583" t="b">
        <f t="shared" si="227"/>
        <v>1</v>
      </c>
      <c r="N583" t="b">
        <f t="shared" si="228"/>
        <v>1</v>
      </c>
      <c r="O583" t="b">
        <f t="shared" si="229"/>
        <v>0</v>
      </c>
      <c r="P583" t="b">
        <f t="shared" si="230"/>
        <v>1</v>
      </c>
      <c r="Q583">
        <f t="shared" si="231"/>
        <v>18.2537253332803</v>
      </c>
      <c r="R583" t="b">
        <f t="shared" si="232"/>
        <v>0</v>
      </c>
      <c r="S583">
        <f t="shared" si="233"/>
        <v>41.2514199665032</v>
      </c>
      <c r="T583" t="b">
        <f t="shared" si="234"/>
        <v>0</v>
      </c>
      <c r="U583">
        <f t="shared" si="235"/>
        <v>96.02580537755199</v>
      </c>
      <c r="V583" s="1">
        <f t="shared" si="236"/>
        <v>0.30973487920017162</v>
      </c>
      <c r="W583" t="b">
        <f t="shared" si="237"/>
        <v>1</v>
      </c>
      <c r="X583" s="2">
        <f t="shared" si="238"/>
        <v>3.3611336066722772E-2</v>
      </c>
      <c r="Y583" t="b">
        <f t="shared" si="239"/>
        <v>0</v>
      </c>
      <c r="Z583">
        <f t="shared" si="240"/>
        <v>66.976170004746024</v>
      </c>
      <c r="AA583">
        <f t="shared" si="241"/>
        <v>0.30245332451520818</v>
      </c>
      <c r="AB583" t="b">
        <f t="shared" si="242"/>
        <v>0</v>
      </c>
      <c r="AC583">
        <f t="shared" si="243"/>
        <v>22.997694633222899</v>
      </c>
      <c r="AD583" t="b">
        <f t="shared" si="244"/>
        <v>1</v>
      </c>
      <c r="AE583" t="str">
        <f t="shared" si="245"/>
        <v>Unknown</v>
      </c>
      <c r="AF583">
        <f t="shared" si="246"/>
        <v>0.50176139457460323</v>
      </c>
      <c r="AG583">
        <f t="shared" si="247"/>
        <v>2.0070704861302322</v>
      </c>
      <c r="AH583">
        <f t="shared" si="248"/>
        <v>1.4487187167175326</v>
      </c>
      <c r="AI583" t="b">
        <f t="shared" si="249"/>
        <v>1</v>
      </c>
    </row>
    <row r="584" spans="1:35" x14ac:dyDescent="0.3">
      <c r="A584" t="s">
        <v>488</v>
      </c>
      <c r="B584">
        <v>255.23714463220199</v>
      </c>
      <c r="C584">
        <v>137.64446955835101</v>
      </c>
      <c r="D584">
        <v>188.066477608318</v>
      </c>
      <c r="E584">
        <v>179.04468715937901</v>
      </c>
      <c r="F584">
        <v>93.021502890460695</v>
      </c>
      <c r="G584">
        <v>70.344771039641103</v>
      </c>
      <c r="H584">
        <v>46.251407806592198</v>
      </c>
      <c r="I584">
        <v>74.482058463705698</v>
      </c>
      <c r="K584" t="b">
        <f t="shared" si="225"/>
        <v>1</v>
      </c>
      <c r="L584" t="b">
        <f t="shared" si="226"/>
        <v>1</v>
      </c>
      <c r="M584" t="b">
        <f t="shared" si="227"/>
        <v>1</v>
      </c>
      <c r="N584" t="b">
        <f t="shared" si="228"/>
        <v>1</v>
      </c>
      <c r="O584" t="b">
        <f t="shared" si="229"/>
        <v>0</v>
      </c>
      <c r="P584" t="b">
        <f t="shared" si="230"/>
        <v>1</v>
      </c>
      <c r="Q584">
        <f t="shared" si="231"/>
        <v>24.093363233048905</v>
      </c>
      <c r="R584" t="b">
        <f t="shared" si="232"/>
        <v>0</v>
      </c>
      <c r="S584">
        <f t="shared" si="233"/>
        <v>28.2306506571135</v>
      </c>
      <c r="T584" t="b">
        <f t="shared" si="234"/>
        <v>1</v>
      </c>
      <c r="U584">
        <f t="shared" si="235"/>
        <v>76.19245747282298</v>
      </c>
      <c r="V584" s="1">
        <f t="shared" si="236"/>
        <v>0.29851633696426394</v>
      </c>
      <c r="W584" t="b">
        <f t="shared" si="237"/>
        <v>1</v>
      </c>
      <c r="X584" s="2">
        <f t="shared" si="238"/>
        <v>4.7971284216469859E-2</v>
      </c>
      <c r="Y584" t="b">
        <f t="shared" si="239"/>
        <v>0</v>
      </c>
      <c r="Z584">
        <f t="shared" si="240"/>
        <v>50.42200804996699</v>
      </c>
      <c r="AA584">
        <f t="shared" si="241"/>
        <v>0.2681073665609871</v>
      </c>
      <c r="AB584" t="b">
        <f t="shared" si="242"/>
        <v>1</v>
      </c>
      <c r="AC584">
        <f t="shared" si="243"/>
        <v>4.1372874240645956</v>
      </c>
      <c r="AD584" t="b">
        <f t="shared" si="244"/>
        <v>1</v>
      </c>
      <c r="AE584" t="str">
        <f t="shared" si="245"/>
        <v>Unknown</v>
      </c>
      <c r="AF584">
        <f t="shared" si="246"/>
        <v>0.46071928614975938</v>
      </c>
      <c r="AG584">
        <f t="shared" si="247"/>
        <v>1.8543218296467803</v>
      </c>
      <c r="AH584">
        <f t="shared" si="248"/>
        <v>1.4255499489074437</v>
      </c>
      <c r="AI584" t="b">
        <f t="shared" si="249"/>
        <v>1</v>
      </c>
    </row>
    <row r="585" spans="1:35" x14ac:dyDescent="0.3">
      <c r="A585" t="s">
        <v>488</v>
      </c>
      <c r="B585">
        <v>253.23901753086901</v>
      </c>
      <c r="C585">
        <v>137</v>
      </c>
      <c r="D585">
        <v>188.066477608318</v>
      </c>
      <c r="E585">
        <v>179.069818785857</v>
      </c>
      <c r="F585">
        <v>94.047860156411801</v>
      </c>
      <c r="G585">
        <v>70.344771039641103</v>
      </c>
      <c r="H585">
        <v>46.393782902662799</v>
      </c>
      <c r="I585">
        <v>75.651072317928595</v>
      </c>
      <c r="K585" t="b">
        <f t="shared" si="225"/>
        <v>1</v>
      </c>
      <c r="L585" t="b">
        <f t="shared" si="226"/>
        <v>1</v>
      </c>
      <c r="M585" t="b">
        <f t="shared" si="227"/>
        <v>1</v>
      </c>
      <c r="N585" t="b">
        <f t="shared" si="228"/>
        <v>1</v>
      </c>
      <c r="O585" t="b">
        <f t="shared" si="229"/>
        <v>0</v>
      </c>
      <c r="P585" t="b">
        <f t="shared" si="230"/>
        <v>1</v>
      </c>
      <c r="Q585">
        <f t="shared" si="231"/>
        <v>23.950988136978303</v>
      </c>
      <c r="R585" t="b">
        <f t="shared" si="232"/>
        <v>0</v>
      </c>
      <c r="S585">
        <f t="shared" si="233"/>
        <v>29.257289415265795</v>
      </c>
      <c r="T585" t="b">
        <f t="shared" si="234"/>
        <v>1</v>
      </c>
      <c r="U585">
        <f t="shared" si="235"/>
        <v>74.169198745012011</v>
      </c>
      <c r="V585" s="1">
        <f t="shared" si="236"/>
        <v>0.29288219275282501</v>
      </c>
      <c r="W585" t="b">
        <f t="shared" si="237"/>
        <v>1</v>
      </c>
      <c r="X585" s="2">
        <f t="shared" si="238"/>
        <v>4.7837652604937643E-2</v>
      </c>
      <c r="Y585" t="b">
        <f t="shared" si="239"/>
        <v>0</v>
      </c>
      <c r="Z585">
        <f t="shared" si="240"/>
        <v>51.066477608317996</v>
      </c>
      <c r="AA585">
        <f t="shared" si="241"/>
        <v>0.2715341843891661</v>
      </c>
      <c r="AB585" t="b">
        <f t="shared" si="242"/>
        <v>1</v>
      </c>
      <c r="AC585">
        <f t="shared" si="243"/>
        <v>5.3063012782874921</v>
      </c>
      <c r="AD585" t="b">
        <f t="shared" si="244"/>
        <v>1</v>
      </c>
      <c r="AE585" t="str">
        <f t="shared" si="245"/>
        <v>Unknown</v>
      </c>
      <c r="AF585">
        <f t="shared" si="246"/>
        <v>0.45900911583144904</v>
      </c>
      <c r="AG585">
        <f t="shared" si="247"/>
        <v>1.8484599819771461</v>
      </c>
      <c r="AH585">
        <f t="shared" si="248"/>
        <v>1.4141915105956979</v>
      </c>
      <c r="AI585" t="b">
        <f t="shared" si="249"/>
        <v>1</v>
      </c>
    </row>
    <row r="586" spans="1:35" x14ac:dyDescent="0.3">
      <c r="A586" t="s">
        <v>489</v>
      </c>
      <c r="B586">
        <v>591.03722387003597</v>
      </c>
      <c r="C586">
        <v>287.58650872389597</v>
      </c>
      <c r="D586">
        <v>358.11311062288598</v>
      </c>
      <c r="E586">
        <v>348.08045047086398</v>
      </c>
      <c r="F586">
        <v>196.36700333813701</v>
      </c>
      <c r="G586">
        <v>58.074172578354201</v>
      </c>
      <c r="H586">
        <v>36.297466475407298</v>
      </c>
      <c r="I586">
        <v>83.888263786144506</v>
      </c>
      <c r="K586" t="b">
        <f t="shared" si="225"/>
        <v>1</v>
      </c>
      <c r="L586" t="b">
        <f t="shared" si="226"/>
        <v>1</v>
      </c>
      <c r="M586" t="b">
        <f t="shared" si="227"/>
        <v>1</v>
      </c>
      <c r="N586" t="b">
        <f t="shared" si="228"/>
        <v>1</v>
      </c>
      <c r="O586" t="b">
        <f t="shared" si="229"/>
        <v>0</v>
      </c>
      <c r="P586" t="b">
        <f t="shared" si="230"/>
        <v>1</v>
      </c>
      <c r="Q586">
        <f t="shared" si="231"/>
        <v>21.776706102946903</v>
      </c>
      <c r="R586" t="b">
        <f t="shared" si="232"/>
        <v>0</v>
      </c>
      <c r="S586">
        <f t="shared" si="233"/>
        <v>47.590797310737209</v>
      </c>
      <c r="T586" t="b">
        <f t="shared" si="234"/>
        <v>0</v>
      </c>
      <c r="U586">
        <f t="shared" si="235"/>
        <v>242.95677339917199</v>
      </c>
      <c r="V586" s="1">
        <f t="shared" si="236"/>
        <v>0.41106848026985876</v>
      </c>
      <c r="W586" t="b">
        <f t="shared" si="237"/>
        <v>0</v>
      </c>
      <c r="X586" s="2">
        <f t="shared" si="238"/>
        <v>2.8015338881538412E-2</v>
      </c>
      <c r="Y586" t="b">
        <f t="shared" si="239"/>
        <v>1</v>
      </c>
      <c r="Z586">
        <f t="shared" si="240"/>
        <v>70.526601898990009</v>
      </c>
      <c r="AA586">
        <f t="shared" si="241"/>
        <v>0.1969394579727036</v>
      </c>
      <c r="AB586" t="b">
        <f t="shared" si="242"/>
        <v>1</v>
      </c>
      <c r="AC586">
        <f t="shared" si="243"/>
        <v>25.814091207790305</v>
      </c>
      <c r="AD586" t="b">
        <f t="shared" si="244"/>
        <v>1</v>
      </c>
      <c r="AE586" t="str">
        <f t="shared" si="245"/>
        <v>Unknown</v>
      </c>
      <c r="AF586">
        <f t="shared" si="246"/>
        <v>0.51342064914149332</v>
      </c>
      <c r="AG586">
        <f t="shared" si="247"/>
        <v>2.0551632498083379</v>
      </c>
      <c r="AH586">
        <f t="shared" si="248"/>
        <v>1.6979902866435432</v>
      </c>
      <c r="AI586" t="b">
        <f t="shared" si="249"/>
        <v>0</v>
      </c>
    </row>
    <row r="587" spans="1:35" x14ac:dyDescent="0.3">
      <c r="A587" t="s">
        <v>490</v>
      </c>
      <c r="B587">
        <v>78.102496759066497</v>
      </c>
      <c r="C587">
        <v>39.408120990476</v>
      </c>
      <c r="D587">
        <v>57.558665724632597</v>
      </c>
      <c r="E587">
        <v>53.150729063673197</v>
      </c>
      <c r="F587">
        <v>31.064449134018101</v>
      </c>
      <c r="G587">
        <v>59.600619781198702</v>
      </c>
      <c r="H587">
        <v>52.226458366643001</v>
      </c>
      <c r="I587">
        <v>88.058513609085594</v>
      </c>
      <c r="K587" t="b">
        <f t="shared" si="225"/>
        <v>1</v>
      </c>
      <c r="L587" t="b">
        <f t="shared" si="226"/>
        <v>1</v>
      </c>
      <c r="M587" t="b">
        <f t="shared" si="227"/>
        <v>1</v>
      </c>
      <c r="N587" t="b">
        <f t="shared" si="228"/>
        <v>1</v>
      </c>
      <c r="O587" t="b">
        <f t="shared" si="229"/>
        <v>0</v>
      </c>
      <c r="P587" t="b">
        <f t="shared" si="230"/>
        <v>1</v>
      </c>
      <c r="Q587">
        <f t="shared" si="231"/>
        <v>7.3741614145557008</v>
      </c>
      <c r="R587" t="b">
        <f t="shared" si="232"/>
        <v>1</v>
      </c>
      <c r="S587">
        <f t="shared" si="233"/>
        <v>35.832055242442593</v>
      </c>
      <c r="T587" t="b">
        <f t="shared" si="234"/>
        <v>1</v>
      </c>
      <c r="U587">
        <f t="shared" si="235"/>
        <v>24.951767695393301</v>
      </c>
      <c r="V587" s="1">
        <f t="shared" si="236"/>
        <v>0.31947464845285867</v>
      </c>
      <c r="W587" t="b">
        <f t="shared" si="237"/>
        <v>1</v>
      </c>
      <c r="X587" s="2">
        <f t="shared" si="238"/>
        <v>7.6581633807279101E-2</v>
      </c>
      <c r="Y587" t="b">
        <f t="shared" si="239"/>
        <v>0</v>
      </c>
      <c r="Z587">
        <f t="shared" si="240"/>
        <v>18.150544734156597</v>
      </c>
      <c r="AA587">
        <f t="shared" si="241"/>
        <v>0.31533991460105992</v>
      </c>
      <c r="AB587" t="b">
        <f t="shared" si="242"/>
        <v>0</v>
      </c>
      <c r="AC587">
        <f t="shared" si="243"/>
        <v>28.457893827886892</v>
      </c>
      <c r="AD587" t="b">
        <f t="shared" si="244"/>
        <v>1</v>
      </c>
      <c r="AE587" t="str">
        <f t="shared" si="245"/>
        <v>Ov</v>
      </c>
      <c r="AF587">
        <f t="shared" si="246"/>
        <v>0.4954307144361384</v>
      </c>
      <c r="AG587">
        <f t="shared" si="247"/>
        <v>1.9818883721439549</v>
      </c>
      <c r="AH587">
        <f t="shared" si="248"/>
        <v>1.4694529714823239</v>
      </c>
      <c r="AI587" t="b">
        <f t="shared" si="249"/>
        <v>1</v>
      </c>
    </row>
    <row r="588" spans="1:35" x14ac:dyDescent="0.3">
      <c r="A588" t="s">
        <v>490</v>
      </c>
      <c r="B588">
        <v>79.101201002260396</v>
      </c>
      <c r="C588">
        <v>39.408120990476</v>
      </c>
      <c r="D588">
        <v>58.549124673217698</v>
      </c>
      <c r="E588">
        <v>54.1479454827235</v>
      </c>
      <c r="F588">
        <v>31.064449134018101</v>
      </c>
      <c r="G588">
        <v>59.600619781198702</v>
      </c>
      <c r="H588">
        <v>52.226458366643001</v>
      </c>
      <c r="I588">
        <v>88.058513609085594</v>
      </c>
      <c r="K588" t="b">
        <f t="shared" si="225"/>
        <v>1</v>
      </c>
      <c r="L588" t="b">
        <f t="shared" si="226"/>
        <v>1</v>
      </c>
      <c r="M588" t="b">
        <f t="shared" si="227"/>
        <v>1</v>
      </c>
      <c r="N588" t="b">
        <f t="shared" si="228"/>
        <v>1</v>
      </c>
      <c r="O588" t="b">
        <f t="shared" si="229"/>
        <v>0</v>
      </c>
      <c r="P588" t="b">
        <f t="shared" si="230"/>
        <v>1</v>
      </c>
      <c r="Q588">
        <f t="shared" si="231"/>
        <v>7.3741614145557008</v>
      </c>
      <c r="R588" t="b">
        <f t="shared" si="232"/>
        <v>1</v>
      </c>
      <c r="S588">
        <f t="shared" si="233"/>
        <v>35.832055242442593</v>
      </c>
      <c r="T588" t="b">
        <f t="shared" si="234"/>
        <v>1</v>
      </c>
      <c r="U588">
        <f t="shared" si="235"/>
        <v>24.953255519536896</v>
      </c>
      <c r="V588" s="1">
        <f t="shared" si="236"/>
        <v>0.31545988181423229</v>
      </c>
      <c r="W588" t="b">
        <f t="shared" si="237"/>
        <v>1</v>
      </c>
      <c r="X588" s="2">
        <f t="shared" si="238"/>
        <v>7.5170708615349149E-2</v>
      </c>
      <c r="Y588" t="b">
        <f t="shared" si="239"/>
        <v>0</v>
      </c>
      <c r="Z588">
        <f t="shared" si="240"/>
        <v>19.141003682741697</v>
      </c>
      <c r="AA588">
        <f t="shared" si="241"/>
        <v>0.32692211522501929</v>
      </c>
      <c r="AB588" t="b">
        <f t="shared" si="242"/>
        <v>0</v>
      </c>
      <c r="AC588">
        <f t="shared" si="243"/>
        <v>28.457893827886892</v>
      </c>
      <c r="AD588" t="b">
        <f t="shared" si="244"/>
        <v>1</v>
      </c>
      <c r="AE588" t="str">
        <f t="shared" si="245"/>
        <v>Ov</v>
      </c>
      <c r="AF588">
        <f t="shared" si="246"/>
        <v>0.50180123068738391</v>
      </c>
      <c r="AG588">
        <f t="shared" si="247"/>
        <v>2.0072309720470374</v>
      </c>
      <c r="AH588">
        <f t="shared" si="248"/>
        <v>1.4608347610806121</v>
      </c>
      <c r="AI588" t="b">
        <f t="shared" si="249"/>
        <v>1</v>
      </c>
    </row>
    <row r="589" spans="1:35" x14ac:dyDescent="0.3">
      <c r="A589" t="s">
        <v>491</v>
      </c>
      <c r="B589">
        <v>263.19004540445599</v>
      </c>
      <c r="C589">
        <v>131.65485179058101</v>
      </c>
      <c r="D589">
        <v>184.87833837418501</v>
      </c>
      <c r="E589">
        <v>178.070210872004</v>
      </c>
      <c r="F589">
        <v>94.085067890712594</v>
      </c>
      <c r="G589">
        <v>61.243359646007399</v>
      </c>
      <c r="H589">
        <v>48.097202242268303</v>
      </c>
      <c r="I589">
        <v>93.741162914989303</v>
      </c>
      <c r="K589" t="b">
        <f t="shared" si="225"/>
        <v>1</v>
      </c>
      <c r="L589" t="b">
        <f t="shared" si="226"/>
        <v>1</v>
      </c>
      <c r="M589" t="b">
        <f t="shared" si="227"/>
        <v>1</v>
      </c>
      <c r="N589" t="b">
        <f t="shared" si="228"/>
        <v>1</v>
      </c>
      <c r="O589" t="b">
        <f t="shared" si="229"/>
        <v>0</v>
      </c>
      <c r="P589" t="b">
        <f t="shared" si="230"/>
        <v>1</v>
      </c>
      <c r="Q589">
        <f t="shared" si="231"/>
        <v>13.146157403739096</v>
      </c>
      <c r="R589" t="b">
        <f t="shared" si="232"/>
        <v>0</v>
      </c>
      <c r="S589">
        <f t="shared" si="233"/>
        <v>45.643960672721001</v>
      </c>
      <c r="T589" t="b">
        <f t="shared" si="234"/>
        <v>0</v>
      </c>
      <c r="U589">
        <f t="shared" si="235"/>
        <v>85.119834532451989</v>
      </c>
      <c r="V589" s="1">
        <f t="shared" si="236"/>
        <v>0.32341585868737743</v>
      </c>
      <c r="W589" t="b">
        <f t="shared" si="237"/>
        <v>1</v>
      </c>
      <c r="X589" s="2">
        <f t="shared" si="238"/>
        <v>3.6824906379251857E-2</v>
      </c>
      <c r="Y589" t="b">
        <f t="shared" si="239"/>
        <v>0</v>
      </c>
      <c r="Z589">
        <f t="shared" si="240"/>
        <v>53.223486583604</v>
      </c>
      <c r="AA589">
        <f t="shared" si="241"/>
        <v>0.28788384324334515</v>
      </c>
      <c r="AB589" t="b">
        <f t="shared" si="242"/>
        <v>1</v>
      </c>
      <c r="AC589">
        <f t="shared" si="243"/>
        <v>32.497803268981905</v>
      </c>
      <c r="AD589" t="b">
        <f t="shared" si="244"/>
        <v>1</v>
      </c>
      <c r="AE589" t="str">
        <f t="shared" si="245"/>
        <v>Unknown</v>
      </c>
      <c r="AF589">
        <f t="shared" si="246"/>
        <v>0.49977267723685725</v>
      </c>
      <c r="AG589">
        <f t="shared" si="247"/>
        <v>1.9990911221646708</v>
      </c>
      <c r="AH589">
        <f t="shared" si="248"/>
        <v>1.4780127687591482</v>
      </c>
      <c r="AI589" t="b">
        <f t="shared" si="249"/>
        <v>1</v>
      </c>
    </row>
    <row r="590" spans="1:35" x14ac:dyDescent="0.3">
      <c r="A590" t="s">
        <v>492</v>
      </c>
      <c r="B590">
        <v>262.39283526803803</v>
      </c>
      <c r="C590">
        <v>120.282999630039</v>
      </c>
      <c r="D590">
        <v>171.35343591536099</v>
      </c>
      <c r="E590">
        <v>165.74679484080499</v>
      </c>
      <c r="F590">
        <v>93.770997648526702</v>
      </c>
      <c r="G590">
        <v>50.465772466988803</v>
      </c>
      <c r="H590">
        <v>40.464007834217703</v>
      </c>
      <c r="I590">
        <v>89.619004930436205</v>
      </c>
      <c r="K590" t="b">
        <f t="shared" si="225"/>
        <v>1</v>
      </c>
      <c r="L590" t="b">
        <f t="shared" si="226"/>
        <v>1</v>
      </c>
      <c r="M590" t="b">
        <f t="shared" si="227"/>
        <v>1</v>
      </c>
      <c r="N590" t="b">
        <f t="shared" si="228"/>
        <v>1</v>
      </c>
      <c r="O590" t="b">
        <f t="shared" si="229"/>
        <v>0</v>
      </c>
      <c r="P590" t="b">
        <f t="shared" si="230"/>
        <v>1</v>
      </c>
      <c r="Q590">
        <f t="shared" si="231"/>
        <v>10.001764632771099</v>
      </c>
      <c r="R590" t="b">
        <f t="shared" si="232"/>
        <v>0</v>
      </c>
      <c r="S590">
        <f t="shared" si="233"/>
        <v>49.154997096218501</v>
      </c>
      <c r="T590" t="b">
        <f t="shared" si="234"/>
        <v>0</v>
      </c>
      <c r="U590">
        <f t="shared" si="235"/>
        <v>96.646040427233032</v>
      </c>
      <c r="V590" s="1">
        <f t="shared" si="236"/>
        <v>0.36832575984213795</v>
      </c>
      <c r="W590" t="b">
        <f t="shared" si="237"/>
        <v>0</v>
      </c>
      <c r="X590" s="2">
        <f t="shared" si="238"/>
        <v>3.2719747022320354E-2</v>
      </c>
      <c r="Y590" t="b">
        <f t="shared" si="239"/>
        <v>0</v>
      </c>
      <c r="Z590">
        <f t="shared" si="240"/>
        <v>51.070436285321989</v>
      </c>
      <c r="AA590">
        <f t="shared" si="241"/>
        <v>0.29804150709033889</v>
      </c>
      <c r="AB590" t="b">
        <f t="shared" si="242"/>
        <v>1</v>
      </c>
      <c r="AC590">
        <f t="shared" si="243"/>
        <v>39.153232463447402</v>
      </c>
      <c r="AD590" t="b">
        <f t="shared" si="244"/>
        <v>1</v>
      </c>
      <c r="AE590" t="str">
        <f t="shared" si="245"/>
        <v>Unknown</v>
      </c>
      <c r="AF590">
        <f t="shared" si="246"/>
        <v>0.54159190548336356</v>
      </c>
      <c r="AG590">
        <f t="shared" si="247"/>
        <v>2.1814623519125229</v>
      </c>
      <c r="AH590">
        <f t="shared" si="248"/>
        <v>1.5830944756431566</v>
      </c>
      <c r="AI590" t="b">
        <f t="shared" si="249"/>
        <v>1</v>
      </c>
    </row>
    <row r="591" spans="1:35" x14ac:dyDescent="0.3">
      <c r="A591" t="s">
        <v>493</v>
      </c>
      <c r="B591">
        <v>151.400132100338</v>
      </c>
      <c r="C591">
        <v>82.036577207974702</v>
      </c>
      <c r="D591">
        <v>109.01834707974599</v>
      </c>
      <c r="E591">
        <v>103.077640640441</v>
      </c>
      <c r="F591">
        <v>54.0092584655631</v>
      </c>
      <c r="G591">
        <v>70.456239049318</v>
      </c>
      <c r="H591">
        <v>48.442589516183503</v>
      </c>
      <c r="I591">
        <v>100.04202363552901</v>
      </c>
      <c r="K591" t="b">
        <f t="shared" si="225"/>
        <v>1</v>
      </c>
      <c r="L591" t="b">
        <f t="shared" si="226"/>
        <v>1</v>
      </c>
      <c r="M591" t="b">
        <f t="shared" si="227"/>
        <v>1</v>
      </c>
      <c r="N591" t="b">
        <f t="shared" si="228"/>
        <v>1</v>
      </c>
      <c r="O591" t="b">
        <f t="shared" si="229"/>
        <v>0</v>
      </c>
      <c r="P591" t="b">
        <f t="shared" si="230"/>
        <v>1</v>
      </c>
      <c r="Q591">
        <f t="shared" si="231"/>
        <v>22.013649533134497</v>
      </c>
      <c r="R591" t="b">
        <f t="shared" si="232"/>
        <v>0</v>
      </c>
      <c r="S591">
        <f t="shared" si="233"/>
        <v>51.599434119345503</v>
      </c>
      <c r="T591" t="b">
        <f t="shared" si="234"/>
        <v>0</v>
      </c>
      <c r="U591">
        <f t="shared" si="235"/>
        <v>48.322491459896995</v>
      </c>
      <c r="V591" s="1">
        <f t="shared" si="236"/>
        <v>0.31917073512110306</v>
      </c>
      <c r="W591" t="b">
        <f t="shared" si="237"/>
        <v>1</v>
      </c>
      <c r="X591" s="2">
        <f t="shared" si="238"/>
        <v>5.4492721623814501E-2</v>
      </c>
      <c r="Y591" t="b">
        <f t="shared" si="239"/>
        <v>0</v>
      </c>
      <c r="Z591">
        <f t="shared" si="240"/>
        <v>26.981769871771291</v>
      </c>
      <c r="AA591">
        <f t="shared" si="241"/>
        <v>0.24749751390042959</v>
      </c>
      <c r="AB591" t="b">
        <f t="shared" si="242"/>
        <v>1</v>
      </c>
      <c r="AC591">
        <f t="shared" si="243"/>
        <v>29.585784586211005</v>
      </c>
      <c r="AD591" t="b">
        <f t="shared" si="244"/>
        <v>1</v>
      </c>
      <c r="AE591" t="str">
        <f t="shared" si="245"/>
        <v>Unknown</v>
      </c>
      <c r="AF591">
        <f t="shared" si="246"/>
        <v>0.45814725476192925</v>
      </c>
      <c r="AG591">
        <f t="shared" si="247"/>
        <v>1.8455198553264425</v>
      </c>
      <c r="AH591">
        <f t="shared" si="248"/>
        <v>1.4687970267815615</v>
      </c>
      <c r="AI591" t="b">
        <f t="shared" si="249"/>
        <v>1</v>
      </c>
    </row>
    <row r="592" spans="1:35" x14ac:dyDescent="0.3">
      <c r="A592" t="s">
        <v>494</v>
      </c>
      <c r="B592">
        <v>1146.6634205380401</v>
      </c>
      <c r="C592">
        <v>560.33204441652197</v>
      </c>
      <c r="D592">
        <v>699.08869251333101</v>
      </c>
      <c r="E592">
        <v>670.54380915791</v>
      </c>
      <c r="F592">
        <v>395.06581730136998</v>
      </c>
      <c r="G592">
        <v>53.868725258747197</v>
      </c>
      <c r="H592">
        <v>35.862289335200501</v>
      </c>
      <c r="I592">
        <v>76.792407576935801</v>
      </c>
      <c r="K592" t="b">
        <f t="shared" si="225"/>
        <v>1</v>
      </c>
      <c r="L592" t="b">
        <f t="shared" si="226"/>
        <v>1</v>
      </c>
      <c r="M592" t="b">
        <f t="shared" si="227"/>
        <v>1</v>
      </c>
      <c r="N592" t="b">
        <f t="shared" si="228"/>
        <v>1</v>
      </c>
      <c r="O592" t="b">
        <f t="shared" si="229"/>
        <v>0</v>
      </c>
      <c r="P592" t="b">
        <f t="shared" si="230"/>
        <v>1</v>
      </c>
      <c r="Q592">
        <f t="shared" si="231"/>
        <v>18.006435923546697</v>
      </c>
      <c r="R592" t="b">
        <f t="shared" si="232"/>
        <v>0</v>
      </c>
      <c r="S592">
        <f t="shared" si="233"/>
        <v>40.9301182417353</v>
      </c>
      <c r="T592" t="b">
        <f t="shared" si="234"/>
        <v>0</v>
      </c>
      <c r="U592">
        <f t="shared" si="235"/>
        <v>476.1196113801301</v>
      </c>
      <c r="V592" s="1">
        <f t="shared" si="236"/>
        <v>0.41522176678202932</v>
      </c>
      <c r="W592" t="b">
        <f t="shared" si="237"/>
        <v>0</v>
      </c>
      <c r="X592" s="2">
        <f t="shared" si="238"/>
        <v>4.0831562090924083E-2</v>
      </c>
      <c r="Y592" t="b">
        <f t="shared" si="239"/>
        <v>0</v>
      </c>
      <c r="Z592">
        <f t="shared" si="240"/>
        <v>138.75664809680904</v>
      </c>
      <c r="AA592">
        <f t="shared" si="241"/>
        <v>0.1984821805627518</v>
      </c>
      <c r="AB592" t="b">
        <f t="shared" si="242"/>
        <v>1</v>
      </c>
      <c r="AC592">
        <f t="shared" si="243"/>
        <v>22.923682318188604</v>
      </c>
      <c r="AD592" t="b">
        <f t="shared" si="244"/>
        <v>1</v>
      </c>
      <c r="AE592" t="str">
        <f t="shared" si="245"/>
        <v>Unknown</v>
      </c>
      <c r="AF592">
        <f t="shared" si="246"/>
        <v>0.51133694998868839</v>
      </c>
      <c r="AG592">
        <f t="shared" si="247"/>
        <v>2.0463998658725102</v>
      </c>
      <c r="AH592">
        <f t="shared" si="248"/>
        <v>1.7100499697075067</v>
      </c>
      <c r="AI592" t="b">
        <f t="shared" si="249"/>
        <v>0</v>
      </c>
    </row>
    <row r="594" spans="1:35" x14ac:dyDescent="0.3">
      <c r="A594">
        <f>COUNTIF(A$2:A$592,"h*")</f>
        <v>130</v>
      </c>
      <c r="G594">
        <f>COUNTIF(G2:G592,"&gt;80")</f>
        <v>0</v>
      </c>
      <c r="I594" t="s">
        <v>507</v>
      </c>
      <c r="K594">
        <f>COUNTIFS($A$2:$A$592,"h*",K$2:K$592,"True")</f>
        <v>130</v>
      </c>
      <c r="L594">
        <f>COUNTIFS($A$2:$A$592,"h*",L$2:L$592,"True")</f>
        <v>130</v>
      </c>
      <c r="M594">
        <f t="shared" ref="M594:AD594" si="250">COUNTIFS($A$2:$A$592,"h*",M$2:M$592,"True")</f>
        <v>115</v>
      </c>
      <c r="N594">
        <f t="shared" si="250"/>
        <v>118</v>
      </c>
      <c r="O594">
        <f t="shared" si="250"/>
        <v>6</v>
      </c>
      <c r="P594">
        <f t="shared" si="250"/>
        <v>121</v>
      </c>
      <c r="Q594">
        <f t="shared" si="250"/>
        <v>0</v>
      </c>
      <c r="R594">
        <f t="shared" si="250"/>
        <v>37</v>
      </c>
      <c r="S594">
        <f t="shared" si="250"/>
        <v>0</v>
      </c>
      <c r="T594">
        <f t="shared" si="250"/>
        <v>61</v>
      </c>
      <c r="U594">
        <f t="shared" si="250"/>
        <v>0</v>
      </c>
      <c r="V594">
        <f t="shared" si="250"/>
        <v>0</v>
      </c>
      <c r="W594">
        <f t="shared" si="250"/>
        <v>78</v>
      </c>
      <c r="X594">
        <f t="shared" si="250"/>
        <v>0</v>
      </c>
      <c r="Y594">
        <f t="shared" si="250"/>
        <v>66</v>
      </c>
      <c r="Z594">
        <f t="shared" si="250"/>
        <v>0</v>
      </c>
      <c r="AA594">
        <f t="shared" si="250"/>
        <v>0</v>
      </c>
      <c r="AB594">
        <f t="shared" si="250"/>
        <v>75</v>
      </c>
      <c r="AC594">
        <f t="shared" si="250"/>
        <v>0</v>
      </c>
      <c r="AD594">
        <f t="shared" si="250"/>
        <v>92</v>
      </c>
      <c r="AI594">
        <f t="shared" ref="AI594" si="251">COUNTIFS($A$2:$A$592,"h*",AI$2:AI$592,"True")</f>
        <v>103</v>
      </c>
    </row>
    <row r="595" spans="1:35" x14ac:dyDescent="0.3">
      <c r="A595">
        <f>COUNTIF(A$2:A$592,"r*")</f>
        <v>98</v>
      </c>
      <c r="I595" t="s">
        <v>508</v>
      </c>
      <c r="K595">
        <f>COUNTIFS($A$2:$A$592,"r*",K$2:K$592,"True")</f>
        <v>98</v>
      </c>
      <c r="L595">
        <f t="shared" ref="L595:AD595" si="252">COUNTIFS($A$2:$A$592,"r*",L$2:L$592,"True")</f>
        <v>98</v>
      </c>
      <c r="M595">
        <f t="shared" si="252"/>
        <v>92</v>
      </c>
      <c r="N595">
        <f t="shared" si="252"/>
        <v>93</v>
      </c>
      <c r="O595">
        <f t="shared" si="252"/>
        <v>3</v>
      </c>
      <c r="P595">
        <f t="shared" si="252"/>
        <v>94</v>
      </c>
      <c r="Q595">
        <f t="shared" si="252"/>
        <v>0</v>
      </c>
      <c r="R595">
        <f t="shared" si="252"/>
        <v>47</v>
      </c>
      <c r="S595">
        <f t="shared" si="252"/>
        <v>0</v>
      </c>
      <c r="T595">
        <f t="shared" si="252"/>
        <v>18</v>
      </c>
      <c r="U595">
        <f t="shared" si="252"/>
        <v>0</v>
      </c>
      <c r="V595">
        <f t="shared" si="252"/>
        <v>0</v>
      </c>
      <c r="W595">
        <f t="shared" si="252"/>
        <v>77</v>
      </c>
      <c r="X595">
        <f t="shared" si="252"/>
        <v>0</v>
      </c>
      <c r="Y595">
        <f t="shared" si="252"/>
        <v>59</v>
      </c>
      <c r="Z595">
        <f t="shared" si="252"/>
        <v>0</v>
      </c>
      <c r="AA595">
        <f t="shared" si="252"/>
        <v>0</v>
      </c>
      <c r="AB595">
        <f t="shared" si="252"/>
        <v>33</v>
      </c>
      <c r="AC595">
        <f t="shared" si="252"/>
        <v>0</v>
      </c>
      <c r="AD595">
        <f t="shared" si="252"/>
        <v>60</v>
      </c>
      <c r="AI595">
        <f t="shared" ref="AI595" si="253">COUNTIFS($A$2:$A$592,"r*",AI$2:AI$592,"True")</f>
        <v>90</v>
      </c>
    </row>
    <row r="596" spans="1:35" x14ac:dyDescent="0.3">
      <c r="A596">
        <f>COUNTIF(A$2:A$592,"s*")</f>
        <v>122</v>
      </c>
      <c r="I596" t="s">
        <v>509</v>
      </c>
      <c r="K596">
        <f>COUNTIFS($A$2:$A$592,"s*",K$2:K$592,"True")</f>
        <v>122</v>
      </c>
      <c r="L596">
        <f t="shared" ref="L596:AD596" si="254">COUNTIFS($A$2:$A$592,"s*",L$2:L$592,"True")</f>
        <v>122</v>
      </c>
      <c r="M596">
        <f t="shared" si="254"/>
        <v>113</v>
      </c>
      <c r="N596">
        <f t="shared" si="254"/>
        <v>103</v>
      </c>
      <c r="O596">
        <f t="shared" si="254"/>
        <v>7</v>
      </c>
      <c r="P596">
        <f t="shared" si="254"/>
        <v>111</v>
      </c>
      <c r="Q596">
        <f t="shared" si="254"/>
        <v>0</v>
      </c>
      <c r="R596">
        <f t="shared" si="254"/>
        <v>67</v>
      </c>
      <c r="S596">
        <f t="shared" si="254"/>
        <v>0</v>
      </c>
      <c r="T596">
        <f t="shared" si="254"/>
        <v>39</v>
      </c>
      <c r="U596">
        <f t="shared" si="254"/>
        <v>0</v>
      </c>
      <c r="V596">
        <f t="shared" si="254"/>
        <v>0</v>
      </c>
      <c r="W596">
        <f t="shared" si="254"/>
        <v>87</v>
      </c>
      <c r="X596">
        <f t="shared" si="254"/>
        <v>0</v>
      </c>
      <c r="Y596">
        <f t="shared" si="254"/>
        <v>60</v>
      </c>
      <c r="Z596">
        <f t="shared" si="254"/>
        <v>0</v>
      </c>
      <c r="AA596">
        <f t="shared" si="254"/>
        <v>0</v>
      </c>
      <c r="AB596">
        <f t="shared" si="254"/>
        <v>50</v>
      </c>
      <c r="AC596">
        <f t="shared" si="254"/>
        <v>0</v>
      </c>
      <c r="AD596">
        <f t="shared" si="254"/>
        <v>66</v>
      </c>
      <c r="AI596">
        <f t="shared" ref="AI596" si="255">COUNTIFS($A$2:$A$592,"s*",AI$2:AI$592,"True")</f>
        <v>113</v>
      </c>
    </row>
    <row r="597" spans="1:35" x14ac:dyDescent="0.3">
      <c r="A597">
        <f>COUNTIF(A$2:A$592,"ob*")</f>
        <v>130</v>
      </c>
      <c r="I597" t="s">
        <v>510</v>
      </c>
      <c r="K597">
        <f>COUNTIFS($A$2:$A$592,"ob*",K$2:K$592,"True")</f>
        <v>130</v>
      </c>
      <c r="L597">
        <f t="shared" ref="L597:AD597" si="256">COUNTIFS($A$2:$A$592,"ob*",L$2:L$592,"True")</f>
        <v>130</v>
      </c>
      <c r="M597">
        <f t="shared" si="256"/>
        <v>125</v>
      </c>
      <c r="N597">
        <f t="shared" si="256"/>
        <v>115</v>
      </c>
      <c r="O597">
        <f t="shared" si="256"/>
        <v>13</v>
      </c>
      <c r="P597">
        <f t="shared" si="256"/>
        <v>116</v>
      </c>
      <c r="Q597">
        <f t="shared" si="256"/>
        <v>0</v>
      </c>
      <c r="R597">
        <f t="shared" si="256"/>
        <v>21</v>
      </c>
      <c r="S597">
        <f t="shared" si="256"/>
        <v>0</v>
      </c>
      <c r="T597">
        <f t="shared" si="256"/>
        <v>80</v>
      </c>
      <c r="U597">
        <f t="shared" si="256"/>
        <v>0</v>
      </c>
      <c r="V597">
        <f t="shared" si="256"/>
        <v>0</v>
      </c>
      <c r="W597">
        <f t="shared" si="256"/>
        <v>43</v>
      </c>
      <c r="X597">
        <f t="shared" si="256"/>
        <v>0</v>
      </c>
      <c r="Y597">
        <f t="shared" si="256"/>
        <v>52</v>
      </c>
      <c r="Z597">
        <f t="shared" si="256"/>
        <v>0</v>
      </c>
      <c r="AA597">
        <f t="shared" si="256"/>
        <v>0</v>
      </c>
      <c r="AB597">
        <f t="shared" si="256"/>
        <v>90</v>
      </c>
      <c r="AC597">
        <f t="shared" si="256"/>
        <v>0</v>
      </c>
      <c r="AD597">
        <f t="shared" si="256"/>
        <v>102</v>
      </c>
      <c r="AI597">
        <f t="shared" ref="AI597" si="257">COUNTIFS($A$2:$A$592,"ob*",AI$2:AI$592,"True")</f>
        <v>84</v>
      </c>
    </row>
    <row r="598" spans="1:35" x14ac:dyDescent="0.3">
      <c r="A598">
        <f>COUNTIF(A$2:A$592,"ov*")</f>
        <v>111</v>
      </c>
      <c r="I598" t="s">
        <v>511</v>
      </c>
      <c r="K598">
        <f>COUNTIFS($A$2:$A$592,"ov*",K$2:K$592,"True")</f>
        <v>111</v>
      </c>
      <c r="L598">
        <f t="shared" ref="L598:AD598" si="258">COUNTIFS($A$2:$A$592,"ov*",L$2:L$592,"True")</f>
        <v>111</v>
      </c>
      <c r="M598">
        <f t="shared" si="258"/>
        <v>100</v>
      </c>
      <c r="N598">
        <f t="shared" si="258"/>
        <v>103</v>
      </c>
      <c r="O598">
        <f t="shared" si="258"/>
        <v>2</v>
      </c>
      <c r="P598">
        <f t="shared" si="258"/>
        <v>98</v>
      </c>
      <c r="Q598">
        <f t="shared" si="258"/>
        <v>0</v>
      </c>
      <c r="R598">
        <f t="shared" si="258"/>
        <v>30</v>
      </c>
      <c r="S598">
        <f t="shared" si="258"/>
        <v>0</v>
      </c>
      <c r="T598">
        <f t="shared" si="258"/>
        <v>38</v>
      </c>
      <c r="U598">
        <f t="shared" si="258"/>
        <v>0</v>
      </c>
      <c r="V598">
        <f t="shared" si="258"/>
        <v>0</v>
      </c>
      <c r="W598">
        <f t="shared" si="258"/>
        <v>54</v>
      </c>
      <c r="X598">
        <f t="shared" si="258"/>
        <v>0</v>
      </c>
      <c r="Y598">
        <f t="shared" si="258"/>
        <v>77</v>
      </c>
      <c r="Z598">
        <f t="shared" si="258"/>
        <v>0</v>
      </c>
      <c r="AA598">
        <f t="shared" si="258"/>
        <v>0</v>
      </c>
      <c r="AB598">
        <f t="shared" si="258"/>
        <v>56</v>
      </c>
      <c r="AC598">
        <f t="shared" si="258"/>
        <v>0</v>
      </c>
      <c r="AD598">
        <f t="shared" si="258"/>
        <v>76</v>
      </c>
      <c r="AI598">
        <f t="shared" ref="AI598" si="259">COUNTIFS($A$2:$A$592,"ov*",AI$2:AI$592,"True")</f>
        <v>86</v>
      </c>
    </row>
    <row r="599" spans="1:35" x14ac:dyDescent="0.3">
      <c r="A599">
        <f>SUM(A594:A598)</f>
        <v>591</v>
      </c>
    </row>
    <row r="600" spans="1:35" s="6" customFormat="1" x14ac:dyDescent="0.3">
      <c r="I600" s="6" t="s">
        <v>507</v>
      </c>
      <c r="K600" s="7">
        <f>K594/$A$594</f>
        <v>1</v>
      </c>
      <c r="L600" s="7">
        <f t="shared" ref="L600:P600" si="260">L594/$A$594</f>
        <v>1</v>
      </c>
      <c r="M600" s="7">
        <f t="shared" si="260"/>
        <v>0.88461538461538458</v>
      </c>
      <c r="N600" s="7">
        <f t="shared" si="260"/>
        <v>0.90769230769230769</v>
      </c>
      <c r="O600" s="7">
        <f t="shared" si="260"/>
        <v>4.6153846153846156E-2</v>
      </c>
      <c r="P600" s="7">
        <f t="shared" si="260"/>
        <v>0.93076923076923079</v>
      </c>
      <c r="Q600" s="7">
        <f t="shared" ref="Q600:R600" si="261">Q594/$A$594</f>
        <v>0</v>
      </c>
      <c r="R600" s="7">
        <f t="shared" si="261"/>
        <v>0.2846153846153846</v>
      </c>
      <c r="S600" s="7">
        <f t="shared" ref="S600:T600" si="262">S594/$A$594</f>
        <v>0</v>
      </c>
      <c r="T600" s="7">
        <f t="shared" si="262"/>
        <v>0.46923076923076923</v>
      </c>
      <c r="U600" s="7">
        <f t="shared" ref="U600:W600" si="263">U594/$A$594</f>
        <v>0</v>
      </c>
      <c r="V600" s="7">
        <f t="shared" si="263"/>
        <v>0</v>
      </c>
      <c r="W600" s="7">
        <f t="shared" si="263"/>
        <v>0.6</v>
      </c>
      <c r="X600" s="7">
        <f t="shared" ref="X600:Y600" si="264">X594/$A$594</f>
        <v>0</v>
      </c>
      <c r="Y600" s="7">
        <f t="shared" si="264"/>
        <v>0.50769230769230766</v>
      </c>
      <c r="Z600" s="7">
        <f t="shared" ref="Z600:AB600" si="265">Z594/$A$594</f>
        <v>0</v>
      </c>
      <c r="AA600" s="7">
        <f t="shared" si="265"/>
        <v>0</v>
      </c>
      <c r="AB600" s="7">
        <f t="shared" si="265"/>
        <v>0.57692307692307687</v>
      </c>
      <c r="AC600" s="7">
        <f t="shared" ref="AC600:AD600" si="266">AC594/$A$594</f>
        <v>0</v>
      </c>
      <c r="AD600" s="7">
        <f t="shared" si="266"/>
        <v>0.70769230769230773</v>
      </c>
      <c r="AI600" s="7">
        <f t="shared" ref="AI600" si="267">AI594/$A$594</f>
        <v>0.79230769230769227</v>
      </c>
    </row>
    <row r="601" spans="1:35" x14ac:dyDescent="0.3">
      <c r="I601" t="s">
        <v>508</v>
      </c>
      <c r="K601" s="1">
        <f>K595/$A$595</f>
        <v>1</v>
      </c>
      <c r="L601" s="1">
        <f t="shared" ref="L601:P601" si="268">L595/$A$595</f>
        <v>1</v>
      </c>
      <c r="M601" s="1">
        <f t="shared" si="268"/>
        <v>0.93877551020408168</v>
      </c>
      <c r="N601" s="1">
        <f t="shared" si="268"/>
        <v>0.94897959183673475</v>
      </c>
      <c r="O601" s="1">
        <f t="shared" si="268"/>
        <v>3.0612244897959183E-2</v>
      </c>
      <c r="P601" s="1">
        <f t="shared" si="268"/>
        <v>0.95918367346938771</v>
      </c>
      <c r="Q601" s="1">
        <f t="shared" ref="Q601:R601" si="269">Q595/$A$595</f>
        <v>0</v>
      </c>
      <c r="R601" s="1">
        <f t="shared" si="269"/>
        <v>0.47959183673469385</v>
      </c>
      <c r="S601" s="1">
        <f t="shared" ref="S601:T601" si="270">S595/$A$595</f>
        <v>0</v>
      </c>
      <c r="T601" s="1">
        <f t="shared" si="270"/>
        <v>0.18367346938775511</v>
      </c>
      <c r="U601" s="1">
        <f t="shared" ref="U601:W601" si="271">U595/$A$595</f>
        <v>0</v>
      </c>
      <c r="V601" s="1">
        <f t="shared" si="271"/>
        <v>0</v>
      </c>
      <c r="W601" s="1">
        <f t="shared" si="271"/>
        <v>0.7857142857142857</v>
      </c>
      <c r="X601" s="1">
        <f t="shared" ref="X601:Y601" si="272">X595/$A$595</f>
        <v>0</v>
      </c>
      <c r="Y601" s="1">
        <f t="shared" si="272"/>
        <v>0.60204081632653061</v>
      </c>
      <c r="Z601" s="1">
        <f t="shared" ref="Z601:AB601" si="273">Z595/$A$595</f>
        <v>0</v>
      </c>
      <c r="AA601" s="1">
        <f t="shared" si="273"/>
        <v>0</v>
      </c>
      <c r="AB601" s="1">
        <f t="shared" si="273"/>
        <v>0.33673469387755101</v>
      </c>
      <c r="AC601" s="1">
        <f t="shared" ref="AC601:AD601" si="274">AC595/$A$595</f>
        <v>0</v>
      </c>
      <c r="AD601" s="1">
        <f t="shared" si="274"/>
        <v>0.61224489795918369</v>
      </c>
      <c r="AI601" s="1">
        <f t="shared" ref="AI601" si="275">AI595/$A$595</f>
        <v>0.91836734693877553</v>
      </c>
    </row>
    <row r="602" spans="1:35" x14ac:dyDescent="0.3">
      <c r="I602" t="s">
        <v>509</v>
      </c>
      <c r="K602" s="1">
        <f>K596/$A$596</f>
        <v>1</v>
      </c>
      <c r="L602" s="1">
        <f t="shared" ref="L602:P602" si="276">L596/$A$596</f>
        <v>1</v>
      </c>
      <c r="M602" s="1">
        <f t="shared" si="276"/>
        <v>0.92622950819672134</v>
      </c>
      <c r="N602" s="1">
        <f t="shared" si="276"/>
        <v>0.84426229508196726</v>
      </c>
      <c r="O602" s="1">
        <f t="shared" si="276"/>
        <v>5.737704918032787E-2</v>
      </c>
      <c r="P602" s="1">
        <f t="shared" si="276"/>
        <v>0.9098360655737705</v>
      </c>
      <c r="Q602" s="1">
        <f t="shared" ref="Q602:R602" si="277">Q596/$A$596</f>
        <v>0</v>
      </c>
      <c r="R602" s="1">
        <f t="shared" si="277"/>
        <v>0.54918032786885251</v>
      </c>
      <c r="S602" s="1">
        <f t="shared" ref="S602:T602" si="278">S596/$A$596</f>
        <v>0</v>
      </c>
      <c r="T602" s="1">
        <f t="shared" si="278"/>
        <v>0.31967213114754101</v>
      </c>
      <c r="U602" s="1">
        <f t="shared" ref="U602:W602" si="279">U596/$A$596</f>
        <v>0</v>
      </c>
      <c r="V602" s="1">
        <f t="shared" si="279"/>
        <v>0</v>
      </c>
      <c r="W602" s="1">
        <f t="shared" si="279"/>
        <v>0.71311475409836067</v>
      </c>
      <c r="X602" s="1">
        <f t="shared" ref="X602:Y602" si="280">X596/$A$596</f>
        <v>0</v>
      </c>
      <c r="Y602" s="1">
        <f t="shared" si="280"/>
        <v>0.49180327868852458</v>
      </c>
      <c r="Z602" s="1">
        <f t="shared" ref="Z602:AB602" si="281">Z596/$A$596</f>
        <v>0</v>
      </c>
      <c r="AA602" s="1">
        <f t="shared" si="281"/>
        <v>0</v>
      </c>
      <c r="AB602" s="1">
        <f t="shared" si="281"/>
        <v>0.4098360655737705</v>
      </c>
      <c r="AC602" s="1">
        <f t="shared" ref="AC602:AD602" si="282">AC596/$A$596</f>
        <v>0</v>
      </c>
      <c r="AD602" s="1">
        <f t="shared" si="282"/>
        <v>0.54098360655737709</v>
      </c>
      <c r="AI602" s="1">
        <f t="shared" ref="AI602" si="283">AI596/$A$596</f>
        <v>0.92622950819672134</v>
      </c>
    </row>
    <row r="603" spans="1:35" x14ac:dyDescent="0.3">
      <c r="I603" t="s">
        <v>510</v>
      </c>
      <c r="K603" s="1">
        <f>K597/$A$597</f>
        <v>1</v>
      </c>
      <c r="L603" s="1">
        <f t="shared" ref="L603:P603" si="284">L597/$A$597</f>
        <v>1</v>
      </c>
      <c r="M603" s="1">
        <f t="shared" si="284"/>
        <v>0.96153846153846156</v>
      </c>
      <c r="N603" s="1">
        <f t="shared" si="284"/>
        <v>0.88461538461538458</v>
      </c>
      <c r="O603" s="1">
        <f t="shared" si="284"/>
        <v>0.1</v>
      </c>
      <c r="P603" s="1">
        <f t="shared" si="284"/>
        <v>0.89230769230769236</v>
      </c>
      <c r="Q603" s="1">
        <f t="shared" ref="Q603:R603" si="285">Q597/$A$597</f>
        <v>0</v>
      </c>
      <c r="R603" s="1">
        <f>R597/$A$597</f>
        <v>0.16153846153846155</v>
      </c>
      <c r="S603" s="1">
        <f t="shared" ref="S603:T603" si="286">S597/$A$597</f>
        <v>0</v>
      </c>
      <c r="T603" s="1">
        <f t="shared" si="286"/>
        <v>0.61538461538461542</v>
      </c>
      <c r="U603" s="1">
        <f t="shared" ref="U603:W603" si="287">U597/$A$597</f>
        <v>0</v>
      </c>
      <c r="V603" s="1">
        <f t="shared" si="287"/>
        <v>0</v>
      </c>
      <c r="W603" s="1">
        <f t="shared" si="287"/>
        <v>0.33076923076923076</v>
      </c>
      <c r="X603" s="1">
        <f t="shared" ref="X603:Y603" si="288">X597/$A$597</f>
        <v>0</v>
      </c>
      <c r="Y603" s="1">
        <f t="shared" si="288"/>
        <v>0.4</v>
      </c>
      <c r="Z603" s="1">
        <f t="shared" ref="Z603:AB603" si="289">Z597/$A$597</f>
        <v>0</v>
      </c>
      <c r="AA603" s="1">
        <f t="shared" si="289"/>
        <v>0</v>
      </c>
      <c r="AB603" s="1">
        <f t="shared" si="289"/>
        <v>0.69230769230769229</v>
      </c>
      <c r="AC603" s="1">
        <f t="shared" ref="AC603:AD603" si="290">AC597/$A$597</f>
        <v>0</v>
      </c>
      <c r="AD603" s="1">
        <f t="shared" si="290"/>
        <v>0.7846153846153846</v>
      </c>
      <c r="AI603" s="1">
        <f t="shared" ref="AI603" si="291">AI597/$A$597</f>
        <v>0.64615384615384619</v>
      </c>
    </row>
    <row r="604" spans="1:35" x14ac:dyDescent="0.3">
      <c r="I604" t="s">
        <v>511</v>
      </c>
      <c r="K604" s="1">
        <f>K598/$A$598</f>
        <v>1</v>
      </c>
      <c r="L604" s="1">
        <f t="shared" ref="L604:P604" si="292">L598/$A$598</f>
        <v>1</v>
      </c>
      <c r="M604" s="1">
        <f t="shared" si="292"/>
        <v>0.90090090090090091</v>
      </c>
      <c r="N604" s="1">
        <f t="shared" si="292"/>
        <v>0.92792792792792789</v>
      </c>
      <c r="O604" s="1">
        <f t="shared" si="292"/>
        <v>1.8018018018018018E-2</v>
      </c>
      <c r="P604" s="1">
        <f t="shared" si="292"/>
        <v>0.88288288288288286</v>
      </c>
      <c r="Q604" s="1">
        <f t="shared" ref="Q604:R604" si="293">Q598/$A$598</f>
        <v>0</v>
      </c>
      <c r="R604" s="1">
        <f t="shared" si="293"/>
        <v>0.27027027027027029</v>
      </c>
      <c r="S604" s="1">
        <f t="shared" ref="S604:T604" si="294">S598/$A$598</f>
        <v>0</v>
      </c>
      <c r="T604" s="1">
        <f t="shared" si="294"/>
        <v>0.34234234234234234</v>
      </c>
      <c r="U604" s="1">
        <f t="shared" ref="U604:W604" si="295">U598/$A$598</f>
        <v>0</v>
      </c>
      <c r="V604" s="1">
        <f t="shared" si="295"/>
        <v>0</v>
      </c>
      <c r="W604" s="1">
        <f t="shared" si="295"/>
        <v>0.48648648648648651</v>
      </c>
      <c r="X604" s="1">
        <f t="shared" ref="X604:Y604" si="296">X598/$A$598</f>
        <v>0</v>
      </c>
      <c r="Y604" s="1">
        <f t="shared" si="296"/>
        <v>0.69369369369369371</v>
      </c>
      <c r="Z604" s="1">
        <f t="shared" ref="Z604:AB604" si="297">Z598/$A$598</f>
        <v>0</v>
      </c>
      <c r="AA604" s="1">
        <f t="shared" si="297"/>
        <v>0</v>
      </c>
      <c r="AB604" s="1">
        <f t="shared" si="297"/>
        <v>0.50450450450450446</v>
      </c>
      <c r="AC604" s="1">
        <f t="shared" ref="AC604:AD604" si="298">AC598/$A$598</f>
        <v>0</v>
      </c>
      <c r="AD604" s="1">
        <f t="shared" si="298"/>
        <v>0.68468468468468469</v>
      </c>
      <c r="AI604" s="1">
        <f t="shared" ref="AI604" si="299">AI598/$A$598</f>
        <v>0.77477477477477474</v>
      </c>
    </row>
  </sheetData>
  <autoFilter ref="A1:A60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32" workbookViewId="0">
      <selection sqref="A1:I51"/>
    </sheetView>
  </sheetViews>
  <sheetFormatPr defaultRowHeight="14.4" x14ac:dyDescent="0.3"/>
  <sheetData>
    <row r="1" spans="1:9" x14ac:dyDescent="0.3">
      <c r="A1" t="s">
        <v>0</v>
      </c>
      <c r="B1" t="s">
        <v>495</v>
      </c>
      <c r="C1" t="s">
        <v>496</v>
      </c>
      <c r="D1" t="s">
        <v>497</v>
      </c>
      <c r="E1" t="s">
        <v>498</v>
      </c>
      <c r="F1" t="s">
        <v>499</v>
      </c>
      <c r="G1" t="s">
        <v>500</v>
      </c>
      <c r="H1" t="s">
        <v>501</v>
      </c>
      <c r="I1" t="s">
        <v>502</v>
      </c>
    </row>
    <row r="2" spans="1:9" x14ac:dyDescent="0.3">
      <c r="A2" t="s">
        <v>1</v>
      </c>
      <c r="B2">
        <v>254.332459587839</v>
      </c>
      <c r="C2">
        <v>117.034183040682</v>
      </c>
      <c r="D2">
        <v>173.10401497365601</v>
      </c>
      <c r="E2">
        <v>168.107108713462</v>
      </c>
      <c r="F2">
        <v>90</v>
      </c>
      <c r="G2">
        <v>59.688285162915001</v>
      </c>
      <c r="H2">
        <v>45.228120448635799</v>
      </c>
      <c r="I2">
        <v>93.236585273467199</v>
      </c>
    </row>
    <row r="3" spans="1:9" x14ac:dyDescent="0.3">
      <c r="A3" t="s">
        <v>2</v>
      </c>
      <c r="B3">
        <v>404.58620836602898</v>
      </c>
      <c r="C3">
        <v>188.40382161729099</v>
      </c>
      <c r="D3">
        <v>278.210352071952</v>
      </c>
      <c r="E3">
        <v>269.86292816909798</v>
      </c>
      <c r="F3">
        <v>140.61649974309501</v>
      </c>
      <c r="G3">
        <v>61.466500817083499</v>
      </c>
      <c r="H3">
        <v>35.840500572115999</v>
      </c>
      <c r="I3">
        <v>75.685552786756105</v>
      </c>
    </row>
    <row r="4" spans="1:9" x14ac:dyDescent="0.3">
      <c r="A4" t="s">
        <v>3</v>
      </c>
      <c r="B4">
        <v>267.17222909576498</v>
      </c>
      <c r="C4">
        <v>131.20975573485299</v>
      </c>
      <c r="D4">
        <v>202.23748416156599</v>
      </c>
      <c r="E4">
        <v>193.437328352104</v>
      </c>
      <c r="F4">
        <v>103.121287811974</v>
      </c>
      <c r="G4">
        <v>57.840110625264501</v>
      </c>
      <c r="H4">
        <v>48.5898971110472</v>
      </c>
      <c r="I4">
        <v>96.084693865268704</v>
      </c>
    </row>
    <row r="5" spans="1:9" x14ac:dyDescent="0.3">
      <c r="A5" t="s">
        <v>4</v>
      </c>
      <c r="B5">
        <v>418.09687872549301</v>
      </c>
      <c r="C5">
        <v>188.34542734029901</v>
      </c>
      <c r="D5">
        <v>271.77380300536697</v>
      </c>
      <c r="E5">
        <v>269.15051551130199</v>
      </c>
      <c r="F5">
        <v>141.35416513141701</v>
      </c>
      <c r="G5">
        <v>59.278219136960502</v>
      </c>
      <c r="H5">
        <v>53.2317635621094</v>
      </c>
      <c r="I5">
        <v>93.423371796509102</v>
      </c>
    </row>
    <row r="6" spans="1:9" x14ac:dyDescent="0.3">
      <c r="A6" t="s">
        <v>5</v>
      </c>
      <c r="B6">
        <v>154.26276284314301</v>
      </c>
      <c r="C6">
        <v>65.604877867426893</v>
      </c>
      <c r="D6">
        <v>100.498756211208</v>
      </c>
      <c r="E6">
        <v>101.00495037373101</v>
      </c>
      <c r="F6">
        <v>50</v>
      </c>
      <c r="G6">
        <v>53.6491850426874</v>
      </c>
      <c r="H6">
        <v>54.722624311940201</v>
      </c>
      <c r="I6">
        <v>167.04389705810601</v>
      </c>
    </row>
    <row r="7" spans="1:9" x14ac:dyDescent="0.3">
      <c r="A7" t="s">
        <v>6</v>
      </c>
      <c r="B7">
        <v>186.04300578092099</v>
      </c>
      <c r="C7">
        <v>87.200917426366502</v>
      </c>
      <c r="D7">
        <v>126.570138658373</v>
      </c>
      <c r="E7">
        <v>123.036579926459</v>
      </c>
      <c r="F7">
        <v>68.066144300966499</v>
      </c>
      <c r="G7">
        <v>57.8497707626438</v>
      </c>
      <c r="H7">
        <v>48.839175203382503</v>
      </c>
      <c r="I7">
        <v>94.885771837049703</v>
      </c>
    </row>
    <row r="8" spans="1:9" x14ac:dyDescent="0.3">
      <c r="A8" t="s">
        <v>7</v>
      </c>
      <c r="B8">
        <v>107.870292481294</v>
      </c>
      <c r="C8">
        <v>48.373546489791202</v>
      </c>
      <c r="D8">
        <v>75.432088662584405</v>
      </c>
      <c r="E8">
        <v>74.148499647666497</v>
      </c>
      <c r="F8">
        <v>38.470768123342602</v>
      </c>
      <c r="G8">
        <v>56.869258289155603</v>
      </c>
      <c r="H8">
        <v>54.782407031807203</v>
      </c>
      <c r="I8">
        <v>108.034285567129</v>
      </c>
    </row>
    <row r="9" spans="1:9" x14ac:dyDescent="0.3">
      <c r="A9" t="s">
        <v>8</v>
      </c>
      <c r="B9">
        <v>93.085981758801793</v>
      </c>
      <c r="C9">
        <v>45.486261662176602</v>
      </c>
      <c r="D9">
        <v>62.513998432351102</v>
      </c>
      <c r="E9">
        <v>60.207972893961397</v>
      </c>
      <c r="F9">
        <v>34.132096331752003</v>
      </c>
      <c r="G9">
        <v>57.798750491611699</v>
      </c>
      <c r="H9">
        <v>53.130102354155902</v>
      </c>
      <c r="I9">
        <v>94.049014833655903</v>
      </c>
    </row>
    <row r="10" spans="1:9" x14ac:dyDescent="0.3">
      <c r="A10" t="s">
        <v>9</v>
      </c>
      <c r="B10">
        <v>123.199025970175</v>
      </c>
      <c r="C10">
        <v>63.285069329186904</v>
      </c>
      <c r="D10">
        <v>82.734515167492205</v>
      </c>
      <c r="E10">
        <v>82.219219164377805</v>
      </c>
      <c r="F10">
        <v>45.177427992306001</v>
      </c>
      <c r="G10">
        <v>62.969139740156997</v>
      </c>
      <c r="H10">
        <v>54.298699811388801</v>
      </c>
      <c r="I10">
        <v>100.361099387302</v>
      </c>
    </row>
    <row r="11" spans="1:9" x14ac:dyDescent="0.3">
      <c r="A11" t="s">
        <v>10</v>
      </c>
      <c r="B11">
        <v>479.73013247032901</v>
      </c>
      <c r="C11">
        <v>221.41589825484499</v>
      </c>
      <c r="D11">
        <v>297.19522203427101</v>
      </c>
      <c r="E11">
        <v>290.00172413280501</v>
      </c>
      <c r="F11">
        <v>164.769536019253</v>
      </c>
      <c r="G11">
        <v>55.705250127996997</v>
      </c>
      <c r="H11">
        <v>57.244390275124999</v>
      </c>
      <c r="I11">
        <v>108.29719601207999</v>
      </c>
    </row>
    <row r="12" spans="1:9" x14ac:dyDescent="0.3">
      <c r="A12" t="s">
        <v>98</v>
      </c>
      <c r="B12">
        <v>161.11176245079</v>
      </c>
      <c r="C12">
        <v>75.802374632988901</v>
      </c>
      <c r="D12">
        <v>106.569226327303</v>
      </c>
      <c r="E12">
        <v>99.040395798885996</v>
      </c>
      <c r="F12">
        <v>56.5154846037791</v>
      </c>
      <c r="G12">
        <v>53.6774976050337</v>
      </c>
      <c r="H12">
        <v>27.1583294646049</v>
      </c>
      <c r="I12">
        <v>61.481272211329198</v>
      </c>
    </row>
    <row r="13" spans="1:9" x14ac:dyDescent="0.3">
      <c r="A13" t="s">
        <v>98</v>
      </c>
      <c r="B13">
        <v>160.63934760823699</v>
      </c>
      <c r="C13">
        <v>74.946647690206902</v>
      </c>
      <c r="D13">
        <v>105.57461816175299</v>
      </c>
      <c r="E13">
        <v>98.843310345212501</v>
      </c>
      <c r="F13">
        <v>56.293871780150198</v>
      </c>
      <c r="G13">
        <v>54.931949227715201</v>
      </c>
      <c r="H13">
        <v>26.4414803129287</v>
      </c>
      <c r="I13">
        <v>63.0599541455462</v>
      </c>
    </row>
    <row r="14" spans="1:9" x14ac:dyDescent="0.3">
      <c r="A14" t="s">
        <v>99</v>
      </c>
      <c r="B14">
        <v>225.00888871331199</v>
      </c>
      <c r="C14">
        <v>100.56838469419699</v>
      </c>
      <c r="D14">
        <v>143.265487818944</v>
      </c>
      <c r="E14">
        <v>136.05881081355901</v>
      </c>
      <c r="F14">
        <v>82.006097334283595</v>
      </c>
      <c r="G14">
        <v>51.432946164555602</v>
      </c>
      <c r="H14">
        <v>44.962070851884299</v>
      </c>
      <c r="I14">
        <v>103.739332210086</v>
      </c>
    </row>
    <row r="15" spans="1:9" x14ac:dyDescent="0.3">
      <c r="A15" t="s">
        <v>100</v>
      </c>
      <c r="B15">
        <v>206.87435800504599</v>
      </c>
      <c r="C15">
        <v>96.0416576283437</v>
      </c>
      <c r="D15">
        <v>137.462722219516</v>
      </c>
      <c r="E15">
        <v>134.238593556398</v>
      </c>
      <c r="F15">
        <v>81.1541742610939</v>
      </c>
      <c r="G15">
        <v>53.4282708925451</v>
      </c>
      <c r="H15">
        <v>53.879360937197902</v>
      </c>
      <c r="I15">
        <v>107.102728969052</v>
      </c>
    </row>
    <row r="16" spans="1:9" x14ac:dyDescent="0.3">
      <c r="A16" t="s">
        <v>101</v>
      </c>
      <c r="B16">
        <v>425.51850723558402</v>
      </c>
      <c r="C16">
        <v>184.28510520386601</v>
      </c>
      <c r="D16">
        <v>299.86663702386102</v>
      </c>
      <c r="E16">
        <v>291.75674799394102</v>
      </c>
      <c r="F16">
        <v>157.05094714773199</v>
      </c>
      <c r="G16">
        <v>51.953289350190801</v>
      </c>
      <c r="H16">
        <v>47.4211057577415</v>
      </c>
      <c r="I16">
        <v>107.28890990441499</v>
      </c>
    </row>
    <row r="17" spans="1:9" x14ac:dyDescent="0.3">
      <c r="A17" t="s">
        <v>102</v>
      </c>
      <c r="B17">
        <v>170.23806859806601</v>
      </c>
      <c r="C17">
        <v>78.517513969814402</v>
      </c>
      <c r="D17">
        <v>113.070774296455</v>
      </c>
      <c r="E17">
        <v>111.162043881893</v>
      </c>
      <c r="F17">
        <v>61.008196170678502</v>
      </c>
      <c r="G17">
        <v>55.465932136486302</v>
      </c>
      <c r="H17">
        <v>55.1167498498192</v>
      </c>
      <c r="I17">
        <v>174.38779677067501</v>
      </c>
    </row>
    <row r="18" spans="1:9" x14ac:dyDescent="0.3">
      <c r="A18" t="s">
        <v>102</v>
      </c>
      <c r="B18">
        <v>171.14321488157199</v>
      </c>
      <c r="C18">
        <v>79.246451024635803</v>
      </c>
      <c r="D18">
        <v>113.039815994188</v>
      </c>
      <c r="E18">
        <v>111.162043881893</v>
      </c>
      <c r="F18">
        <v>60.008332754709897</v>
      </c>
      <c r="G18">
        <v>55.465932136486302</v>
      </c>
      <c r="H18">
        <v>54.706652409339704</v>
      </c>
      <c r="I18">
        <v>171.50272436939201</v>
      </c>
    </row>
    <row r="19" spans="1:9" x14ac:dyDescent="0.3">
      <c r="A19" t="s">
        <v>103</v>
      </c>
      <c r="B19">
        <v>126.39620247459899</v>
      </c>
      <c r="C19">
        <v>59.665735560705102</v>
      </c>
      <c r="D19">
        <v>90.796475702529307</v>
      </c>
      <c r="E19">
        <v>88.1419309976812</v>
      </c>
      <c r="F19">
        <v>48</v>
      </c>
      <c r="G19">
        <v>56.134809706557199</v>
      </c>
      <c r="H19">
        <v>47.6630007660671</v>
      </c>
      <c r="I19">
        <v>97.386043151267202</v>
      </c>
    </row>
    <row r="20" spans="1:9" x14ac:dyDescent="0.3">
      <c r="A20" t="s">
        <v>104</v>
      </c>
      <c r="B20">
        <v>215.02092921387899</v>
      </c>
      <c r="C20">
        <v>108.07404868885</v>
      </c>
      <c r="D20">
        <v>153.11760186209801</v>
      </c>
      <c r="E20">
        <v>148.03040228277399</v>
      </c>
      <c r="F20">
        <v>83.006023877788493</v>
      </c>
      <c r="G20">
        <v>60.940624433619298</v>
      </c>
      <c r="H20">
        <v>43.519422685062501</v>
      </c>
      <c r="I20">
        <v>160.54272298771801</v>
      </c>
    </row>
    <row r="21" spans="1:9" x14ac:dyDescent="0.3">
      <c r="A21" t="s">
        <v>105</v>
      </c>
      <c r="B21">
        <v>121.016527796826</v>
      </c>
      <c r="C21">
        <v>55.172456896534797</v>
      </c>
      <c r="D21">
        <v>80.305666051655393</v>
      </c>
      <c r="E21">
        <v>77</v>
      </c>
      <c r="F21">
        <v>43.046486500061697</v>
      </c>
      <c r="G21">
        <v>51.869992308214201</v>
      </c>
      <c r="H21">
        <v>41.847479591848803</v>
      </c>
      <c r="I21">
        <v>91.032244691565694</v>
      </c>
    </row>
    <row r="22" spans="1:9" x14ac:dyDescent="0.3">
      <c r="A22" t="s">
        <v>283</v>
      </c>
      <c r="B22">
        <v>465.90342346885501</v>
      </c>
      <c r="C22">
        <v>210.67985190805501</v>
      </c>
      <c r="D22">
        <v>309.57067044537598</v>
      </c>
      <c r="E22">
        <v>304.20059171539998</v>
      </c>
      <c r="F22">
        <v>163.196200936173</v>
      </c>
      <c r="G22">
        <v>51.171597415371799</v>
      </c>
      <c r="H22">
        <v>46.193663275670801</v>
      </c>
      <c r="I22">
        <v>89.386566889802097</v>
      </c>
    </row>
    <row r="23" spans="1:9" x14ac:dyDescent="0.3">
      <c r="A23" t="s">
        <v>284</v>
      </c>
      <c r="B23">
        <v>451.32028538500202</v>
      </c>
      <c r="C23">
        <v>226.90967365892499</v>
      </c>
      <c r="D23">
        <v>318.32373458477701</v>
      </c>
      <c r="E23">
        <v>312.12978070027202</v>
      </c>
      <c r="F23">
        <v>154.15900881881601</v>
      </c>
      <c r="G23">
        <v>63.481160932637501</v>
      </c>
      <c r="H23">
        <v>45.8184554616886</v>
      </c>
      <c r="I23">
        <v>78.200225970135605</v>
      </c>
    </row>
    <row r="24" spans="1:9" x14ac:dyDescent="0.3">
      <c r="A24" t="s">
        <v>285</v>
      </c>
      <c r="B24">
        <v>253.001976276866</v>
      </c>
      <c r="C24">
        <v>126.657017176309</v>
      </c>
      <c r="D24">
        <v>164.59647626847899</v>
      </c>
      <c r="E24">
        <v>162.012345208629</v>
      </c>
      <c r="F24">
        <v>82.492423894561298</v>
      </c>
      <c r="G24">
        <v>64.316431651683104</v>
      </c>
      <c r="H24">
        <v>47.17474411461</v>
      </c>
      <c r="I24">
        <v>99.337829701931796</v>
      </c>
    </row>
    <row r="25" spans="1:9" x14ac:dyDescent="0.3">
      <c r="A25" t="s">
        <v>286</v>
      </c>
      <c r="B25">
        <v>168.14577009249999</v>
      </c>
      <c r="C25">
        <v>82.680106434377507</v>
      </c>
      <c r="D25">
        <v>116.400171821179</v>
      </c>
      <c r="E25">
        <v>115.624391890292</v>
      </c>
      <c r="F25">
        <v>53.758720222862401</v>
      </c>
      <c r="G25">
        <v>69.695271376454002</v>
      </c>
      <c r="H25">
        <v>55.992507580267699</v>
      </c>
      <c r="I25">
        <v>95.666009328182199</v>
      </c>
    </row>
    <row r="26" spans="1:9" x14ac:dyDescent="0.3">
      <c r="A26" t="s">
        <v>287</v>
      </c>
      <c r="B26">
        <v>78.313472659562194</v>
      </c>
      <c r="C26">
        <v>37.013511046643401</v>
      </c>
      <c r="D26">
        <v>52.469038489379599</v>
      </c>
      <c r="E26">
        <v>50.089919145472699</v>
      </c>
      <c r="F26">
        <v>30.016662039607201</v>
      </c>
      <c r="G26">
        <v>52.454298812748398</v>
      </c>
      <c r="H26">
        <v>45.2648476337273</v>
      </c>
      <c r="I26">
        <v>76.441222221648204</v>
      </c>
    </row>
    <row r="27" spans="1:9" x14ac:dyDescent="0.3">
      <c r="A27" t="s">
        <v>287</v>
      </c>
      <c r="B27">
        <v>78.313472659562194</v>
      </c>
      <c r="C27">
        <v>37.013511046643401</v>
      </c>
      <c r="D27">
        <v>52.469038489379599</v>
      </c>
      <c r="E27">
        <v>50.089919145472699</v>
      </c>
      <c r="F27">
        <v>30</v>
      </c>
      <c r="G27">
        <v>51.220949921159601</v>
      </c>
      <c r="H27">
        <v>45.2648476337273</v>
      </c>
      <c r="I27">
        <v>76.441222221648204</v>
      </c>
    </row>
    <row r="28" spans="1:9" x14ac:dyDescent="0.3">
      <c r="A28" t="s">
        <v>288</v>
      </c>
      <c r="B28">
        <v>316.10124960208498</v>
      </c>
      <c r="C28">
        <v>151.34397906755299</v>
      </c>
      <c r="D28">
        <v>208.345866289686</v>
      </c>
      <c r="E28">
        <v>201.022386813011</v>
      </c>
      <c r="F28">
        <v>111.072048689127</v>
      </c>
      <c r="G28">
        <v>60.127076842167902</v>
      </c>
      <c r="H28">
        <v>47.477998150517799</v>
      </c>
      <c r="I28">
        <v>91.310579249967702</v>
      </c>
    </row>
    <row r="29" spans="1:9" x14ac:dyDescent="0.3">
      <c r="A29" t="s">
        <v>289</v>
      </c>
      <c r="B29">
        <v>245.814971065637</v>
      </c>
      <c r="C29">
        <v>103.947101931703</v>
      </c>
      <c r="D29">
        <v>149.77650015940401</v>
      </c>
      <c r="E29">
        <v>146.277134234985</v>
      </c>
      <c r="F29">
        <v>81.024687595818506</v>
      </c>
      <c r="G29">
        <v>48.993508577600799</v>
      </c>
      <c r="H29">
        <v>38.83288145873</v>
      </c>
      <c r="I29">
        <v>91.425914939016494</v>
      </c>
    </row>
    <row r="30" spans="1:9" x14ac:dyDescent="0.3">
      <c r="A30" t="s">
        <v>290</v>
      </c>
      <c r="B30">
        <v>213.00234740490501</v>
      </c>
      <c r="C30">
        <v>100.56838469419699</v>
      </c>
      <c r="D30">
        <v>144.77914214416299</v>
      </c>
      <c r="E30">
        <v>142.08800090085001</v>
      </c>
      <c r="F30">
        <v>75.026661927610704</v>
      </c>
      <c r="G30">
        <v>58.4075084370631</v>
      </c>
      <c r="H30">
        <v>45.6083145607194</v>
      </c>
      <c r="I30">
        <v>98.492304517456702</v>
      </c>
    </row>
    <row r="31" spans="1:9" x14ac:dyDescent="0.3">
      <c r="A31" t="s">
        <v>291</v>
      </c>
      <c r="B31">
        <v>355.11406618155797</v>
      </c>
      <c r="C31">
        <v>157.26728839781001</v>
      </c>
      <c r="D31">
        <v>232.14219780126101</v>
      </c>
      <c r="E31">
        <v>230.00869548780099</v>
      </c>
      <c r="F31">
        <v>123.016259087975</v>
      </c>
      <c r="G31">
        <v>54.446049621268202</v>
      </c>
      <c r="H31">
        <v>48.519700249940598</v>
      </c>
      <c r="I31">
        <v>96.330717789918594</v>
      </c>
    </row>
    <row r="32" spans="1:9" x14ac:dyDescent="0.3">
      <c r="A32" t="s">
        <v>349</v>
      </c>
      <c r="B32">
        <v>303.164971591376</v>
      </c>
      <c r="C32">
        <v>144.24978336205501</v>
      </c>
      <c r="D32">
        <v>189.28285712129301</v>
      </c>
      <c r="E32">
        <v>181.17670931993399</v>
      </c>
      <c r="F32">
        <v>98.045907614749495</v>
      </c>
      <c r="G32">
        <v>58.542303880734302</v>
      </c>
      <c r="H32">
        <v>40.025427447013897</v>
      </c>
      <c r="I32">
        <v>92.315687808003304</v>
      </c>
    </row>
    <row r="33" spans="1:9" x14ac:dyDescent="0.3">
      <c r="A33" t="s">
        <v>350</v>
      </c>
      <c r="B33">
        <v>140.57738082636101</v>
      </c>
      <c r="C33">
        <v>67.941151005852106</v>
      </c>
      <c r="D33">
        <v>93.2630687893123</v>
      </c>
      <c r="E33">
        <v>89.106677639781793</v>
      </c>
      <c r="F33">
        <v>49.365980188789898</v>
      </c>
      <c r="G33">
        <v>59.924529217420201</v>
      </c>
      <c r="H33">
        <v>44.579488067871601</v>
      </c>
      <c r="I33">
        <v>105.912702164378</v>
      </c>
    </row>
    <row r="34" spans="1:9" x14ac:dyDescent="0.3">
      <c r="A34" t="s">
        <v>351</v>
      </c>
      <c r="B34">
        <v>233.944437847964</v>
      </c>
      <c r="C34">
        <v>104.66135867644699</v>
      </c>
      <c r="D34">
        <v>151.75308893067</v>
      </c>
      <c r="E34">
        <v>147.21752613055199</v>
      </c>
      <c r="F34">
        <v>80.0062497558784</v>
      </c>
      <c r="G34">
        <v>48.467464162444998</v>
      </c>
      <c r="H34">
        <v>38.871087220898701</v>
      </c>
      <c r="I34">
        <v>92.954579824059607</v>
      </c>
    </row>
    <row r="35" spans="1:9" x14ac:dyDescent="0.3">
      <c r="A35" t="s">
        <v>352</v>
      </c>
      <c r="B35">
        <v>403.74496900890199</v>
      </c>
      <c r="C35">
        <v>177.51901306620601</v>
      </c>
      <c r="D35">
        <v>250.832613509487</v>
      </c>
      <c r="E35">
        <v>246.17270360460299</v>
      </c>
      <c r="F35">
        <v>131.13733259449799</v>
      </c>
      <c r="G35">
        <v>50.673254882846301</v>
      </c>
      <c r="H35">
        <v>40.516474900137197</v>
      </c>
      <c r="I35">
        <v>74.860191979480703</v>
      </c>
    </row>
    <row r="36" spans="1:9" x14ac:dyDescent="0.3">
      <c r="A36" t="s">
        <v>353</v>
      </c>
      <c r="B36">
        <v>210.11663427725</v>
      </c>
      <c r="C36">
        <v>94.762861923857002</v>
      </c>
      <c r="D36">
        <v>139.70325694127499</v>
      </c>
      <c r="E36">
        <v>131.00381673829199</v>
      </c>
      <c r="F36">
        <v>72.062472896785806</v>
      </c>
      <c r="G36">
        <v>50.996347753395</v>
      </c>
      <c r="H36">
        <v>38.905235586452697</v>
      </c>
      <c r="I36">
        <v>71.565051177077905</v>
      </c>
    </row>
    <row r="37" spans="1:9" x14ac:dyDescent="0.3">
      <c r="A37" t="s">
        <v>353</v>
      </c>
      <c r="B37">
        <v>210.05951537600001</v>
      </c>
      <c r="C37">
        <v>95.462034338264502</v>
      </c>
      <c r="D37">
        <v>139.70325694127499</v>
      </c>
      <c r="E37">
        <v>132.00378782444</v>
      </c>
      <c r="F37">
        <v>72.062472896785806</v>
      </c>
      <c r="G37">
        <v>52.027590272111802</v>
      </c>
      <c r="H37">
        <v>38.905235586452697</v>
      </c>
      <c r="I37">
        <v>71.565051177077905</v>
      </c>
    </row>
    <row r="38" spans="1:9" x14ac:dyDescent="0.3">
      <c r="A38" t="s">
        <v>354</v>
      </c>
      <c r="B38">
        <v>198.20443990990699</v>
      </c>
      <c r="C38">
        <v>106</v>
      </c>
      <c r="D38">
        <v>143.265487818944</v>
      </c>
      <c r="E38">
        <v>132.45754036671499</v>
      </c>
      <c r="F38">
        <v>77.414468931847594</v>
      </c>
      <c r="G38">
        <v>64.829039962958603</v>
      </c>
      <c r="H38">
        <v>54.5596103635364</v>
      </c>
      <c r="I38">
        <v>83.664668084396993</v>
      </c>
    </row>
    <row r="39" spans="1:9" x14ac:dyDescent="0.3">
      <c r="A39" t="s">
        <v>354</v>
      </c>
      <c r="B39">
        <v>198.20443990990699</v>
      </c>
      <c r="C39">
        <v>104.847508315648</v>
      </c>
      <c r="D39">
        <v>141.15239990875099</v>
      </c>
      <c r="E39">
        <v>131.30879635424199</v>
      </c>
      <c r="F39">
        <v>77.3175271203108</v>
      </c>
      <c r="G39">
        <v>63.1041926620941</v>
      </c>
      <c r="H39">
        <v>54.663200050980201</v>
      </c>
      <c r="I39">
        <v>82.238185003884098</v>
      </c>
    </row>
    <row r="40" spans="1:9" x14ac:dyDescent="0.3">
      <c r="A40" t="s">
        <v>355</v>
      </c>
      <c r="B40">
        <v>72.006944109578697</v>
      </c>
      <c r="C40">
        <v>35.227829907617</v>
      </c>
      <c r="D40">
        <v>50.159744815937799</v>
      </c>
      <c r="E40">
        <v>47</v>
      </c>
      <c r="F40">
        <v>28</v>
      </c>
      <c r="G40">
        <v>55.683169668625297</v>
      </c>
      <c r="H40">
        <v>54.7903847231387</v>
      </c>
      <c r="I40">
        <v>80.820778921630193</v>
      </c>
    </row>
    <row r="41" spans="1:9" x14ac:dyDescent="0.3">
      <c r="A41" t="s">
        <v>355</v>
      </c>
      <c r="B41">
        <v>73.006848993775904</v>
      </c>
      <c r="C41">
        <v>34.4093010681705</v>
      </c>
      <c r="D41">
        <v>51.156622249714601</v>
      </c>
      <c r="E41">
        <v>48</v>
      </c>
      <c r="F41">
        <v>29</v>
      </c>
      <c r="G41">
        <v>54.142643265776698</v>
      </c>
      <c r="H41">
        <v>49.786422017629299</v>
      </c>
      <c r="I41">
        <v>85.149749775429001</v>
      </c>
    </row>
    <row r="42" spans="1:9" x14ac:dyDescent="0.3">
      <c r="A42" t="s">
        <v>487</v>
      </c>
      <c r="B42">
        <v>310.02580537755199</v>
      </c>
      <c r="C42">
        <v>154.46682491719699</v>
      </c>
      <c r="D42">
        <v>221.44299492194301</v>
      </c>
      <c r="E42">
        <v>214</v>
      </c>
      <c r="F42">
        <v>108.07404868885</v>
      </c>
      <c r="G42">
        <v>63.4078030039583</v>
      </c>
      <c r="H42">
        <v>45.154077670677999</v>
      </c>
      <c r="I42">
        <v>86.405497637181199</v>
      </c>
    </row>
    <row r="43" spans="1:9" x14ac:dyDescent="0.3">
      <c r="A43" t="s">
        <v>488</v>
      </c>
      <c r="B43">
        <v>255.23714463220199</v>
      </c>
      <c r="C43">
        <v>137.64446955835101</v>
      </c>
      <c r="D43">
        <v>188.066477608318</v>
      </c>
      <c r="E43">
        <v>179.04468715937901</v>
      </c>
      <c r="F43">
        <v>93.021502890460695</v>
      </c>
      <c r="G43">
        <v>70.344771039641103</v>
      </c>
      <c r="H43">
        <v>46.251407806592198</v>
      </c>
      <c r="I43">
        <v>74.482058463705698</v>
      </c>
    </row>
    <row r="44" spans="1:9" x14ac:dyDescent="0.3">
      <c r="A44" t="s">
        <v>488</v>
      </c>
      <c r="B44">
        <v>253.23901753086901</v>
      </c>
      <c r="C44">
        <v>137</v>
      </c>
      <c r="D44">
        <v>188.066477608318</v>
      </c>
      <c r="E44">
        <v>179.069818785857</v>
      </c>
      <c r="F44">
        <v>94.047860156411801</v>
      </c>
      <c r="G44">
        <v>70.344771039641103</v>
      </c>
      <c r="H44">
        <v>46.393782902662799</v>
      </c>
      <c r="I44">
        <v>75.651072317928595</v>
      </c>
    </row>
    <row r="45" spans="1:9" x14ac:dyDescent="0.3">
      <c r="A45" t="s">
        <v>489</v>
      </c>
      <c r="B45">
        <v>591.03722387003597</v>
      </c>
      <c r="C45">
        <v>287.58650872389597</v>
      </c>
      <c r="D45">
        <v>358.11311062288598</v>
      </c>
      <c r="E45">
        <v>348.08045047086398</v>
      </c>
      <c r="F45">
        <v>196.36700333813701</v>
      </c>
      <c r="G45">
        <v>58.074172578354201</v>
      </c>
      <c r="H45">
        <v>36.297466475407298</v>
      </c>
      <c r="I45">
        <v>83.888263786144506</v>
      </c>
    </row>
    <row r="46" spans="1:9" x14ac:dyDescent="0.3">
      <c r="A46" t="s">
        <v>490</v>
      </c>
      <c r="B46">
        <v>78.102496759066497</v>
      </c>
      <c r="C46">
        <v>39.408120990476</v>
      </c>
      <c r="D46">
        <v>57.558665724632597</v>
      </c>
      <c r="E46">
        <v>53.150729063673197</v>
      </c>
      <c r="F46">
        <v>31.064449134018101</v>
      </c>
      <c r="G46">
        <v>59.600619781198702</v>
      </c>
      <c r="H46">
        <v>52.226458366643001</v>
      </c>
      <c r="I46">
        <v>88.058513609085594</v>
      </c>
    </row>
    <row r="47" spans="1:9" x14ac:dyDescent="0.3">
      <c r="A47" t="s">
        <v>490</v>
      </c>
      <c r="B47">
        <v>79.101201002260396</v>
      </c>
      <c r="C47">
        <v>39.408120990476</v>
      </c>
      <c r="D47">
        <v>58.549124673217698</v>
      </c>
      <c r="E47">
        <v>54.1479454827235</v>
      </c>
      <c r="F47">
        <v>31.064449134018101</v>
      </c>
      <c r="G47">
        <v>59.600619781198702</v>
      </c>
      <c r="H47">
        <v>52.226458366643001</v>
      </c>
      <c r="I47">
        <v>88.058513609085594</v>
      </c>
    </row>
    <row r="48" spans="1:9" x14ac:dyDescent="0.3">
      <c r="A48" t="s">
        <v>491</v>
      </c>
      <c r="B48">
        <v>263.19004540445599</v>
      </c>
      <c r="C48">
        <v>131.65485179058101</v>
      </c>
      <c r="D48">
        <v>184.87833837418501</v>
      </c>
      <c r="E48">
        <v>178.070210872004</v>
      </c>
      <c r="F48">
        <v>94.085067890712594</v>
      </c>
      <c r="G48">
        <v>61.243359646007399</v>
      </c>
      <c r="H48">
        <v>48.097202242268303</v>
      </c>
      <c r="I48">
        <v>93.741162914989303</v>
      </c>
    </row>
    <row r="49" spans="1:9" x14ac:dyDescent="0.3">
      <c r="A49" t="s">
        <v>492</v>
      </c>
      <c r="B49">
        <v>262.39283526803803</v>
      </c>
      <c r="C49">
        <v>120.282999630039</v>
      </c>
      <c r="D49">
        <v>171.35343591536099</v>
      </c>
      <c r="E49">
        <v>165.74679484080499</v>
      </c>
      <c r="F49">
        <v>93.770997648526702</v>
      </c>
      <c r="G49">
        <v>50.465772466988803</v>
      </c>
      <c r="H49">
        <v>40.464007834217703</v>
      </c>
      <c r="I49">
        <v>89.619004930436205</v>
      </c>
    </row>
    <row r="50" spans="1:9" x14ac:dyDescent="0.3">
      <c r="A50" t="s">
        <v>493</v>
      </c>
      <c r="B50">
        <v>151.400132100338</v>
      </c>
      <c r="C50">
        <v>82.036577207974702</v>
      </c>
      <c r="D50">
        <v>109.01834707974599</v>
      </c>
      <c r="E50">
        <v>103.077640640441</v>
      </c>
      <c r="F50">
        <v>54.0092584655631</v>
      </c>
      <c r="G50">
        <v>70.456239049318</v>
      </c>
      <c r="H50">
        <v>48.442589516183503</v>
      </c>
      <c r="I50">
        <v>100.04202363552901</v>
      </c>
    </row>
    <row r="51" spans="1:9" x14ac:dyDescent="0.3">
      <c r="A51" t="s">
        <v>494</v>
      </c>
      <c r="B51">
        <v>1146.6634205380401</v>
      </c>
      <c r="C51">
        <v>560.33204441652197</v>
      </c>
      <c r="D51">
        <v>699.08869251333101</v>
      </c>
      <c r="E51">
        <v>670.54380915791</v>
      </c>
      <c r="F51">
        <v>395.06581730136998</v>
      </c>
      <c r="G51">
        <v>53.868725258747197</v>
      </c>
      <c r="H51">
        <v>35.862289335200501</v>
      </c>
      <c r="I51">
        <v>76.792407576935801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workbookViewId="0">
      <selection sqref="A1:Z6"/>
    </sheetView>
  </sheetViews>
  <sheetFormatPr defaultRowHeight="14.4" x14ac:dyDescent="0.3"/>
  <cols>
    <col min="1" max="1" width="3.44140625" style="5" bestFit="1" customWidth="1"/>
    <col min="2" max="2" width="2" style="5" bestFit="1" customWidth="1"/>
    <col min="3" max="3" width="6.77734375" bestFit="1" customWidth="1"/>
    <col min="4" max="4" width="2" bestFit="1" customWidth="1"/>
    <col min="5" max="5" width="8.109375" bestFit="1" customWidth="1"/>
    <col min="6" max="6" width="2" bestFit="1" customWidth="1"/>
    <col min="7" max="7" width="7.88671875" bestFit="1" customWidth="1"/>
    <col min="8" max="8" width="2" bestFit="1" customWidth="1"/>
    <col min="9" max="9" width="6.88671875" bestFit="1" customWidth="1"/>
    <col min="10" max="10" width="2" bestFit="1" customWidth="1"/>
    <col min="11" max="11" width="6" bestFit="1" customWidth="1"/>
    <col min="12" max="12" width="2" bestFit="1" customWidth="1"/>
    <col min="13" max="13" width="6.88671875" bestFit="1" customWidth="1"/>
    <col min="14" max="14" width="2" bestFit="1" customWidth="1"/>
    <col min="15" max="15" width="14" bestFit="1" customWidth="1"/>
    <col min="16" max="16" width="2" bestFit="1" customWidth="1"/>
    <col min="17" max="17" width="14" bestFit="1" customWidth="1"/>
    <col min="18" max="18" width="2" bestFit="1" customWidth="1"/>
    <col min="19" max="19" width="17.21875" bestFit="1" customWidth="1"/>
    <col min="20" max="20" width="2" bestFit="1" customWidth="1"/>
    <col min="21" max="21" width="21.77734375" bestFit="1" customWidth="1"/>
    <col min="22" max="22" width="2" bestFit="1" customWidth="1"/>
    <col min="23" max="23" width="14.44140625" bestFit="1" customWidth="1"/>
    <col min="24" max="24" width="2" bestFit="1" customWidth="1"/>
    <col min="25" max="25" width="11.44140625" bestFit="1" customWidth="1"/>
    <col min="26" max="26" width="2" bestFit="1" customWidth="1"/>
  </cols>
  <sheetData>
    <row r="1" spans="1:26" s="5" customFormat="1" x14ac:dyDescent="0.3">
      <c r="A1" s="4"/>
      <c r="B1" s="4" t="s">
        <v>524</v>
      </c>
      <c r="C1" s="4" t="s">
        <v>503</v>
      </c>
      <c r="D1" s="4" t="s">
        <v>524</v>
      </c>
      <c r="E1" s="4" t="s">
        <v>504</v>
      </c>
      <c r="F1" s="4" t="s">
        <v>524</v>
      </c>
      <c r="G1" s="4" t="s">
        <v>505</v>
      </c>
      <c r="H1" s="4" t="s">
        <v>524</v>
      </c>
      <c r="I1" s="4" t="s">
        <v>506</v>
      </c>
      <c r="J1" s="4" t="s">
        <v>524</v>
      </c>
      <c r="K1" s="4" t="s">
        <v>512</v>
      </c>
      <c r="L1" s="4" t="s">
        <v>524</v>
      </c>
      <c r="M1" s="4" t="s">
        <v>513</v>
      </c>
      <c r="N1" s="4" t="s">
        <v>524</v>
      </c>
      <c r="O1" s="4" t="s">
        <v>523</v>
      </c>
      <c r="P1" s="4" t="s">
        <v>524</v>
      </c>
      <c r="Q1" s="4" t="s">
        <v>522</v>
      </c>
      <c r="R1" s="4" t="s">
        <v>524</v>
      </c>
      <c r="S1" s="4" t="s">
        <v>525</v>
      </c>
      <c r="T1" s="4" t="s">
        <v>524</v>
      </c>
      <c r="U1" s="4" t="s">
        <v>526</v>
      </c>
      <c r="V1" s="4" t="s">
        <v>524</v>
      </c>
      <c r="W1" s="4" t="s">
        <v>527</v>
      </c>
      <c r="X1" s="4" t="s">
        <v>524</v>
      </c>
      <c r="Y1" s="4" t="s">
        <v>521</v>
      </c>
      <c r="Z1" s="4" t="s">
        <v>524</v>
      </c>
    </row>
    <row r="2" spans="1:26" x14ac:dyDescent="0.3">
      <c r="A2" s="4" t="s">
        <v>507</v>
      </c>
      <c r="B2" s="4" t="s">
        <v>524</v>
      </c>
      <c r="C2" s="3">
        <v>1</v>
      </c>
      <c r="D2" s="3" t="s">
        <v>524</v>
      </c>
      <c r="E2" s="3">
        <v>1</v>
      </c>
      <c r="F2" s="3" t="s">
        <v>524</v>
      </c>
      <c r="G2" s="3">
        <v>0.88461538461538458</v>
      </c>
      <c r="H2" s="3" t="s">
        <v>524</v>
      </c>
      <c r="I2" s="3">
        <v>0.90769230769230769</v>
      </c>
      <c r="J2" s="3" t="s">
        <v>524</v>
      </c>
      <c r="K2" s="3">
        <v>4.6153846153846156E-2</v>
      </c>
      <c r="L2" s="3" t="s">
        <v>524</v>
      </c>
      <c r="M2" s="3">
        <v>0.93076923076923079</v>
      </c>
      <c r="N2" s="3" t="s">
        <v>524</v>
      </c>
      <c r="O2" s="3">
        <v>0.36923076923076925</v>
      </c>
      <c r="P2" s="3" t="s">
        <v>524</v>
      </c>
      <c r="Q2" s="3">
        <v>0.46923076923076923</v>
      </c>
      <c r="R2" s="3" t="s">
        <v>524</v>
      </c>
      <c r="S2" s="3">
        <v>0.6</v>
      </c>
      <c r="T2" s="3" t="s">
        <v>524</v>
      </c>
      <c r="U2" s="3">
        <v>0.50769230769230766</v>
      </c>
      <c r="V2" s="3" t="s">
        <v>524</v>
      </c>
      <c r="W2" s="3">
        <v>0.57692307692307687</v>
      </c>
      <c r="X2" s="3" t="s">
        <v>524</v>
      </c>
      <c r="Y2" s="3">
        <v>0.70769230769230773</v>
      </c>
      <c r="Z2" s="3" t="s">
        <v>524</v>
      </c>
    </row>
    <row r="3" spans="1:26" x14ac:dyDescent="0.3">
      <c r="A3" s="4" t="s">
        <v>508</v>
      </c>
      <c r="B3" s="4" t="s">
        <v>524</v>
      </c>
      <c r="C3" s="3">
        <v>1</v>
      </c>
      <c r="D3" s="3" t="s">
        <v>524</v>
      </c>
      <c r="E3" s="3">
        <v>1</v>
      </c>
      <c r="F3" s="3" t="s">
        <v>524</v>
      </c>
      <c r="G3" s="3">
        <v>0.93877551020408168</v>
      </c>
      <c r="H3" s="3" t="s">
        <v>524</v>
      </c>
      <c r="I3" s="3">
        <v>0.94897959183673475</v>
      </c>
      <c r="J3" s="3" t="s">
        <v>524</v>
      </c>
      <c r="K3" s="3">
        <v>3.0612244897959183E-2</v>
      </c>
      <c r="L3" s="3" t="s">
        <v>524</v>
      </c>
      <c r="M3" s="3">
        <v>0.95918367346938771</v>
      </c>
      <c r="N3" s="3" t="s">
        <v>524</v>
      </c>
      <c r="O3" s="3">
        <v>0.56122448979591832</v>
      </c>
      <c r="P3" s="3" t="s">
        <v>524</v>
      </c>
      <c r="Q3" s="3">
        <v>0.18367346938775511</v>
      </c>
      <c r="R3" s="3" t="s">
        <v>524</v>
      </c>
      <c r="S3" s="3">
        <v>0.7857142857142857</v>
      </c>
      <c r="T3" s="3" t="s">
        <v>524</v>
      </c>
      <c r="U3" s="3">
        <v>0.60204081632653061</v>
      </c>
      <c r="V3" s="3" t="s">
        <v>524</v>
      </c>
      <c r="W3" s="3">
        <v>0.33673469387755101</v>
      </c>
      <c r="X3" s="3" t="s">
        <v>524</v>
      </c>
      <c r="Y3" s="3">
        <v>0.61224489795918369</v>
      </c>
      <c r="Z3" s="3" t="s">
        <v>524</v>
      </c>
    </row>
    <row r="4" spans="1:26" x14ac:dyDescent="0.3">
      <c r="A4" s="4" t="s">
        <v>509</v>
      </c>
      <c r="B4" s="4" t="s">
        <v>524</v>
      </c>
      <c r="C4" s="3">
        <v>1</v>
      </c>
      <c r="D4" s="3" t="s">
        <v>524</v>
      </c>
      <c r="E4" s="3">
        <v>1</v>
      </c>
      <c r="F4" s="3" t="s">
        <v>524</v>
      </c>
      <c r="G4" s="3">
        <v>0.92622950819672134</v>
      </c>
      <c r="H4" s="3" t="s">
        <v>524</v>
      </c>
      <c r="I4" s="3">
        <v>0.84426229508196726</v>
      </c>
      <c r="J4" s="3" t="s">
        <v>524</v>
      </c>
      <c r="K4" s="3">
        <v>5.737704918032787E-2</v>
      </c>
      <c r="L4" s="3" t="s">
        <v>524</v>
      </c>
      <c r="M4" s="3">
        <v>0.9098360655737705</v>
      </c>
      <c r="N4" s="3" t="s">
        <v>524</v>
      </c>
      <c r="O4" s="3">
        <v>0.66393442622950816</v>
      </c>
      <c r="P4" s="3" t="s">
        <v>524</v>
      </c>
      <c r="Q4" s="3">
        <v>0.31967213114754101</v>
      </c>
      <c r="R4" s="3" t="s">
        <v>524</v>
      </c>
      <c r="S4" s="3">
        <v>0.71311475409836067</v>
      </c>
      <c r="T4" s="3" t="s">
        <v>524</v>
      </c>
      <c r="U4" s="3">
        <v>0.49180327868852458</v>
      </c>
      <c r="V4" s="3" t="s">
        <v>524</v>
      </c>
      <c r="W4" s="3">
        <v>0.4098360655737705</v>
      </c>
      <c r="X4" s="3" t="s">
        <v>524</v>
      </c>
      <c r="Y4" s="3">
        <v>0.54098360655737709</v>
      </c>
      <c r="Z4" s="3" t="s">
        <v>524</v>
      </c>
    </row>
    <row r="5" spans="1:26" x14ac:dyDescent="0.3">
      <c r="A5" s="4" t="s">
        <v>510</v>
      </c>
      <c r="B5" s="4" t="s">
        <v>524</v>
      </c>
      <c r="C5" s="3">
        <v>1</v>
      </c>
      <c r="D5" s="3" t="s">
        <v>524</v>
      </c>
      <c r="E5" s="3">
        <v>1</v>
      </c>
      <c r="F5" s="3" t="s">
        <v>524</v>
      </c>
      <c r="G5" s="3">
        <v>0.96153846153846156</v>
      </c>
      <c r="H5" s="3" t="s">
        <v>524</v>
      </c>
      <c r="I5" s="3">
        <v>0.88461538461538458</v>
      </c>
      <c r="J5" s="3" t="s">
        <v>524</v>
      </c>
      <c r="K5" s="3">
        <v>0.1</v>
      </c>
      <c r="L5" s="3" t="s">
        <v>524</v>
      </c>
      <c r="M5" s="3">
        <v>0.89230769230769236</v>
      </c>
      <c r="N5" s="3" t="s">
        <v>524</v>
      </c>
      <c r="O5" s="3">
        <v>0.26153846153846155</v>
      </c>
      <c r="P5" s="3" t="s">
        <v>524</v>
      </c>
      <c r="Q5" s="3">
        <v>0.61538461538461542</v>
      </c>
      <c r="R5" s="3" t="s">
        <v>524</v>
      </c>
      <c r="S5" s="3">
        <v>0.33076923076923076</v>
      </c>
      <c r="T5" s="3" t="s">
        <v>524</v>
      </c>
      <c r="U5" s="3">
        <v>0.4</v>
      </c>
      <c r="V5" s="3" t="s">
        <v>524</v>
      </c>
      <c r="W5" s="3">
        <v>0.69230769230769229</v>
      </c>
      <c r="X5" s="3" t="s">
        <v>524</v>
      </c>
      <c r="Y5" s="3">
        <v>0.7846153846153846</v>
      </c>
      <c r="Z5" s="3" t="s">
        <v>524</v>
      </c>
    </row>
    <row r="6" spans="1:26" x14ac:dyDescent="0.3">
      <c r="A6" s="4" t="s">
        <v>511</v>
      </c>
      <c r="B6" s="4" t="s">
        <v>524</v>
      </c>
      <c r="C6" s="3">
        <v>1</v>
      </c>
      <c r="D6" s="3" t="s">
        <v>524</v>
      </c>
      <c r="E6" s="3">
        <v>1</v>
      </c>
      <c r="F6" s="3" t="s">
        <v>524</v>
      </c>
      <c r="G6" s="3">
        <v>0.90090090090090091</v>
      </c>
      <c r="H6" s="3" t="s">
        <v>524</v>
      </c>
      <c r="I6" s="3">
        <v>0.92792792792792789</v>
      </c>
      <c r="J6" s="3" t="s">
        <v>524</v>
      </c>
      <c r="K6" s="3">
        <v>1.8018018018018018E-2</v>
      </c>
      <c r="L6" s="3" t="s">
        <v>524</v>
      </c>
      <c r="M6" s="3">
        <v>0.88288288288288286</v>
      </c>
      <c r="N6" s="3" t="s">
        <v>524</v>
      </c>
      <c r="O6" s="3">
        <v>0.38738738738738737</v>
      </c>
      <c r="P6" s="3" t="s">
        <v>524</v>
      </c>
      <c r="Q6" s="3">
        <v>0.34234234234234234</v>
      </c>
      <c r="R6" s="3" t="s">
        <v>524</v>
      </c>
      <c r="S6" s="3">
        <v>0.48648648648648651</v>
      </c>
      <c r="T6" s="3" t="s">
        <v>524</v>
      </c>
      <c r="U6" s="3">
        <v>0.69369369369369371</v>
      </c>
      <c r="V6" s="3" t="s">
        <v>524</v>
      </c>
      <c r="W6" s="3">
        <v>0.50450450450450446</v>
      </c>
      <c r="X6" s="3" t="s">
        <v>524</v>
      </c>
      <c r="Y6" s="3">
        <v>0.68468468468468469</v>
      </c>
      <c r="Z6" s="3" t="s">
        <v>524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shape_predictions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2023-06-19T05:40:45Z</dcterms:created>
  <dcterms:modified xsi:type="dcterms:W3CDTF">2023-06-20T07:55:49Z</dcterms:modified>
</cp:coreProperties>
</file>