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AAAAAA\"/>
    </mc:Choice>
  </mc:AlternateContent>
  <bookViews>
    <workbookView xWindow="0" yWindow="0" windowWidth="28800" windowHeight="12300"/>
  </bookViews>
  <sheets>
    <sheet name="Lis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I15" i="1"/>
  <c r="I14" i="1"/>
  <c r="I37" i="1"/>
  <c r="I36" i="1"/>
  <c r="J34" i="1"/>
  <c r="J33" i="1" s="1"/>
  <c r="J36" i="1"/>
  <c r="J37" i="1" s="1"/>
  <c r="J35" i="1"/>
  <c r="I35" i="1"/>
  <c r="I25" i="1"/>
  <c r="I26" i="1"/>
  <c r="J26" i="1"/>
  <c r="J25" i="1"/>
  <c r="J29" i="1"/>
  <c r="J28" i="1"/>
  <c r="J27" i="1"/>
  <c r="I27" i="1"/>
  <c r="I18" i="1"/>
  <c r="I22" i="1"/>
  <c r="I21" i="1"/>
  <c r="I19" i="1"/>
  <c r="J19" i="1"/>
  <c r="J18" i="1" s="1"/>
  <c r="J22" i="1"/>
  <c r="J21" i="1"/>
  <c r="J20" i="1"/>
  <c r="I20" i="1"/>
  <c r="I11" i="1"/>
  <c r="I12" i="1"/>
  <c r="J12" i="1"/>
  <c r="J11" i="1"/>
  <c r="J15" i="1"/>
  <c r="J14" i="1"/>
  <c r="J13" i="1"/>
  <c r="I13" i="1"/>
  <c r="B25" i="1"/>
  <c r="B29" i="1"/>
  <c r="B28" i="1"/>
  <c r="B26" i="1"/>
  <c r="C26" i="1"/>
  <c r="C25" i="1" s="1"/>
  <c r="C15" i="1"/>
  <c r="C22" i="1"/>
  <c r="C29" i="1"/>
  <c r="C28" i="1"/>
  <c r="C27" i="1"/>
  <c r="B27" i="1"/>
  <c r="B19" i="1"/>
  <c r="B18" i="1"/>
  <c r="C18" i="1"/>
  <c r="C19" i="1"/>
  <c r="C21" i="1"/>
  <c r="B22" i="1"/>
  <c r="B21" i="1"/>
  <c r="C20" i="1"/>
  <c r="B20" i="1"/>
  <c r="B11" i="1"/>
  <c r="B12" i="1"/>
  <c r="C11" i="1"/>
  <c r="C12" i="1"/>
  <c r="B13" i="1"/>
  <c r="B15" i="1"/>
  <c r="C14" i="1"/>
  <c r="B14" i="1"/>
  <c r="C13" i="1"/>
  <c r="C7" i="1"/>
  <c r="D7" i="1"/>
  <c r="E7" i="1"/>
  <c r="F7" i="1"/>
  <c r="G7" i="1"/>
  <c r="H7" i="1"/>
  <c r="B7" i="1"/>
  <c r="M4" i="1"/>
  <c r="R4" i="1"/>
  <c r="N5" i="1"/>
  <c r="O5" i="1"/>
  <c r="P5" i="1"/>
  <c r="Q5" i="1"/>
  <c r="R5" i="1"/>
  <c r="S5" i="1"/>
  <c r="N4" i="1"/>
  <c r="O4" i="1"/>
  <c r="P4" i="1"/>
  <c r="Q4" i="1"/>
  <c r="S4" i="1"/>
  <c r="N3" i="1"/>
  <c r="O3" i="1"/>
  <c r="P3" i="1"/>
  <c r="Q3" i="1"/>
  <c r="R3" i="1"/>
  <c r="S3" i="1"/>
  <c r="M5" i="1"/>
  <c r="M3" i="1"/>
  <c r="Q2" i="1"/>
  <c r="O2" i="1"/>
  <c r="N2" i="1"/>
  <c r="P2" i="1"/>
  <c r="R2" i="1"/>
  <c r="S2" i="1"/>
  <c r="M2" i="1"/>
  <c r="C6" i="1"/>
  <c r="D6" i="1"/>
  <c r="E6" i="1"/>
  <c r="F6" i="1"/>
  <c r="G6" i="1"/>
  <c r="H6" i="1"/>
  <c r="B6" i="1"/>
  <c r="I33" i="1" l="1"/>
  <c r="I34" i="1"/>
</calcChain>
</file>

<file path=xl/sharedStrings.xml><?xml version="1.0" encoding="utf-8"?>
<sst xmlns="http://schemas.openxmlformats.org/spreadsheetml/2006/main" count="41" uniqueCount="16">
  <si>
    <t>Dinamičen Akerman</t>
  </si>
  <si>
    <t>Akerman</t>
  </si>
  <si>
    <t>LCS</t>
  </si>
  <si>
    <t>Datoteke</t>
  </si>
  <si>
    <t>Matrike</t>
  </si>
  <si>
    <t>Stooge</t>
  </si>
  <si>
    <t>Kadan</t>
  </si>
  <si>
    <t>C</t>
  </si>
  <si>
    <t>Java</t>
  </si>
  <si>
    <t>Python</t>
  </si>
  <si>
    <t>Go</t>
  </si>
  <si>
    <t>AVERAGE</t>
  </si>
  <si>
    <t>DEVIATION</t>
  </si>
  <si>
    <t>OD</t>
  </si>
  <si>
    <t>DO</t>
  </si>
  <si>
    <t>Dakerman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</si>
</sst>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1" fillId="2" borderId="1" xfId="1" applyBorder="1" applyAlignment="1"/>
    <xf numFmtId="0" fontId="1" fillId="2" borderId="1" xfId="1" applyBorder="1"/>
    <xf numFmtId="0" fontId="2" fillId="3" borderId="0" xfId="2"/>
    <xf numFmtId="0" fontId="0" fillId="0" borderId="0" xfId="0" applyBorder="1"/>
    <xf numFmtId="0" fontId="0" fillId="0" borderId="1" xfId="0" applyBorder="1" applyAlignment="1"/>
    <xf numFmtId="0" fontId="0" fillId="0" borderId="1" xfId="0" applyNumberFormat="1" applyBorder="1"/>
    <xf numFmtId="0" fontId="0" fillId="0" borderId="1" xfId="0" applyBorder="1"/>
    <xf numFmtId="0" fontId="0" fillId="4" borderId="1" xfId="0" applyFill="1" applyBorder="1" applyAlignment="1"/>
    <xf numFmtId="0" fontId="0" fillId="4" borderId="1" xfId="0" applyFill="1" applyBorder="1" applyAlignment="1">
      <alignment vertical="center"/>
    </xf>
    <xf numFmtId="1" fontId="0" fillId="0" borderId="1" xfId="0" applyNumberFormat="1" applyBorder="1"/>
    <xf numFmtId="0" fontId="0" fillId="4" borderId="2" xfId="0" applyFill="1" applyBorder="1" applyAlignment="1"/>
  </cellXfs>
  <cellStyles count="3">
    <cellStyle name="Dobro" xfId="1" builtinId="26"/>
    <cellStyle name="Navadno" xfId="0" builtinId="0"/>
    <cellStyle name="Nevtralno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workbookViewId="0">
      <selection activeCell="E9" sqref="E9"/>
    </sheetView>
  </sheetViews>
  <sheetFormatPr defaultRowHeight="15" x14ac:dyDescent="0.25"/>
  <cols>
    <col min="1" max="1" width="10.42578125" customWidth="1"/>
    <col min="2" max="2" width="18.85546875" style="1" customWidth="1"/>
    <col min="3" max="3" width="9.140625" style="1"/>
  </cols>
  <sheetData>
    <row r="1" spans="1:22" x14ac:dyDescent="0.25">
      <c r="A1" s="5"/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22" x14ac:dyDescent="0.25">
      <c r="A2" s="11" t="s">
        <v>7</v>
      </c>
      <c r="B2" s="7">
        <v>34</v>
      </c>
      <c r="C2" s="7">
        <v>24</v>
      </c>
      <c r="D2" s="8">
        <v>72</v>
      </c>
      <c r="E2" s="12">
        <v>19</v>
      </c>
      <c r="F2" s="9">
        <v>35</v>
      </c>
      <c r="G2" s="12">
        <v>42</v>
      </c>
      <c r="H2" s="9">
        <v>44</v>
      </c>
      <c r="M2">
        <f>(B2-B6)^2</f>
        <v>16</v>
      </c>
      <c r="N2">
        <f>(C2-C6)^2</f>
        <v>14.0625</v>
      </c>
      <c r="O2">
        <f>(D2-D6)^2</f>
        <v>248.0625</v>
      </c>
      <c r="P2">
        <f t="shared" ref="P2:S2" si="0">(E2-E6)^2</f>
        <v>7.5625</v>
      </c>
      <c r="Q2">
        <f>(F2-F6)^2</f>
        <v>0.25</v>
      </c>
      <c r="R2">
        <f t="shared" si="0"/>
        <v>7.5625</v>
      </c>
      <c r="S2">
        <f t="shared" si="0"/>
        <v>10.5625</v>
      </c>
    </row>
    <row r="3" spans="1:22" x14ac:dyDescent="0.25">
      <c r="A3" s="10" t="s">
        <v>10</v>
      </c>
      <c r="B3" s="7">
        <v>32</v>
      </c>
      <c r="C3" s="7">
        <v>22</v>
      </c>
      <c r="D3" s="9">
        <v>58</v>
      </c>
      <c r="E3" s="9">
        <v>18</v>
      </c>
      <c r="F3" s="9">
        <v>43</v>
      </c>
      <c r="G3" s="9">
        <v>45</v>
      </c>
      <c r="H3" s="9">
        <v>48</v>
      </c>
      <c r="M3">
        <f>(B3-B6)^2</f>
        <v>4</v>
      </c>
      <c r="N3">
        <f t="shared" ref="N3:S3" si="1">(C3-C6)^2</f>
        <v>3.0625</v>
      </c>
      <c r="O3">
        <f t="shared" si="1"/>
        <v>3.0625</v>
      </c>
      <c r="P3">
        <f t="shared" si="1"/>
        <v>3.0625</v>
      </c>
      <c r="Q3">
        <f t="shared" si="1"/>
        <v>56.25</v>
      </c>
      <c r="R3">
        <f t="shared" si="1"/>
        <v>33.0625</v>
      </c>
      <c r="S3">
        <f t="shared" si="1"/>
        <v>52.5625</v>
      </c>
    </row>
    <row r="4" spans="1:22" x14ac:dyDescent="0.25">
      <c r="A4" s="10" t="s">
        <v>8</v>
      </c>
      <c r="B4" s="7">
        <v>31</v>
      </c>
      <c r="C4" s="7">
        <v>21</v>
      </c>
      <c r="D4" s="9">
        <v>57</v>
      </c>
      <c r="E4" s="9">
        <v>18</v>
      </c>
      <c r="F4" s="9">
        <v>38</v>
      </c>
      <c r="G4" s="9">
        <v>39</v>
      </c>
      <c r="H4" s="9">
        <v>41</v>
      </c>
      <c r="K4" s="6"/>
      <c r="M4">
        <f>(B4-B6)^M42</f>
        <v>1</v>
      </c>
      <c r="N4">
        <f t="shared" ref="N4:S4" si="2">(C4-C6)^2</f>
        <v>0.5625</v>
      </c>
      <c r="O4">
        <f t="shared" si="2"/>
        <v>0.5625</v>
      </c>
      <c r="P4">
        <f t="shared" si="2"/>
        <v>3.0625</v>
      </c>
      <c r="Q4">
        <f t="shared" si="2"/>
        <v>6.25</v>
      </c>
      <c r="R4">
        <f>(G4-G6)^2</f>
        <v>6.25E-2</v>
      </c>
      <c r="S4">
        <f t="shared" si="2"/>
        <v>6.25E-2</v>
      </c>
    </row>
    <row r="5" spans="1:22" x14ac:dyDescent="0.25">
      <c r="A5" s="10" t="s">
        <v>9</v>
      </c>
      <c r="B5" s="7">
        <v>23</v>
      </c>
      <c r="C5" s="7">
        <v>14</v>
      </c>
      <c r="D5" s="9">
        <v>38</v>
      </c>
      <c r="E5" s="9">
        <v>10</v>
      </c>
      <c r="F5" s="9">
        <v>26</v>
      </c>
      <c r="G5" s="9">
        <v>31</v>
      </c>
      <c r="H5" s="9">
        <v>30</v>
      </c>
      <c r="M5">
        <f>(B5-B6)^2</f>
        <v>49</v>
      </c>
      <c r="N5">
        <f t="shared" ref="N5:S5" si="3">(C5-C6)^2</f>
        <v>39.0625</v>
      </c>
      <c r="O5">
        <f t="shared" si="3"/>
        <v>333.0625</v>
      </c>
      <c r="P5">
        <f t="shared" si="3"/>
        <v>39.0625</v>
      </c>
      <c r="Q5">
        <f t="shared" si="3"/>
        <v>90.25</v>
      </c>
      <c r="R5">
        <f t="shared" si="3"/>
        <v>68.0625</v>
      </c>
      <c r="S5">
        <f t="shared" si="3"/>
        <v>115.5625</v>
      </c>
    </row>
    <row r="6" spans="1:22" x14ac:dyDescent="0.25">
      <c r="A6" s="13" t="s">
        <v>11</v>
      </c>
      <c r="B6" s="1">
        <f>AVERAGE(B2:B5)</f>
        <v>30</v>
      </c>
      <c r="C6" s="1">
        <f t="shared" ref="C6:H6" si="4">AVERAGE(C2:C5)</f>
        <v>20.25</v>
      </c>
      <c r="D6" s="1">
        <f t="shared" si="4"/>
        <v>56.25</v>
      </c>
      <c r="E6" s="1">
        <f t="shared" si="4"/>
        <v>16.25</v>
      </c>
      <c r="F6" s="1">
        <f t="shared" si="4"/>
        <v>35.5</v>
      </c>
      <c r="G6" s="1">
        <f t="shared" si="4"/>
        <v>39.25</v>
      </c>
      <c r="H6" s="1">
        <f t="shared" si="4"/>
        <v>40.75</v>
      </c>
    </row>
    <row r="7" spans="1:22" x14ac:dyDescent="0.25">
      <c r="A7" s="13" t="s">
        <v>12</v>
      </c>
      <c r="B7" s="1">
        <f>SQRT(AVERAGE(M2:M5))</f>
        <v>4.1833001326703778</v>
      </c>
      <c r="C7" s="1">
        <f t="shared" ref="C7:H7" si="5">SQRT(AVERAGE(N2:N5))</f>
        <v>3.7666297933298409</v>
      </c>
      <c r="D7" s="1">
        <f t="shared" si="5"/>
        <v>12.090802289343747</v>
      </c>
      <c r="E7" s="1">
        <f t="shared" si="5"/>
        <v>3.6314597615834874</v>
      </c>
      <c r="F7" s="1">
        <f t="shared" si="5"/>
        <v>6.1846584384264904</v>
      </c>
      <c r="G7" s="1">
        <f t="shared" si="5"/>
        <v>5.2141634036535525</v>
      </c>
      <c r="H7" s="1">
        <f t="shared" si="5"/>
        <v>6.6848709785604692</v>
      </c>
    </row>
    <row r="8" spans="1:22" x14ac:dyDescent="0.25">
      <c r="A8" s="2"/>
    </row>
    <row r="9" spans="1:22" x14ac:dyDescent="0.25">
      <c r="A9" s="2"/>
      <c r="B9" s="1" t="s">
        <v>13</v>
      </c>
      <c r="C9" s="1" t="s">
        <v>14</v>
      </c>
      <c r="D9" t="s">
        <v>13</v>
      </c>
      <c r="E9" t="s">
        <v>14</v>
      </c>
      <c r="I9" t="s">
        <v>13</v>
      </c>
      <c r="J9" t="s">
        <v>14</v>
      </c>
      <c r="K9" t="s">
        <v>13</v>
      </c>
      <c r="L9" t="s">
        <v>14</v>
      </c>
    </row>
    <row r="10" spans="1:22" x14ac:dyDescent="0.25">
      <c r="A10" s="2" t="s">
        <v>15</v>
      </c>
      <c r="H10" t="s">
        <v>3</v>
      </c>
    </row>
    <row r="11" spans="1:22" x14ac:dyDescent="0.25">
      <c r="A11" s="2">
        <v>5</v>
      </c>
      <c r="B11" s="1">
        <f>C11-B7</f>
        <v>19.541749668324055</v>
      </c>
      <c r="C11" s="1">
        <f>C12-B7</f>
        <v>23.725049800994434</v>
      </c>
      <c r="D11">
        <v>20</v>
      </c>
      <c r="E11">
        <v>23</v>
      </c>
      <c r="H11">
        <v>5</v>
      </c>
      <c r="I11">
        <f>J11-E7</f>
        <v>7.1713505960412807</v>
      </c>
      <c r="J11">
        <f>J12-$E$7</f>
        <v>10.802810357624768</v>
      </c>
      <c r="K11">
        <v>7</v>
      </c>
      <c r="L11">
        <v>10</v>
      </c>
      <c r="O11" s="5"/>
      <c r="P11" s="3" t="s">
        <v>0</v>
      </c>
      <c r="Q11" s="3" t="s">
        <v>1</v>
      </c>
      <c r="R11" s="4" t="s">
        <v>2</v>
      </c>
      <c r="S11" s="4" t="s">
        <v>3</v>
      </c>
      <c r="T11" s="4" t="s">
        <v>4</v>
      </c>
      <c r="U11" s="4" t="s">
        <v>5</v>
      </c>
      <c r="V11" s="4" t="s">
        <v>6</v>
      </c>
    </row>
    <row r="12" spans="1:22" x14ac:dyDescent="0.25">
      <c r="A12" s="2">
        <v>4</v>
      </c>
      <c r="B12" s="1">
        <f>C11</f>
        <v>23.725049800994434</v>
      </c>
      <c r="C12" s="1">
        <f>C13-B7</f>
        <v>27.908349933664812</v>
      </c>
      <c r="D12">
        <v>24</v>
      </c>
      <c r="E12">
        <v>27</v>
      </c>
      <c r="H12">
        <v>4</v>
      </c>
      <c r="I12">
        <f>J11</f>
        <v>10.802810357624768</v>
      </c>
      <c r="J12">
        <f>J13-$E$7</f>
        <v>14.434270119208255</v>
      </c>
      <c r="K12">
        <v>11</v>
      </c>
      <c r="L12">
        <v>14</v>
      </c>
      <c r="O12" s="11" t="s">
        <v>7</v>
      </c>
      <c r="P12" s="7">
        <v>2</v>
      </c>
      <c r="Q12" s="7">
        <v>2</v>
      </c>
      <c r="R12" s="8">
        <v>2</v>
      </c>
      <c r="S12" s="12">
        <v>2</v>
      </c>
      <c r="T12" s="9">
        <v>3</v>
      </c>
      <c r="U12" s="12">
        <v>2</v>
      </c>
      <c r="V12" s="9">
        <v>3</v>
      </c>
    </row>
    <row r="13" spans="1:22" x14ac:dyDescent="0.25">
      <c r="A13" s="2">
        <v>3</v>
      </c>
      <c r="B13" s="1">
        <f>B6-(B7/2)</f>
        <v>27.908349933664812</v>
      </c>
      <c r="C13" s="1">
        <f>B6+(B7/2)</f>
        <v>32.091650066335191</v>
      </c>
      <c r="D13">
        <v>28</v>
      </c>
      <c r="E13">
        <v>32</v>
      </c>
      <c r="H13">
        <v>3</v>
      </c>
      <c r="I13">
        <f>E6-(E7/2)</f>
        <v>14.434270119208257</v>
      </c>
      <c r="J13">
        <f>E6+(E7/2)</f>
        <v>18.065729880791743</v>
      </c>
      <c r="K13">
        <v>15</v>
      </c>
      <c r="L13">
        <v>18</v>
      </c>
      <c r="O13" s="10" t="s">
        <v>10</v>
      </c>
      <c r="P13" s="7">
        <v>3</v>
      </c>
      <c r="Q13" s="7">
        <v>3</v>
      </c>
      <c r="R13" s="9">
        <v>3</v>
      </c>
      <c r="S13" s="9">
        <v>3</v>
      </c>
      <c r="T13" s="9">
        <v>2</v>
      </c>
      <c r="U13" s="9">
        <v>2</v>
      </c>
      <c r="V13" s="9">
        <v>2</v>
      </c>
    </row>
    <row r="14" spans="1:22" x14ac:dyDescent="0.25">
      <c r="A14" s="2">
        <v>2</v>
      </c>
      <c r="B14" s="1">
        <f>C13</f>
        <v>32.091650066335191</v>
      </c>
      <c r="C14" s="1">
        <f>C13+B7</f>
        <v>36.274950199005566</v>
      </c>
      <c r="D14">
        <v>33</v>
      </c>
      <c r="E14">
        <v>36</v>
      </c>
      <c r="H14">
        <v>2</v>
      </c>
      <c r="I14">
        <f>J13</f>
        <v>18.065729880791743</v>
      </c>
      <c r="J14">
        <f>J13+$E$7</f>
        <v>21.697189642375228</v>
      </c>
      <c r="K14">
        <v>19</v>
      </c>
      <c r="L14">
        <v>21</v>
      </c>
      <c r="O14" s="10" t="s">
        <v>8</v>
      </c>
      <c r="P14" s="7">
        <v>3</v>
      </c>
      <c r="Q14" s="7">
        <v>3</v>
      </c>
      <c r="R14" s="9">
        <v>3</v>
      </c>
      <c r="S14" s="9">
        <v>3</v>
      </c>
      <c r="T14" s="9">
        <v>3</v>
      </c>
      <c r="U14" s="9">
        <v>3</v>
      </c>
      <c r="V14" s="9">
        <v>3</v>
      </c>
    </row>
    <row r="15" spans="1:22" x14ac:dyDescent="0.25">
      <c r="A15" s="2">
        <v>1</v>
      </c>
      <c r="B15" s="1">
        <f>C14</f>
        <v>36.274950199005566</v>
      </c>
      <c r="C15" s="1">
        <f>C14+B7</f>
        <v>40.458250331675941</v>
      </c>
      <c r="D15">
        <v>37</v>
      </c>
      <c r="E15">
        <v>41</v>
      </c>
      <c r="H15">
        <v>1</v>
      </c>
      <c r="I15">
        <f>J14</f>
        <v>21.697189642375228</v>
      </c>
      <c r="J15">
        <f>J14+$E$7</f>
        <v>25.328649403958714</v>
      </c>
      <c r="K15">
        <v>22</v>
      </c>
      <c r="L15">
        <v>26</v>
      </c>
      <c r="O15" s="10" t="s">
        <v>9</v>
      </c>
      <c r="P15" s="7">
        <v>5</v>
      </c>
      <c r="Q15" s="7">
        <v>5</v>
      </c>
      <c r="R15" s="9">
        <v>5</v>
      </c>
      <c r="S15" s="9">
        <v>5</v>
      </c>
      <c r="T15" s="9">
        <v>5</v>
      </c>
      <c r="U15" s="9">
        <v>5</v>
      </c>
      <c r="V15" s="9">
        <v>5</v>
      </c>
    </row>
    <row r="16" spans="1:22" x14ac:dyDescent="0.25">
      <c r="A16" s="2"/>
    </row>
    <row r="17" spans="1:12" x14ac:dyDescent="0.25">
      <c r="A17" s="2" t="s">
        <v>1</v>
      </c>
      <c r="H17" t="s">
        <v>4</v>
      </c>
    </row>
    <row r="18" spans="1:12" x14ac:dyDescent="0.25">
      <c r="A18" s="2">
        <v>5</v>
      </c>
      <c r="B18" s="1">
        <f>C18-C7</f>
        <v>10.833425516675398</v>
      </c>
      <c r="C18" s="1">
        <f>C19-C7</f>
        <v>14.600055310005239</v>
      </c>
      <c r="D18">
        <v>11</v>
      </c>
      <c r="E18">
        <v>14</v>
      </c>
      <c r="H18">
        <v>5</v>
      </c>
      <c r="I18">
        <f>J18-F7</f>
        <v>20.038353903933782</v>
      </c>
      <c r="J18">
        <f>J19-$F$7</f>
        <v>26.223012342360271</v>
      </c>
      <c r="K18">
        <v>20</v>
      </c>
      <c r="L18">
        <v>26</v>
      </c>
    </row>
    <row r="19" spans="1:12" x14ac:dyDescent="0.25">
      <c r="A19" s="2">
        <v>4</v>
      </c>
      <c r="B19" s="1">
        <f>C18</f>
        <v>14.600055310005239</v>
      </c>
      <c r="C19" s="1">
        <f>C20-C7</f>
        <v>18.36668510333508</v>
      </c>
      <c r="D19">
        <v>15</v>
      </c>
      <c r="E19">
        <v>18</v>
      </c>
      <c r="H19">
        <v>4</v>
      </c>
      <c r="I19">
        <f>J18</f>
        <v>26.223012342360271</v>
      </c>
      <c r="J19">
        <f>J20-$F$7</f>
        <v>32.407670780786759</v>
      </c>
      <c r="K19">
        <v>27</v>
      </c>
      <c r="L19">
        <v>32</v>
      </c>
    </row>
    <row r="20" spans="1:12" x14ac:dyDescent="0.25">
      <c r="A20" s="2">
        <v>3</v>
      </c>
      <c r="B20" s="1">
        <f>C6-(C7/2)</f>
        <v>18.36668510333508</v>
      </c>
      <c r="C20" s="1">
        <f>C6+(C7/2)</f>
        <v>22.13331489666492</v>
      </c>
      <c r="D20">
        <v>19</v>
      </c>
      <c r="E20">
        <v>22</v>
      </c>
      <c r="H20">
        <v>3</v>
      </c>
      <c r="I20">
        <f>F6-(F7/2)</f>
        <v>32.407670780786752</v>
      </c>
      <c r="J20">
        <f>F6+(F7/2)</f>
        <v>38.592329219213248</v>
      </c>
      <c r="K20">
        <v>33</v>
      </c>
      <c r="L20">
        <v>38</v>
      </c>
    </row>
    <row r="21" spans="1:12" x14ac:dyDescent="0.25">
      <c r="A21" s="2">
        <v>2</v>
      </c>
      <c r="B21" s="1">
        <f>C20</f>
        <v>22.13331489666492</v>
      </c>
      <c r="C21" s="1">
        <f>C20+C7</f>
        <v>25.899944689994761</v>
      </c>
      <c r="D21">
        <v>23</v>
      </c>
      <c r="E21">
        <v>25</v>
      </c>
      <c r="H21">
        <v>2</v>
      </c>
      <c r="I21">
        <f>J20</f>
        <v>38.592329219213248</v>
      </c>
      <c r="J21">
        <f>J20+$F$7</f>
        <v>44.776987657639737</v>
      </c>
      <c r="K21">
        <v>39</v>
      </c>
      <c r="L21">
        <v>44</v>
      </c>
    </row>
    <row r="22" spans="1:12" x14ac:dyDescent="0.25">
      <c r="A22" s="2">
        <v>1</v>
      </c>
      <c r="B22" s="1">
        <f>C21</f>
        <v>25.899944689994761</v>
      </c>
      <c r="C22" s="1">
        <f>C21+C7</f>
        <v>29.666574483324602</v>
      </c>
      <c r="D22">
        <v>26</v>
      </c>
      <c r="E22">
        <v>30</v>
      </c>
      <c r="H22">
        <v>1</v>
      </c>
      <c r="I22">
        <f>J21</f>
        <v>44.776987657639737</v>
      </c>
      <c r="J22">
        <f>J21+$F$7</f>
        <v>50.961646096066225</v>
      </c>
      <c r="K22">
        <v>45</v>
      </c>
      <c r="L22">
        <v>51</v>
      </c>
    </row>
    <row r="23" spans="1:12" x14ac:dyDescent="0.25">
      <c r="A23" s="2"/>
    </row>
    <row r="24" spans="1:12" x14ac:dyDescent="0.25">
      <c r="A24" s="2" t="s">
        <v>2</v>
      </c>
      <c r="H24" t="s">
        <v>5</v>
      </c>
    </row>
    <row r="25" spans="1:12" x14ac:dyDescent="0.25">
      <c r="A25" s="2">
        <v>5</v>
      </c>
      <c r="B25" s="1">
        <f>C25-D7</f>
        <v>26.022994276640624</v>
      </c>
      <c r="C25" s="1">
        <f>C26-D7</f>
        <v>38.113796565984373</v>
      </c>
      <c r="D25">
        <v>26</v>
      </c>
      <c r="E25">
        <v>38</v>
      </c>
      <c r="H25">
        <v>5</v>
      </c>
      <c r="I25">
        <f>J25-G7</f>
        <v>26.214591490866127</v>
      </c>
      <c r="J25">
        <f>J26-$G$7</f>
        <v>31.428754894519678</v>
      </c>
      <c r="K25">
        <v>26</v>
      </c>
      <c r="L25">
        <v>31</v>
      </c>
    </row>
    <row r="26" spans="1:12" x14ac:dyDescent="0.25">
      <c r="A26" s="2">
        <v>4</v>
      </c>
      <c r="B26" s="1">
        <f>C25</f>
        <v>38.113796565984373</v>
      </c>
      <c r="C26" s="1">
        <f>C27-D7</f>
        <v>50.204598855328122</v>
      </c>
      <c r="D26">
        <v>39</v>
      </c>
      <c r="E26">
        <v>50</v>
      </c>
      <c r="H26">
        <v>4</v>
      </c>
      <c r="I26">
        <f>J25</f>
        <v>31.428754894519678</v>
      </c>
      <c r="J26">
        <f>J27-$G$7</f>
        <v>36.642918298173228</v>
      </c>
      <c r="K26">
        <v>32</v>
      </c>
      <c r="L26">
        <v>36</v>
      </c>
    </row>
    <row r="27" spans="1:12" x14ac:dyDescent="0.25">
      <c r="A27" s="2">
        <v>3</v>
      </c>
      <c r="B27" s="1">
        <f>D6-(D7/2)</f>
        <v>50.204598855328129</v>
      </c>
      <c r="C27" s="1">
        <f>D6+(D7/2)</f>
        <v>62.295401144671871</v>
      </c>
      <c r="D27">
        <v>51</v>
      </c>
      <c r="E27">
        <v>62</v>
      </c>
      <c r="H27">
        <v>3</v>
      </c>
      <c r="I27">
        <f>G6-(G7/2)</f>
        <v>36.642918298173221</v>
      </c>
      <c r="J27">
        <f>G6+(G7/2)</f>
        <v>41.857081701826779</v>
      </c>
      <c r="K27">
        <v>37</v>
      </c>
      <c r="L27">
        <v>41</v>
      </c>
    </row>
    <row r="28" spans="1:12" x14ac:dyDescent="0.25">
      <c r="A28" s="2">
        <v>2</v>
      </c>
      <c r="B28" s="1">
        <f>C27</f>
        <v>62.295401144671871</v>
      </c>
      <c r="C28" s="1">
        <f>C27+$D$7</f>
        <v>74.386203434015613</v>
      </c>
      <c r="D28">
        <v>63</v>
      </c>
      <c r="E28">
        <v>74</v>
      </c>
      <c r="H28">
        <v>2</v>
      </c>
      <c r="I28">
        <f>J27</f>
        <v>41.857081701826779</v>
      </c>
      <c r="J28">
        <f>J27+$G$7</f>
        <v>47.07124510548033</v>
      </c>
      <c r="K28">
        <v>42</v>
      </c>
      <c r="L28">
        <v>47</v>
      </c>
    </row>
    <row r="29" spans="1:12" x14ac:dyDescent="0.25">
      <c r="A29" s="2">
        <v>1</v>
      </c>
      <c r="B29" s="1">
        <f>C28</f>
        <v>74.386203434015613</v>
      </c>
      <c r="C29" s="1">
        <f>C28+$D$7</f>
        <v>86.477005723359355</v>
      </c>
      <c r="D29">
        <v>75</v>
      </c>
      <c r="E29">
        <v>87</v>
      </c>
      <c r="H29">
        <v>1</v>
      </c>
      <c r="I29">
        <f>J28</f>
        <v>47.07124510548033</v>
      </c>
      <c r="J29">
        <f>J28+$G$7</f>
        <v>52.28540850913388</v>
      </c>
      <c r="K29">
        <v>48</v>
      </c>
      <c r="L29">
        <v>53</v>
      </c>
    </row>
    <row r="30" spans="1:12" x14ac:dyDescent="0.25">
      <c r="A30" s="2"/>
    </row>
    <row r="31" spans="1:12" x14ac:dyDescent="0.25">
      <c r="I31" t="s">
        <v>13</v>
      </c>
      <c r="J31" t="s">
        <v>14</v>
      </c>
    </row>
    <row r="32" spans="1:12" x14ac:dyDescent="0.25">
      <c r="H32" t="s">
        <v>6</v>
      </c>
    </row>
    <row r="33" spans="8:12" x14ac:dyDescent="0.25">
      <c r="H33">
        <v>5</v>
      </c>
      <c r="I33">
        <f>J33-H7</f>
        <v>24.037822553598829</v>
      </c>
      <c r="J33">
        <f>J34-$H$7</f>
        <v>30.722693532159298</v>
      </c>
      <c r="K33">
        <v>24</v>
      </c>
      <c r="L33">
        <v>30</v>
      </c>
    </row>
    <row r="34" spans="8:12" x14ac:dyDescent="0.25">
      <c r="H34">
        <v>4</v>
      </c>
      <c r="I34">
        <f>J33</f>
        <v>30.722693532159298</v>
      </c>
      <c r="J34">
        <f>J35-$H$7</f>
        <v>37.407564510719766</v>
      </c>
      <c r="K34">
        <v>31</v>
      </c>
      <c r="L34">
        <v>37</v>
      </c>
    </row>
    <row r="35" spans="8:12" x14ac:dyDescent="0.25">
      <c r="H35">
        <v>3</v>
      </c>
      <c r="I35">
        <f>H6-(H7/2)</f>
        <v>37.407564510719766</v>
      </c>
      <c r="J35">
        <f>H6+(H7/2)</f>
        <v>44.092435489280234</v>
      </c>
      <c r="K35">
        <v>38</v>
      </c>
      <c r="L35">
        <v>44</v>
      </c>
    </row>
    <row r="36" spans="8:12" x14ac:dyDescent="0.25">
      <c r="H36">
        <v>2</v>
      </c>
      <c r="I36">
        <f>J35</f>
        <v>44.092435489280234</v>
      </c>
      <c r="J36">
        <f>J35+$H$7</f>
        <v>50.777306467840702</v>
      </c>
      <c r="K36">
        <v>45</v>
      </c>
      <c r="L36">
        <v>50</v>
      </c>
    </row>
    <row r="37" spans="8:12" x14ac:dyDescent="0.25">
      <c r="H37">
        <v>1</v>
      </c>
      <c r="I37">
        <f>J36</f>
        <v>50.777306467840702</v>
      </c>
      <c r="J37">
        <f>J36+$H$7</f>
        <v>57.462177446401171</v>
      </c>
      <c r="K37">
        <v>51</v>
      </c>
      <c r="L37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Martin123</dc:creator>
  <cp:lastModifiedBy>Martin123</cp:lastModifiedBy>
  <dcterms:created xsi:type="dcterms:W3CDTF">2023-08-21T18:21:54Z</dcterms:created>
  <dcterms:modified xsi:type="dcterms:W3CDTF">2023-09-24T23:18:21Z</dcterms:modified>
</cp:coreProperties>
</file>