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44" i="1"/>
  <c r="H72"/>
  <c r="H69"/>
  <c r="H21"/>
  <c r="H99"/>
  <c r="H26"/>
  <c r="H10"/>
  <c r="H61"/>
  <c r="H120"/>
  <c r="H95"/>
  <c r="H130"/>
  <c r="H128"/>
  <c r="H45"/>
  <c r="H34"/>
  <c r="H115"/>
  <c r="H125"/>
  <c r="H135"/>
  <c r="H100"/>
  <c r="H113"/>
  <c r="H70"/>
  <c r="H39"/>
  <c r="H57"/>
  <c r="H13"/>
  <c r="H32"/>
  <c r="H8"/>
  <c r="H27"/>
  <c r="H60"/>
  <c r="H28"/>
  <c r="H85" l="1"/>
  <c r="H35" l="1"/>
  <c r="H59"/>
  <c r="H47"/>
  <c r="H46"/>
  <c r="H4"/>
  <c r="H66"/>
  <c r="H119" l="1"/>
  <c r="H122"/>
  <c r="H84"/>
  <c r="H98"/>
  <c r="H51"/>
  <c r="H38"/>
  <c r="H118"/>
  <c r="H93"/>
  <c r="H117"/>
  <c r="H7" l="1"/>
  <c r="H94"/>
  <c r="H88"/>
  <c r="H89"/>
  <c r="H50"/>
  <c r="H133"/>
  <c r="H137"/>
  <c r="H43"/>
  <c r="H103"/>
  <c r="H134"/>
  <c r="K134" l="1"/>
  <c r="K84"/>
  <c r="K50"/>
  <c r="H132"/>
  <c r="K132" s="1"/>
  <c r="H136"/>
  <c r="K136" s="1"/>
  <c r="K137"/>
  <c r="H138"/>
  <c r="K138" s="1"/>
  <c r="H111"/>
  <c r="K111" s="1"/>
  <c r="H112"/>
  <c r="K112" s="1"/>
  <c r="K113"/>
  <c r="H114"/>
  <c r="K114" s="1"/>
  <c r="K115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K128"/>
  <c r="H129"/>
  <c r="K129" s="1"/>
  <c r="K130"/>
  <c r="H131"/>
  <c r="K131" s="1"/>
  <c r="H91"/>
  <c r="K91" s="1"/>
  <c r="H92"/>
  <c r="K92" s="1"/>
  <c r="K93"/>
  <c r="K94"/>
  <c r="K95"/>
  <c r="H96"/>
  <c r="K96" s="1"/>
  <c r="H97"/>
  <c r="K97" s="1"/>
  <c r="K99"/>
  <c r="K100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2"/>
  <c r="H63"/>
  <c r="H64"/>
  <c r="H65"/>
  <c r="H67"/>
  <c r="H68"/>
  <c r="H71"/>
  <c r="K71" s="1"/>
  <c r="K72"/>
  <c r="H40"/>
  <c r="H41"/>
  <c r="H42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9"/>
  <c r="H30"/>
  <c r="H31"/>
  <c r="H33"/>
  <c r="H36"/>
  <c r="H37"/>
  <c r="H5"/>
  <c r="H6"/>
  <c r="H9"/>
  <c r="H11"/>
  <c r="H12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<sst xmlns="http://schemas.openxmlformats.org/spreadsheetml/2006/main" count="181" uniqueCount="180">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</sst>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27" activePane="bottomLeft" state="frozen"/>
      <selection pane="bottomLeft" activeCell="H45" sqref="H45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129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67</v>
      </c>
      <c r="F3" s="9" t="s">
        <v>66</v>
      </c>
      <c r="G3" s="10" t="s">
        <v>71</v>
      </c>
      <c r="H3" s="12" t="s">
        <v>68</v>
      </c>
      <c r="I3" s="13" t="s">
        <v>69</v>
      </c>
      <c r="J3" s="13" t="s">
        <v>72</v>
      </c>
      <c r="K3" s="25" t="s">
        <v>73</v>
      </c>
      <c r="L3" s="1" t="s">
        <v>127</v>
      </c>
    </row>
    <row r="4" spans="1:12">
      <c r="A4" s="17" t="s">
        <v>110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75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76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1</v>
      </c>
      <c r="G8" s="2">
        <f t="shared" si="2"/>
        <v>40</v>
      </c>
      <c r="H8" s="11">
        <f>0+0+1</f>
        <v>1</v>
      </c>
      <c r="I8" s="2">
        <v>100</v>
      </c>
      <c r="J8" s="2">
        <f t="shared" si="3"/>
        <v>100</v>
      </c>
      <c r="K8" s="27">
        <f t="shared" si="4"/>
        <v>60</v>
      </c>
      <c r="L8" s="2">
        <f t="shared" si="6"/>
        <v>100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13</v>
      </c>
      <c r="G10" s="2">
        <f t="shared" si="2"/>
        <v>260</v>
      </c>
      <c r="H10" s="11">
        <f>0+0+1</f>
        <v>1</v>
      </c>
      <c r="I10" s="2">
        <v>70</v>
      </c>
      <c r="J10" s="2">
        <f t="shared" si="3"/>
        <v>70</v>
      </c>
      <c r="K10" s="27">
        <f t="shared" si="4"/>
        <v>50</v>
      </c>
      <c r="L10" s="2">
        <f t="shared" si="6"/>
        <v>910</v>
      </c>
    </row>
    <row r="11" spans="1:12">
      <c r="A11" s="18"/>
      <c r="B11" s="2" t="s">
        <v>138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84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6</v>
      </c>
      <c r="G13" s="2">
        <f t="shared" ref="G13:G49" si="8">F13*D13</f>
        <v>480</v>
      </c>
      <c r="H13" s="11">
        <f>0+0+1</f>
        <v>1</v>
      </c>
      <c r="I13" s="2">
        <v>130</v>
      </c>
      <c r="J13" s="2">
        <f t="shared" ref="J13:J51" si="9">I13*H13</f>
        <v>130</v>
      </c>
      <c r="K13" s="27">
        <f t="shared" ref="K13:K76" si="10">(I13-D13)*H13</f>
        <v>50</v>
      </c>
      <c r="L13" s="2">
        <f t="shared" si="6"/>
        <v>780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99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100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169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132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131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130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111</v>
      </c>
      <c r="B21" s="2" t="s">
        <v>106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6</v>
      </c>
      <c r="G21" s="2">
        <f t="shared" si="8"/>
        <v>240</v>
      </c>
      <c r="H21" s="11">
        <f>0+0+1+1+1+1</f>
        <v>4</v>
      </c>
      <c r="I21" s="2">
        <v>80</v>
      </c>
      <c r="J21" s="2">
        <f t="shared" si="9"/>
        <v>320</v>
      </c>
      <c r="K21" s="27">
        <f t="shared" si="10"/>
        <v>160</v>
      </c>
      <c r="L21" s="2">
        <f t="shared" si="6"/>
        <v>480</v>
      </c>
    </row>
    <row r="22" spans="1:12">
      <c r="A22" s="18" t="s">
        <v>112</v>
      </c>
      <c r="B22" s="2" t="s">
        <v>108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113</v>
      </c>
      <c r="B23" s="2" t="s">
        <v>109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114</v>
      </c>
      <c r="B24" s="2" t="s">
        <v>105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1</v>
      </c>
      <c r="G26" s="2">
        <f t="shared" si="8"/>
        <v>150</v>
      </c>
      <c r="H26" s="11">
        <f>0+0+1+1+1</f>
        <v>3</v>
      </c>
      <c r="I26" s="2">
        <v>190</v>
      </c>
      <c r="J26" s="2">
        <f t="shared" si="9"/>
        <v>570</v>
      </c>
      <c r="K26" s="27">
        <f t="shared" si="10"/>
        <v>120</v>
      </c>
      <c r="L26" s="2">
        <f t="shared" si="6"/>
        <v>190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10</v>
      </c>
      <c r="G27" s="2">
        <f t="shared" si="8"/>
        <v>1900</v>
      </c>
      <c r="H27" s="11">
        <f>0+0+1</f>
        <v>1</v>
      </c>
      <c r="I27" s="2">
        <v>270</v>
      </c>
      <c r="J27" s="2">
        <f t="shared" si="9"/>
        <v>270</v>
      </c>
      <c r="K27" s="27">
        <f t="shared" si="10"/>
        <v>80</v>
      </c>
      <c r="L27" s="2">
        <f t="shared" si="6"/>
        <v>2700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7</v>
      </c>
      <c r="G28" s="2">
        <f t="shared" si="8"/>
        <v>140</v>
      </c>
      <c r="H28" s="11">
        <f>0+0+2+3+1</f>
        <v>6</v>
      </c>
      <c r="I28" s="2">
        <v>30</v>
      </c>
      <c r="J28" s="2">
        <f t="shared" si="9"/>
        <v>180</v>
      </c>
      <c r="K28" s="27">
        <f t="shared" si="10"/>
        <v>60</v>
      </c>
      <c r="L28" s="2">
        <f t="shared" si="6"/>
        <v>210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3</v>
      </c>
      <c r="G32" s="2">
        <f t="shared" si="8"/>
        <v>1590</v>
      </c>
      <c r="H32" s="11">
        <f>0+0+1</f>
        <v>1</v>
      </c>
      <c r="I32" s="2">
        <v>750</v>
      </c>
      <c r="J32" s="2">
        <f t="shared" si="9"/>
        <v>750</v>
      </c>
      <c r="K32" s="27">
        <f t="shared" si="10"/>
        <v>220</v>
      </c>
      <c r="L32" s="2">
        <f t="shared" si="6"/>
        <v>2250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155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2</v>
      </c>
      <c r="G34" s="2">
        <f t="shared" si="8"/>
        <v>2100</v>
      </c>
      <c r="H34" s="11">
        <f>0+0+1</f>
        <v>1</v>
      </c>
      <c r="I34" s="2">
        <v>1500</v>
      </c>
      <c r="J34" s="2">
        <f t="shared" si="9"/>
        <v>1500</v>
      </c>
      <c r="K34" s="27">
        <f t="shared" si="10"/>
        <v>450</v>
      </c>
      <c r="L34" s="2">
        <f t="shared" si="6"/>
        <v>3000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161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137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60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5</v>
      </c>
      <c r="G39" s="2">
        <f t="shared" si="8"/>
        <v>1000</v>
      </c>
      <c r="H39" s="11">
        <f>0+0+1</f>
        <v>1</v>
      </c>
      <c r="I39" s="2">
        <v>270</v>
      </c>
      <c r="J39" s="2">
        <f t="shared" si="9"/>
        <v>270</v>
      </c>
      <c r="K39" s="27">
        <f t="shared" si="10"/>
        <v>70</v>
      </c>
      <c r="L39" s="2">
        <f t="shared" si="6"/>
        <v>1350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128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61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62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12</v>
      </c>
      <c r="G44" s="3">
        <f t="shared" si="8"/>
        <v>140</v>
      </c>
      <c r="H44" s="11">
        <f>0+0+10</f>
        <v>10</v>
      </c>
      <c r="I44" s="2">
        <v>25</v>
      </c>
      <c r="J44" s="2">
        <f t="shared" si="9"/>
        <v>250</v>
      </c>
      <c r="K44" s="27">
        <f t="shared" si="10"/>
        <v>133.33333333333334</v>
      </c>
      <c r="L44" s="2">
        <f t="shared" si="6"/>
        <v>300</v>
      </c>
    </row>
    <row r="45" spans="1:12">
      <c r="A45" s="18"/>
      <c r="B45" s="2" t="s">
        <v>152</v>
      </c>
      <c r="C45" s="2">
        <v>11</v>
      </c>
      <c r="D45" s="5">
        <v>100</v>
      </c>
      <c r="E45" s="7">
        <f t="shared" si="0"/>
        <v>0</v>
      </c>
      <c r="F45" s="2">
        <f t="shared" si="7"/>
        <v>6</v>
      </c>
      <c r="G45" s="5">
        <f t="shared" si="8"/>
        <v>600</v>
      </c>
      <c r="H45" s="11">
        <f>0+0+1+2+2</f>
        <v>5</v>
      </c>
      <c r="I45" s="2">
        <v>170</v>
      </c>
      <c r="J45" s="2">
        <f t="shared" si="9"/>
        <v>850</v>
      </c>
      <c r="K45" s="27">
        <f t="shared" si="10"/>
        <v>350</v>
      </c>
      <c r="L45" s="2">
        <f t="shared" si="6"/>
        <v>1020</v>
      </c>
    </row>
    <row r="46" spans="1:12">
      <c r="A46" s="18"/>
      <c r="B46" s="2" t="s">
        <v>174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175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53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54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64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81</v>
      </c>
      <c r="B51" s="2" t="s">
        <v>78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80</v>
      </c>
      <c r="B52" s="2" t="s">
        <v>79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63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134</v>
      </c>
      <c r="B56" s="2" t="s">
        <v>133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135</v>
      </c>
      <c r="C57" s="2">
        <v>21</v>
      </c>
      <c r="D57" s="2">
        <v>150</v>
      </c>
      <c r="E57" s="7">
        <f t="shared" si="0"/>
        <v>0</v>
      </c>
      <c r="F57" s="2">
        <f t="shared" si="11"/>
        <v>19</v>
      </c>
      <c r="G57" s="2">
        <f t="shared" si="12"/>
        <v>2850</v>
      </c>
      <c r="H57" s="11">
        <f>0+0+1+1</f>
        <v>2</v>
      </c>
      <c r="I57" s="2">
        <v>250</v>
      </c>
      <c r="J57" s="2">
        <f t="shared" si="13"/>
        <v>500</v>
      </c>
      <c r="K57" s="27">
        <f t="shared" si="10"/>
        <v>200</v>
      </c>
      <c r="L57" s="2">
        <f t="shared" si="6"/>
        <v>4750</v>
      </c>
    </row>
    <row r="58" spans="1:12">
      <c r="A58" s="18"/>
      <c r="B58" s="2" t="s">
        <v>136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166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167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10</v>
      </c>
      <c r="G60" s="2">
        <f t="shared" si="12"/>
        <v>500</v>
      </c>
      <c r="H60" s="11">
        <f>0+0+1+1</f>
        <v>2</v>
      </c>
      <c r="I60" s="2">
        <v>150</v>
      </c>
      <c r="J60" s="2">
        <f t="shared" si="13"/>
        <v>300</v>
      </c>
      <c r="K60" s="27">
        <f t="shared" si="10"/>
        <v>200</v>
      </c>
      <c r="L60" s="2">
        <f t="shared" si="6"/>
        <v>1500</v>
      </c>
    </row>
    <row r="61" spans="1:12">
      <c r="A61" s="18"/>
      <c r="B61" s="2" t="s">
        <v>168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11</v>
      </c>
      <c r="G61" s="2">
        <f t="shared" si="12"/>
        <v>504.16666666666669</v>
      </c>
      <c r="H61" s="11">
        <f>0+0+1</f>
        <v>1</v>
      </c>
      <c r="I61" s="2">
        <v>100</v>
      </c>
      <c r="J61" s="2">
        <f t="shared" si="13"/>
        <v>100</v>
      </c>
      <c r="K61" s="27">
        <f t="shared" si="10"/>
        <v>54.166666666666664</v>
      </c>
      <c r="L61" s="2">
        <f t="shared" si="6"/>
        <v>1100</v>
      </c>
    </row>
    <row r="62" spans="1:12">
      <c r="A62" s="18"/>
      <c r="B62" s="2" t="s">
        <v>102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104</v>
      </c>
      <c r="B67" s="2" t="s">
        <v>103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101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58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7</v>
      </c>
      <c r="G69" s="2">
        <f t="shared" si="12"/>
        <v>490</v>
      </c>
      <c r="H69" s="11">
        <f>0+0+1+1</f>
        <v>2</v>
      </c>
      <c r="I69" s="2">
        <v>150</v>
      </c>
      <c r="J69" s="2">
        <f t="shared" si="13"/>
        <v>300</v>
      </c>
      <c r="K69" s="27">
        <f t="shared" si="10"/>
        <v>160</v>
      </c>
      <c r="L69" s="2">
        <f t="shared" si="6"/>
        <v>1050</v>
      </c>
    </row>
    <row r="70" spans="1:12">
      <c r="A70" s="18">
        <v>50</v>
      </c>
      <c r="B70" s="2" t="s">
        <v>55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25</v>
      </c>
      <c r="G70" s="2">
        <f t="shared" si="12"/>
        <v>500</v>
      </c>
      <c r="H70" s="11">
        <f>0+0+1+1+1</f>
        <v>3</v>
      </c>
      <c r="I70" s="2">
        <v>50</v>
      </c>
      <c r="J70" s="2">
        <f t="shared" si="13"/>
        <v>150</v>
      </c>
      <c r="K70" s="27">
        <f t="shared" si="10"/>
        <v>90</v>
      </c>
      <c r="L70" s="2">
        <f t="shared" si="6"/>
        <v>1250</v>
      </c>
    </row>
    <row r="71" spans="1:12">
      <c r="A71" s="18">
        <v>2514</v>
      </c>
      <c r="B71" s="2" t="s">
        <v>82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115</v>
      </c>
      <c r="B72" s="2" t="s">
        <v>57</v>
      </c>
      <c r="C72" s="2">
        <v>9</v>
      </c>
      <c r="D72" s="5">
        <v>50</v>
      </c>
      <c r="E72" s="7">
        <f t="shared" si="14"/>
        <v>0</v>
      </c>
      <c r="F72" s="2">
        <f t="shared" si="11"/>
        <v>7</v>
      </c>
      <c r="G72" s="2">
        <f t="shared" si="12"/>
        <v>350</v>
      </c>
      <c r="H72" s="11">
        <f>0+0+1+1</f>
        <v>2</v>
      </c>
      <c r="I72" s="2">
        <v>100</v>
      </c>
      <c r="J72" s="2">
        <f t="shared" si="13"/>
        <v>200</v>
      </c>
      <c r="K72" s="27">
        <f t="shared" si="10"/>
        <v>100</v>
      </c>
      <c r="L72" s="2">
        <f t="shared" si="6"/>
        <v>700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119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118</v>
      </c>
      <c r="B77" s="2" t="s">
        <v>89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117</v>
      </c>
      <c r="B78" s="2" t="s">
        <v>92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94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116</v>
      </c>
      <c r="B80" s="2" t="s">
        <v>91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88</v>
      </c>
      <c r="B81" s="2" t="s">
        <v>93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121</v>
      </c>
      <c r="B82" s="2" t="s">
        <v>90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153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154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151</v>
      </c>
      <c r="B85" s="2" t="s">
        <v>148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150</v>
      </c>
      <c r="B86" s="2" t="s">
        <v>149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141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120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87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86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74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164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165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85</v>
      </c>
      <c r="C95" s="2">
        <v>4</v>
      </c>
      <c r="D95" s="5">
        <v>250</v>
      </c>
      <c r="E95" s="7">
        <f t="shared" si="14"/>
        <v>0</v>
      </c>
      <c r="F95" s="2">
        <f t="shared" si="18"/>
        <v>3</v>
      </c>
      <c r="G95" s="2">
        <f t="shared" si="19"/>
        <v>750</v>
      </c>
      <c r="H95" s="11">
        <f>0+0+1</f>
        <v>1</v>
      </c>
      <c r="I95" s="2">
        <v>500</v>
      </c>
      <c r="J95" s="2">
        <f t="shared" si="20"/>
        <v>500</v>
      </c>
      <c r="K95" s="27">
        <f t="shared" si="16"/>
        <v>250</v>
      </c>
      <c r="L95" s="2">
        <f t="shared" si="17"/>
        <v>1500</v>
      </c>
    </row>
    <row r="96" spans="1:12">
      <c r="A96" s="18"/>
      <c r="B96" s="2" t="s">
        <v>160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59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4</v>
      </c>
      <c r="G99" s="2">
        <f t="shared" si="19"/>
        <v>300</v>
      </c>
      <c r="H99" s="11">
        <f>0+0+1+1+1+1</f>
        <v>4</v>
      </c>
      <c r="I99" s="2">
        <v>110</v>
      </c>
      <c r="J99" s="2">
        <f t="shared" si="20"/>
        <v>440</v>
      </c>
      <c r="K99" s="27">
        <f t="shared" si="16"/>
        <v>140</v>
      </c>
      <c r="L99" s="2">
        <f t="shared" si="17"/>
        <v>440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8</v>
      </c>
      <c r="G100" s="2">
        <f t="shared" si="19"/>
        <v>1000</v>
      </c>
      <c r="H100" s="11">
        <f>0+0+1</f>
        <v>1</v>
      </c>
      <c r="I100" s="2">
        <v>170</v>
      </c>
      <c r="J100" s="2">
        <f t="shared" si="20"/>
        <v>170</v>
      </c>
      <c r="K100" s="27">
        <f t="shared" si="16"/>
        <v>45</v>
      </c>
      <c r="L100" s="2">
        <f t="shared" si="17"/>
        <v>1360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96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95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122</v>
      </c>
      <c r="B106" s="2" t="s">
        <v>98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97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123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157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140</v>
      </c>
      <c r="B111" s="2" t="s">
        <v>139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77</v>
      </c>
      <c r="B113" s="2" t="s">
        <v>179</v>
      </c>
      <c r="C113" s="2">
        <v>3</v>
      </c>
      <c r="D113" s="5">
        <v>80</v>
      </c>
      <c r="E113" s="7">
        <f t="shared" si="14"/>
        <v>0</v>
      </c>
      <c r="F113" s="2">
        <f t="shared" si="18"/>
        <v>2</v>
      </c>
      <c r="G113" s="2">
        <f t="shared" si="19"/>
        <v>160</v>
      </c>
      <c r="H113" s="11">
        <f>0+0+1</f>
        <v>1</v>
      </c>
      <c r="I113" s="2">
        <v>150</v>
      </c>
      <c r="J113" s="2">
        <f t="shared" si="20"/>
        <v>150</v>
      </c>
      <c r="K113" s="27">
        <f t="shared" si="16"/>
        <v>70</v>
      </c>
      <c r="L113" s="2">
        <f t="shared" si="17"/>
        <v>300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1</v>
      </c>
      <c r="G115" s="2">
        <f t="shared" si="19"/>
        <v>100</v>
      </c>
      <c r="H115" s="11">
        <f>0+0+1+1</f>
        <v>2</v>
      </c>
      <c r="I115" s="2">
        <v>150</v>
      </c>
      <c r="J115" s="2">
        <f t="shared" si="20"/>
        <v>300</v>
      </c>
      <c r="K115" s="27">
        <f t="shared" si="16"/>
        <v>100</v>
      </c>
      <c r="L115" s="2">
        <f t="shared" si="17"/>
        <v>150</v>
      </c>
    </row>
    <row r="116" spans="1:12">
      <c r="A116" s="18"/>
      <c r="B116" s="2" t="s">
        <v>173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170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172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171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124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4</v>
      </c>
      <c r="G120" s="2">
        <f t="shared" si="19"/>
        <v>260</v>
      </c>
      <c r="H120" s="11">
        <f>0+0+1+1+1</f>
        <v>3</v>
      </c>
      <c r="I120" s="2">
        <v>100</v>
      </c>
      <c r="J120" s="2">
        <f t="shared" si="20"/>
        <v>300</v>
      </c>
      <c r="K120" s="27">
        <f t="shared" si="16"/>
        <v>105</v>
      </c>
      <c r="L120" s="2">
        <f t="shared" si="17"/>
        <v>400</v>
      </c>
    </row>
    <row r="121" spans="1:12">
      <c r="A121" s="18"/>
      <c r="B121" s="2" t="s">
        <v>177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125</v>
      </c>
      <c r="B123" s="2" t="s">
        <v>176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158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159</v>
      </c>
      <c r="C125" s="2">
        <v>6</v>
      </c>
      <c r="D125" s="2">
        <v>50</v>
      </c>
      <c r="E125" s="7">
        <f t="shared" si="14"/>
        <v>0</v>
      </c>
      <c r="F125" s="2">
        <f t="shared" si="18"/>
        <v>4</v>
      </c>
      <c r="G125" s="2">
        <f t="shared" si="19"/>
        <v>200</v>
      </c>
      <c r="H125" s="11">
        <f>0+0+1+1</f>
        <v>2</v>
      </c>
      <c r="I125" s="2">
        <v>100</v>
      </c>
      <c r="J125" s="2">
        <f t="shared" si="20"/>
        <v>200</v>
      </c>
      <c r="K125" s="27">
        <f t="shared" si="16"/>
        <v>100</v>
      </c>
      <c r="L125" s="2">
        <f t="shared" si="17"/>
        <v>400</v>
      </c>
    </row>
    <row r="126" spans="1:12">
      <c r="A126" s="18"/>
      <c r="B126" s="2" t="s">
        <v>142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147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143</v>
      </c>
      <c r="C128" s="2">
        <v>6</v>
      </c>
      <c r="D128" s="3">
        <v>420</v>
      </c>
      <c r="E128" s="7">
        <f t="shared" si="14"/>
        <v>0</v>
      </c>
      <c r="F128" s="2">
        <f t="shared" si="18"/>
        <v>5</v>
      </c>
      <c r="G128" s="2">
        <f t="shared" si="19"/>
        <v>2100</v>
      </c>
      <c r="H128" s="11">
        <f>0+0+1</f>
        <v>1</v>
      </c>
      <c r="I128" s="2">
        <v>1000</v>
      </c>
      <c r="J128" s="2">
        <f t="shared" si="20"/>
        <v>1000</v>
      </c>
      <c r="K128" s="27">
        <f t="shared" si="16"/>
        <v>580</v>
      </c>
      <c r="L128" s="2">
        <f t="shared" si="17"/>
        <v>5000</v>
      </c>
    </row>
    <row r="129" spans="1:12">
      <c r="A129" s="18"/>
      <c r="B129" s="2" t="s">
        <v>144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145</v>
      </c>
      <c r="C130" s="2">
        <v>1</v>
      </c>
      <c r="D130" s="3">
        <v>420</v>
      </c>
      <c r="E130" s="7">
        <f t="shared" si="14"/>
        <v>0</v>
      </c>
      <c r="F130" s="2">
        <f t="shared" si="18"/>
        <v>0</v>
      </c>
      <c r="G130" s="2">
        <f t="shared" si="19"/>
        <v>0</v>
      </c>
      <c r="H130" s="11">
        <f>0+0+1</f>
        <v>1</v>
      </c>
      <c r="I130" s="2">
        <v>1000</v>
      </c>
      <c r="J130" s="2">
        <f t="shared" si="20"/>
        <v>1000</v>
      </c>
      <c r="K130" s="27">
        <f t="shared" si="16"/>
        <v>580</v>
      </c>
      <c r="L130" s="2">
        <f t="shared" si="17"/>
        <v>0</v>
      </c>
    </row>
    <row r="131" spans="1:12">
      <c r="A131" s="18"/>
      <c r="B131" s="2" t="s">
        <v>146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65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83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163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178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8</v>
      </c>
      <c r="G135" s="2">
        <f>F135*D135</f>
        <v>560</v>
      </c>
      <c r="H135" s="11">
        <f>0+0+4</f>
        <v>4</v>
      </c>
      <c r="I135" s="2">
        <v>150</v>
      </c>
      <c r="J135" s="2">
        <f>I135*H135</f>
        <v>600</v>
      </c>
      <c r="K135" s="27">
        <f t="shared" si="16"/>
        <v>320</v>
      </c>
      <c r="L135" s="2">
        <f t="shared" si="17"/>
        <v>1200</v>
      </c>
    </row>
    <row r="136" spans="1:12">
      <c r="A136" s="18" t="s">
        <v>126</v>
      </c>
      <c r="B136" s="2" t="s">
        <v>56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ref="H136:H138" si="22">0+0</f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162</v>
      </c>
      <c r="B137" s="2" t="s">
        <v>56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107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70</v>
      </c>
      <c r="C140" s="23"/>
      <c r="D140" s="23"/>
      <c r="E140" s="23"/>
      <c r="F140" s="23"/>
      <c r="G140" s="24">
        <f>SUM(G4:G139)</f>
        <v>121653.33333333334</v>
      </c>
      <c r="H140" s="23"/>
      <c r="I140" s="23"/>
      <c r="J140" s="9">
        <f>SUM(J4:J139)</f>
        <v>21060</v>
      </c>
      <c r="K140" s="30">
        <f>SUM(K4:K139)</f>
        <v>9419.6666666666679</v>
      </c>
      <c r="L140" s="29">
        <f>SUM(L4:L139)</f>
        <v>251330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2014-04-14T16:35:53Z</dcterms:modified>
</cp:coreProperties>
</file>