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9" i="1"/>
  <c r="I153"/>
  <c r="I136"/>
  <c r="I47"/>
  <c r="I125"/>
  <c r="K36"/>
  <c r="I36"/>
  <c r="I79"/>
  <c r="I39"/>
  <c r="I94"/>
  <c r="I100"/>
  <c r="I115"/>
  <c r="I103"/>
  <c r="I143"/>
  <c r="I163"/>
  <c r="I42"/>
  <c r="I83"/>
  <c r="I124"/>
  <c r="I43"/>
  <c r="I9"/>
  <c r="I130"/>
  <c r="I122"/>
  <c r="I50"/>
  <c r="I72"/>
  <c r="I28"/>
  <c r="I80"/>
  <c r="I93"/>
  <c r="I15"/>
  <c r="I30"/>
  <c r="I41"/>
  <c r="I169"/>
  <c r="I106"/>
  <c r="I34"/>
  <c r="I101"/>
  <c r="I152"/>
  <c r="I87" l="1"/>
  <c r="I55"/>
  <c r="I129"/>
  <c r="I131"/>
  <c r="I154"/>
  <c r="I128"/>
  <c r="I75"/>
  <c r="I85"/>
  <c r="I88"/>
  <c r="I29"/>
  <c r="I148"/>
  <c r="I7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146"/>
  <c r="I40"/>
  <c r="F64"/>
  <c r="K39"/>
  <c r="L39"/>
  <c r="G39"/>
  <c r="H39" s="1"/>
  <c r="F39"/>
  <c r="K121"/>
  <c r="I170"/>
  <c r="I164"/>
  <c r="I165"/>
  <c r="I166"/>
  <c r="I167"/>
  <c r="I168"/>
  <c r="I151"/>
  <c r="I155"/>
  <c r="I156"/>
  <c r="I157"/>
  <c r="I158"/>
  <c r="I159"/>
  <c r="I160"/>
  <c r="I161"/>
  <c r="I162"/>
  <c r="I139"/>
  <c r="I140"/>
  <c r="I141"/>
  <c r="I142"/>
  <c r="I144"/>
  <c r="I145"/>
  <c r="I147"/>
  <c r="I149"/>
  <c r="I150"/>
  <c r="I126"/>
  <c r="I127"/>
  <c r="I132"/>
  <c r="I133"/>
  <c r="I134"/>
  <c r="I135"/>
  <c r="I137"/>
  <c r="I138"/>
  <c r="I104"/>
  <c r="I105"/>
  <c r="I107"/>
  <c r="I110"/>
  <c r="I111"/>
  <c r="I112"/>
  <c r="I113"/>
  <c r="I114"/>
  <c r="I116"/>
  <c r="I117"/>
  <c r="I118"/>
  <c r="I119"/>
  <c r="I120"/>
  <c r="I121"/>
  <c r="I123"/>
  <c r="I81"/>
  <c r="I82"/>
  <c r="I84"/>
  <c r="I86"/>
  <c r="I90"/>
  <c r="I91"/>
  <c r="I92"/>
  <c r="I95"/>
  <c r="I96"/>
  <c r="I97"/>
  <c r="I98"/>
  <c r="I99"/>
  <c r="I102"/>
  <c r="I62"/>
  <c r="I63"/>
  <c r="I64"/>
  <c r="I65"/>
  <c r="I66"/>
  <c r="I67"/>
  <c r="I68"/>
  <c r="I69"/>
  <c r="I70"/>
  <c r="I71"/>
  <c r="I73"/>
  <c r="I76"/>
  <c r="I77"/>
  <c r="I78"/>
  <c r="I44"/>
  <c r="I45"/>
  <c r="I46"/>
  <c r="I48"/>
  <c r="I49"/>
  <c r="I51"/>
  <c r="I52"/>
  <c r="I53"/>
  <c r="I54"/>
  <c r="I56"/>
  <c r="I57"/>
  <c r="I58"/>
  <c r="I59"/>
  <c r="I60"/>
  <c r="I61"/>
  <c r="I20"/>
  <c r="I21"/>
  <c r="I22"/>
  <c r="I23"/>
  <c r="I24"/>
  <c r="I25"/>
  <c r="I26"/>
  <c r="I27"/>
  <c r="I31"/>
  <c r="I32"/>
  <c r="I35"/>
  <c r="I37"/>
  <c r="I38"/>
  <c r="I16"/>
  <c r="I17"/>
  <c r="I18"/>
  <c r="I5"/>
  <c r="I6"/>
  <c r="I7"/>
  <c r="I8"/>
  <c r="I10"/>
  <c r="I11"/>
  <c r="I12"/>
  <c r="I13"/>
  <c r="I14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K172" l="1"/>
  <c r="L172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<sst xmlns="http://schemas.openxmlformats.org/spreadsheetml/2006/main" count="213" uniqueCount="212">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</sst>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" activePane="bottomLeft" state="frozen"/>
      <selection pane="bottomLeft" activeCell="I20" sqref="I2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3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2</v>
      </c>
      <c r="H19" s="2">
        <f t="shared" si="7"/>
        <v>180</v>
      </c>
      <c r="I19" s="36">
        <f>0+0+1</f>
        <v>1</v>
      </c>
      <c r="J19" s="2">
        <v>150</v>
      </c>
      <c r="K19" s="2">
        <f t="shared" ref="K19:K65" si="9">J19*I19</f>
        <v>150</v>
      </c>
      <c r="L19" s="24">
        <f t="shared" ref="L19:L92" si="10">(J19-E19)*I19</f>
        <v>60</v>
      </c>
      <c r="M19" s="2">
        <f t="shared" si="6"/>
        <v>300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8</v>
      </c>
      <c r="H28" s="2">
        <f t="shared" si="7"/>
        <v>240</v>
      </c>
      <c r="I28" s="36">
        <f>0+0+1+1+1</f>
        <v>3</v>
      </c>
      <c r="J28" s="2">
        <v>65</v>
      </c>
      <c r="K28" s="2">
        <f t="shared" si="9"/>
        <v>195</v>
      </c>
      <c r="L28" s="24">
        <f t="shared" si="10"/>
        <v>105</v>
      </c>
      <c r="M28" s="2">
        <f t="shared" si="6"/>
        <v>520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6</v>
      </c>
      <c r="H30" s="2">
        <f t="shared" si="7"/>
        <v>360</v>
      </c>
      <c r="I30" s="36">
        <f>0+0+1+1</f>
        <v>2</v>
      </c>
      <c r="J30" s="2">
        <v>120</v>
      </c>
      <c r="K30" s="37">
        <f>J30*I30</f>
        <v>240</v>
      </c>
      <c r="L30" s="24">
        <f t="shared" si="10"/>
        <v>120</v>
      </c>
      <c r="M30" s="2">
        <f t="shared" si="6"/>
        <v>720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2</v>
      </c>
      <c r="H34" s="2">
        <f t="shared" si="7"/>
        <v>380</v>
      </c>
      <c r="I34" s="36">
        <f>0+0+1</f>
        <v>1</v>
      </c>
      <c r="J34" s="2">
        <v>270</v>
      </c>
      <c r="K34" s="2">
        <f t="shared" si="9"/>
        <v>270</v>
      </c>
      <c r="L34" s="24">
        <f t="shared" si="10"/>
        <v>80</v>
      </c>
      <c r="M34" s="2">
        <f t="shared" si="6"/>
        <v>540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8</v>
      </c>
      <c r="H36" s="2">
        <f t="shared" si="7"/>
        <v>1200</v>
      </c>
      <c r="I36" s="36">
        <f>0+0+1</f>
        <v>1</v>
      </c>
      <c r="J36" s="2">
        <v>300</v>
      </c>
      <c r="K36" s="2">
        <f>J36*I36+50</f>
        <v>350</v>
      </c>
      <c r="L36" s="24">
        <f t="shared" si="10"/>
        <v>150</v>
      </c>
      <c r="M36" s="2">
        <f t="shared" si="6"/>
        <v>2400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1</v>
      </c>
      <c r="H39" s="2">
        <f t="shared" si="7"/>
        <v>270</v>
      </c>
      <c r="I39" s="36">
        <f>0+0+1+1+1+1</f>
        <v>4</v>
      </c>
      <c r="J39" s="2">
        <v>500</v>
      </c>
      <c r="K39" s="2">
        <f t="shared" si="9"/>
        <v>2000</v>
      </c>
      <c r="L39" s="24">
        <f t="shared" si="10"/>
        <v>920</v>
      </c>
      <c r="M39" s="2">
        <f t="shared" si="6"/>
        <v>500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25</v>
      </c>
      <c r="H41" s="2">
        <f t="shared" si="7"/>
        <v>375</v>
      </c>
      <c r="I41" s="36">
        <f>0+0+3+1+2+1+1</f>
        <v>8</v>
      </c>
      <c r="J41" s="2">
        <v>30</v>
      </c>
      <c r="K41" s="2">
        <f t="shared" si="9"/>
        <v>240</v>
      </c>
      <c r="L41" s="24">
        <f t="shared" si="10"/>
        <v>120</v>
      </c>
      <c r="M41" s="2">
        <f t="shared" si="6"/>
        <v>750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15</v>
      </c>
      <c r="H42" s="2">
        <f t="shared" si="7"/>
        <v>150</v>
      </c>
      <c r="I42" s="36">
        <f>0+0+1</f>
        <v>1</v>
      </c>
      <c r="J42" s="2">
        <v>20</v>
      </c>
      <c r="K42" s="2">
        <f t="shared" si="9"/>
        <v>20</v>
      </c>
      <c r="L42" s="24">
        <f t="shared" si="10"/>
        <v>10</v>
      </c>
      <c r="M42" s="2">
        <f t="shared" si="6"/>
        <v>300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15</v>
      </c>
      <c r="H43" s="3">
        <f t="shared" si="7"/>
        <v>100</v>
      </c>
      <c r="I43" s="36">
        <f>0+0+1</f>
        <v>1</v>
      </c>
      <c r="J43" s="2">
        <v>30</v>
      </c>
      <c r="K43" s="2">
        <f t="shared" si="9"/>
        <v>30</v>
      </c>
      <c r="L43" s="35">
        <f t="shared" si="10"/>
        <v>23.333333333333332</v>
      </c>
      <c r="M43" s="2">
        <f t="shared" si="6"/>
        <v>450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0</v>
      </c>
      <c r="H47" s="2">
        <f t="shared" si="7"/>
        <v>0</v>
      </c>
      <c r="I47" s="36">
        <f>0+0+1</f>
        <v>1</v>
      </c>
      <c r="J47" s="2">
        <v>1500</v>
      </c>
      <c r="K47" s="2">
        <f t="shared" si="9"/>
        <v>1500</v>
      </c>
      <c r="L47" s="24">
        <f t="shared" si="10"/>
        <v>450</v>
      </c>
      <c r="M47" s="2">
        <f t="shared" si="6"/>
        <v>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54</v>
      </c>
      <c r="H50" s="2">
        <f t="shared" si="7"/>
        <v>810</v>
      </c>
      <c r="I50" s="36">
        <f>0+0+1+1+1</f>
        <v>3</v>
      </c>
      <c r="J50" s="2">
        <v>70</v>
      </c>
      <c r="K50" s="2">
        <f t="shared" si="9"/>
        <v>210</v>
      </c>
      <c r="L50" s="24">
        <f t="shared" si="10"/>
        <v>165</v>
      </c>
      <c r="M50" s="2">
        <f t="shared" si="6"/>
        <v>3780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2</v>
      </c>
      <c r="H72" s="2">
        <f t="shared" si="12"/>
        <v>300</v>
      </c>
      <c r="I72" s="36">
        <f>0+0+1</f>
        <v>1</v>
      </c>
      <c r="J72" s="2">
        <v>250</v>
      </c>
      <c r="K72" s="2">
        <f t="shared" si="13"/>
        <v>250</v>
      </c>
      <c r="L72" s="24">
        <f t="shared" si="10"/>
        <v>100</v>
      </c>
      <c r="M72" s="2">
        <f t="shared" si="6"/>
        <v>500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10</v>
      </c>
      <c r="H79" s="2">
        <f t="shared" si="12"/>
        <v>700</v>
      </c>
      <c r="I79" s="36">
        <f>0+0+1</f>
        <v>1</v>
      </c>
      <c r="J79" s="2">
        <v>150</v>
      </c>
      <c r="K79" s="2">
        <f t="shared" si="13"/>
        <v>150</v>
      </c>
      <c r="L79" s="24">
        <f t="shared" si="10"/>
        <v>80</v>
      </c>
      <c r="M79" s="2">
        <f t="shared" si="6"/>
        <v>1500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12</v>
      </c>
      <c r="H80" s="11">
        <f t="shared" si="12"/>
        <v>850</v>
      </c>
      <c r="I80" s="36">
        <f>0+0+1</f>
        <v>1</v>
      </c>
      <c r="J80" s="2">
        <v>150</v>
      </c>
      <c r="K80" s="2">
        <f t="shared" si="13"/>
        <v>150</v>
      </c>
      <c r="L80" s="27">
        <f t="shared" si="10"/>
        <v>79.166666666666671</v>
      </c>
      <c r="M80" s="2">
        <f t="shared" si="6"/>
        <v>1800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23</v>
      </c>
      <c r="H83" s="11">
        <f t="shared" si="12"/>
        <v>249.16666666666669</v>
      </c>
      <c r="I83" s="36">
        <f>0+0+1+1+1+2+2</f>
        <v>7</v>
      </c>
      <c r="J83" s="2">
        <v>25</v>
      </c>
      <c r="K83" s="2">
        <f t="shared" si="13"/>
        <v>175</v>
      </c>
      <c r="L83" s="24">
        <f t="shared" si="10"/>
        <v>99.166666666666657</v>
      </c>
      <c r="M83" s="2">
        <f t="shared" si="6"/>
        <v>575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3</v>
      </c>
      <c r="H93" s="2">
        <f t="shared" si="12"/>
        <v>240</v>
      </c>
      <c r="I93" s="36">
        <f>0+0+1+1</f>
        <v>2</v>
      </c>
      <c r="J93" s="2">
        <v>150</v>
      </c>
      <c r="K93" s="2">
        <f t="shared" si="13"/>
        <v>300</v>
      </c>
      <c r="L93" s="24">
        <f t="shared" ref="L93:L170" si="16">(J93-E93)*I93</f>
        <v>140</v>
      </c>
      <c r="M93" s="2">
        <f t="shared" si="6"/>
        <v>450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4</v>
      </c>
      <c r="H94" s="2">
        <f t="shared" si="12"/>
        <v>320</v>
      </c>
      <c r="I94" s="36">
        <f>0+0+1+1</f>
        <v>2</v>
      </c>
      <c r="J94" s="2">
        <v>130</v>
      </c>
      <c r="K94" s="2">
        <f t="shared" si="13"/>
        <v>260</v>
      </c>
      <c r="L94" s="24">
        <f t="shared" si="16"/>
        <v>100</v>
      </c>
      <c r="M94" s="2">
        <f t="shared" ref="M94:M170" si="17">J94*G94</f>
        <v>520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2</v>
      </c>
      <c r="H100" s="2">
        <f t="shared" si="12"/>
        <v>160</v>
      </c>
      <c r="I100" s="36">
        <f>0+0+1</f>
        <v>1</v>
      </c>
      <c r="J100" s="2">
        <v>200</v>
      </c>
      <c r="K100" s="2">
        <f t="shared" si="13"/>
        <v>200</v>
      </c>
      <c r="L100" s="24">
        <f t="shared" si="16"/>
        <v>120</v>
      </c>
      <c r="M100" s="2">
        <f t="shared" si="17"/>
        <v>400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7</v>
      </c>
      <c r="H101" s="2">
        <f t="shared" si="12"/>
        <v>910</v>
      </c>
      <c r="I101" s="36">
        <f>0+0+1</f>
        <v>1</v>
      </c>
      <c r="J101" s="2">
        <v>250</v>
      </c>
      <c r="K101" s="2">
        <f t="shared" si="13"/>
        <v>250</v>
      </c>
      <c r="L101" s="24">
        <f t="shared" si="16"/>
        <v>120</v>
      </c>
      <c r="M101" s="2">
        <f t="shared" si="17"/>
        <v>1750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15</v>
      </c>
      <c r="H103" s="3">
        <f t="shared" si="12"/>
        <v>125.00000000000001</v>
      </c>
      <c r="I103" s="36">
        <f>0+0+1+1</f>
        <v>2</v>
      </c>
      <c r="J103" s="2">
        <v>25</v>
      </c>
      <c r="K103" s="2">
        <f t="shared" si="13"/>
        <v>50</v>
      </c>
      <c r="L103" s="27">
        <f t="shared" si="16"/>
        <v>33.333333333333329</v>
      </c>
      <c r="M103" s="2">
        <f t="shared" si="17"/>
        <v>375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0</v>
      </c>
      <c r="H106" s="3">
        <f t="shared" si="12"/>
        <v>0</v>
      </c>
      <c r="I106" s="36">
        <f>0+0+1</f>
        <v>1</v>
      </c>
      <c r="J106" s="2">
        <v>650</v>
      </c>
      <c r="K106" s="2">
        <f t="shared" si="13"/>
        <v>650</v>
      </c>
      <c r="L106" s="24">
        <f t="shared" si="16"/>
        <v>250</v>
      </c>
      <c r="M106" s="2">
        <f t="shared" si="17"/>
        <v>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0</v>
      </c>
      <c r="H115" s="2">
        <f t="shared" si="19"/>
        <v>0</v>
      </c>
      <c r="I115" s="36">
        <f>0+0+1</f>
        <v>1</v>
      </c>
      <c r="J115" s="2">
        <v>500</v>
      </c>
      <c r="K115" s="2">
        <f t="shared" si="20"/>
        <v>500</v>
      </c>
      <c r="L115" s="24">
        <f t="shared" si="16"/>
        <v>250</v>
      </c>
      <c r="M115" s="2">
        <f t="shared" si="17"/>
        <v>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1</v>
      </c>
      <c r="H122" s="2">
        <f t="shared" si="19"/>
        <v>800</v>
      </c>
      <c r="I122" s="36">
        <f>0+0+1</f>
        <v>1</v>
      </c>
      <c r="J122" s="2">
        <v>1500</v>
      </c>
      <c r="K122" s="2">
        <f t="shared" si="20"/>
        <v>1500</v>
      </c>
      <c r="L122" s="24">
        <f t="shared" si="16"/>
        <v>700</v>
      </c>
      <c r="M122" s="2">
        <f t="shared" si="17"/>
        <v>1500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8</v>
      </c>
      <c r="H124" s="2">
        <f t="shared" si="19"/>
        <v>240</v>
      </c>
      <c r="I124" s="36">
        <f>0+0+1+1</f>
        <v>2</v>
      </c>
      <c r="J124" s="2">
        <v>100</v>
      </c>
      <c r="K124" s="2">
        <f t="shared" si="20"/>
        <v>200</v>
      </c>
      <c r="L124" s="24">
        <f t="shared" si="16"/>
        <v>140</v>
      </c>
      <c r="M124" s="2">
        <f t="shared" si="17"/>
        <v>800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4</v>
      </c>
      <c r="H125" s="2">
        <f t="shared" si="19"/>
        <v>300</v>
      </c>
      <c r="I125" s="36">
        <f>0+0+2+1+1</f>
        <v>4</v>
      </c>
      <c r="J125" s="2">
        <v>110</v>
      </c>
      <c r="K125" s="2">
        <f t="shared" si="20"/>
        <v>440</v>
      </c>
      <c r="L125" s="24">
        <f t="shared" si="16"/>
        <v>140</v>
      </c>
      <c r="M125" s="2">
        <f t="shared" si="17"/>
        <v>440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6</v>
      </c>
      <c r="H130" s="3">
        <f t="shared" si="19"/>
        <v>175</v>
      </c>
      <c r="I130" s="36">
        <f>0+0+1</f>
        <v>1</v>
      </c>
      <c r="J130" s="2">
        <v>70</v>
      </c>
      <c r="K130" s="2">
        <f t="shared" si="20"/>
        <v>70</v>
      </c>
      <c r="L130" s="24">
        <f t="shared" si="16"/>
        <v>40.833333333333329</v>
      </c>
      <c r="M130" s="2">
        <f t="shared" si="17"/>
        <v>420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</v>
      </c>
      <c r="H136" s="3">
        <f t="shared" si="19"/>
        <v>16.666666666666668</v>
      </c>
      <c r="I136" s="36">
        <f>0+0+23</f>
        <v>23</v>
      </c>
      <c r="J136" s="2">
        <v>20</v>
      </c>
      <c r="K136" s="2">
        <f t="shared" si="20"/>
        <v>460</v>
      </c>
      <c r="L136" s="24">
        <f t="shared" si="16"/>
        <v>268.33333333333331</v>
      </c>
      <c r="M136" s="2">
        <f t="shared" si="17"/>
        <v>40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6</v>
      </c>
      <c r="H143" s="2">
        <f t="shared" si="19"/>
        <v>1020</v>
      </c>
      <c r="I143" s="36">
        <f>0+0+1</f>
        <v>1</v>
      </c>
      <c r="J143" s="2">
        <v>250</v>
      </c>
      <c r="K143" s="2">
        <f t="shared" si="20"/>
        <v>250</v>
      </c>
      <c r="L143" s="24">
        <f t="shared" si="16"/>
        <v>80</v>
      </c>
      <c r="M143" s="2">
        <f t="shared" si="17"/>
        <v>1500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4</v>
      </c>
      <c r="H152" s="2">
        <f t="shared" si="19"/>
        <v>400</v>
      </c>
      <c r="I152" s="36">
        <f>0+0+1</f>
        <v>1</v>
      </c>
      <c r="J152" s="2">
        <v>200</v>
      </c>
      <c r="K152" s="2">
        <f t="shared" si="20"/>
        <v>200</v>
      </c>
      <c r="L152" s="24">
        <f t="shared" si="16"/>
        <v>100</v>
      </c>
      <c r="M152" s="2">
        <f t="shared" si="17"/>
        <v>800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4</v>
      </c>
      <c r="H153" s="2">
        <f t="shared" si="19"/>
        <v>280</v>
      </c>
      <c r="I153" s="36">
        <f>0+0+2</f>
        <v>2</v>
      </c>
      <c r="J153" s="2">
        <v>150</v>
      </c>
      <c r="K153" s="2">
        <f t="shared" si="20"/>
        <v>300</v>
      </c>
      <c r="L153" s="24">
        <f t="shared" si="16"/>
        <v>160</v>
      </c>
      <c r="M153" s="2">
        <f t="shared" si="17"/>
        <v>600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10</v>
      </c>
      <c r="H163" s="2">
        <f t="shared" ref="H163:H170" si="24">G163*E163</f>
        <v>1500</v>
      </c>
      <c r="I163" s="36">
        <f>0+0+1</f>
        <v>1</v>
      </c>
      <c r="J163" s="2">
        <v>200</v>
      </c>
      <c r="K163" s="2">
        <f t="shared" ref="K163:K170" si="25">J163*I163</f>
        <v>200</v>
      </c>
      <c r="L163" s="24">
        <f t="shared" si="16"/>
        <v>50</v>
      </c>
      <c r="M163" s="2">
        <f t="shared" si="17"/>
        <v>2000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7</v>
      </c>
      <c r="H169" s="2">
        <f t="shared" si="24"/>
        <v>700</v>
      </c>
      <c r="I169" s="36">
        <f>0+0+1</f>
        <v>1</v>
      </c>
      <c r="J169" s="2">
        <v>150</v>
      </c>
      <c r="K169" s="2">
        <f t="shared" si="25"/>
        <v>150</v>
      </c>
      <c r="L169" s="24">
        <f t="shared" si="16"/>
        <v>50</v>
      </c>
      <c r="M169" s="2">
        <f t="shared" si="17"/>
        <v>1050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127970.07575757576</v>
      </c>
      <c r="I172" s="20"/>
      <c r="J172" s="20"/>
      <c r="K172" s="9">
        <f>SUM(K4:K171)</f>
        <v>14365</v>
      </c>
      <c r="L172" s="26">
        <f>SUM(L4:L171)</f>
        <v>6539.9999999999982</v>
      </c>
      <c r="M172" s="26">
        <f>SUM(M4:M171)</f>
        <v>268570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2014-07-13T16:40:49Z</dcterms:modified>
</cp:coreProperties>
</file>