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1" i="1"/>
  <c r="I155"/>
  <c r="I108"/>
  <c r="I26"/>
  <c r="I137" l="1"/>
  <c r="I88"/>
  <c r="I130"/>
  <c r="I7"/>
  <c r="I87"/>
  <c r="I32"/>
  <c r="I151"/>
  <c r="I66"/>
  <c r="F43"/>
  <c r="I18"/>
  <c r="I46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43"/>
  <c r="I105"/>
  <c r="I120"/>
  <c r="I148"/>
  <c r="I168"/>
  <c r="I129"/>
  <c r="I47"/>
  <c r="I9"/>
  <c r="I135"/>
  <c r="I127"/>
  <c r="I76"/>
  <c r="I31"/>
  <c r="I98"/>
  <c r="I15"/>
  <c r="I33"/>
  <c r="I174"/>
  <c r="I111"/>
  <c r="I37"/>
  <c r="I106"/>
  <c r="I157"/>
  <c r="I59" l="1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32"/>
  <c r="I138"/>
  <c r="I139"/>
  <c r="I140"/>
  <c r="I142"/>
  <c r="I143"/>
  <c r="I109"/>
  <c r="I110"/>
  <c r="I112"/>
  <c r="I115"/>
  <c r="I116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3"/>
  <c r="I104"/>
  <c r="I107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7"/>
  <c r="I28"/>
  <c r="I29"/>
  <c r="I30"/>
  <c r="I34"/>
  <c r="I35"/>
  <c r="I39"/>
  <c r="I41"/>
  <c r="I42"/>
  <c r="I19"/>
  <c r="I20"/>
  <c r="I5"/>
  <c r="I6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6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<sst xmlns="http://schemas.openxmlformats.org/spreadsheetml/2006/main" count="219" uniqueCount="217">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</sst>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topLeftCell="C1" workbookViewId="0">
      <pane ySplit="3" topLeftCell="A85" activePane="bottomLeft" state="frozen"/>
      <selection pane="bottomLeft" activeCell="I92" sqref="I9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3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11</v>
      </c>
      <c r="E26" s="5">
        <v>100</v>
      </c>
      <c r="F26" s="2">
        <f t="shared" si="0"/>
        <v>0</v>
      </c>
      <c r="G26" s="2">
        <f t="shared" si="8"/>
        <v>10</v>
      </c>
      <c r="H26" s="2">
        <f t="shared" si="7"/>
        <v>1000</v>
      </c>
      <c r="I26" s="36">
        <f>0+0+1</f>
        <v>1</v>
      </c>
      <c r="J26" s="2">
        <v>200</v>
      </c>
      <c r="K26" s="2">
        <f t="shared" si="9"/>
        <v>200</v>
      </c>
      <c r="L26" s="24">
        <f t="shared" si="10"/>
        <v>100</v>
      </c>
      <c r="M26" s="2">
        <f t="shared" si="6"/>
        <v>2000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180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25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23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131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20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58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47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17</v>
      </c>
      <c r="H87" s="11">
        <f t="shared" si="12"/>
        <v>184.16666666666669</v>
      </c>
      <c r="I87" s="36">
        <f>0+0+1+1+1+2+2+2+4</f>
        <v>13</v>
      </c>
      <c r="J87" s="2">
        <v>25</v>
      </c>
      <c r="K87" s="2">
        <f t="shared" si="13"/>
        <v>325</v>
      </c>
      <c r="L87" s="24">
        <f t="shared" si="10"/>
        <v>184.16666666666666</v>
      </c>
      <c r="M87" s="2">
        <f t="shared" si="6"/>
        <v>425</v>
      </c>
    </row>
    <row r="88" spans="1:13">
      <c r="A88" s="15">
        <v>3780</v>
      </c>
      <c r="B88" s="15"/>
      <c r="C88" s="2" t="s">
        <v>55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52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9</v>
      </c>
      <c r="E91" s="5">
        <v>50</v>
      </c>
      <c r="F91" s="2">
        <f>0+0+12</f>
        <v>12</v>
      </c>
      <c r="G91" s="2">
        <f t="shared" si="11"/>
        <v>17</v>
      </c>
      <c r="H91" s="2">
        <f t="shared" si="12"/>
        <v>850</v>
      </c>
      <c r="I91" s="36">
        <f>0+0+1+1+1+1</f>
        <v>4</v>
      </c>
      <c r="J91" s="2">
        <v>100</v>
      </c>
      <c r="K91" s="2">
        <f t="shared" si="13"/>
        <v>400</v>
      </c>
      <c r="L91" s="24">
        <f t="shared" si="10"/>
        <v>200</v>
      </c>
      <c r="M91" s="2">
        <f t="shared" si="6"/>
        <v>1700</v>
      </c>
    </row>
    <row r="92" spans="1:13">
      <c r="A92" s="15"/>
      <c r="B92" s="15"/>
      <c r="C92" s="2" t="s">
        <v>45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189</v>
      </c>
      <c r="D103" s="2">
        <v>6</v>
      </c>
      <c r="E103" s="5"/>
      <c r="F103" s="2">
        <f t="shared" si="15"/>
        <v>0</v>
      </c>
      <c r="G103" s="2">
        <f t="shared" si="11"/>
        <v>6</v>
      </c>
      <c r="H103" s="2">
        <f t="shared" si="12"/>
        <v>0</v>
      </c>
      <c r="I103" s="36">
        <f t="shared" si="14"/>
        <v>0</v>
      </c>
      <c r="J103" s="2">
        <v>170</v>
      </c>
      <c r="K103" s="2">
        <f t="shared" si="13"/>
        <v>0</v>
      </c>
      <c r="L103" s="24">
        <f t="shared" si="16"/>
        <v>0</v>
      </c>
      <c r="M103" s="2">
        <f t="shared" si="17"/>
        <v>1020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147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148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144</v>
      </c>
      <c r="B108" s="15"/>
      <c r="C108" s="2" t="s">
        <v>143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14</v>
      </c>
      <c r="H108" s="3">
        <f t="shared" si="12"/>
        <v>116.66666666666667</v>
      </c>
      <c r="I108" s="36">
        <f>0+0+1+1+1</f>
        <v>3</v>
      </c>
      <c r="J108" s="2">
        <v>25</v>
      </c>
      <c r="K108" s="2">
        <f t="shared" si="13"/>
        <v>75</v>
      </c>
      <c r="L108" s="27">
        <f t="shared" si="16"/>
        <v>49.999999999999993</v>
      </c>
      <c r="M108" s="2">
        <f t="shared" si="17"/>
        <v>350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181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203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204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28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3</v>
      </c>
      <c r="H116" s="2">
        <f t="shared" ref="H116:H167" si="19">G116*E116</f>
        <v>1800</v>
      </c>
      <c r="I116" s="36">
        <f t="shared" si="14"/>
        <v>0</v>
      </c>
      <c r="J116" s="2">
        <v>1200</v>
      </c>
      <c r="K116" s="2">
        <f t="shared" si="13"/>
        <v>0</v>
      </c>
      <c r="L116" s="24">
        <f t="shared" si="16"/>
        <v>0</v>
      </c>
      <c r="M116" s="2">
        <f t="shared" si="17"/>
        <v>3600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158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159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27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56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17</v>
      </c>
      <c r="D130" s="2">
        <v>8</v>
      </c>
      <c r="E130" s="2">
        <v>75</v>
      </c>
      <c r="F130" s="2">
        <f>0+0+12</f>
        <v>12</v>
      </c>
      <c r="G130" s="2">
        <f t="shared" si="18"/>
        <v>15</v>
      </c>
      <c r="H130" s="2">
        <f t="shared" si="19"/>
        <v>1125</v>
      </c>
      <c r="I130" s="36">
        <f>0+0+2+1+1+1</f>
        <v>5</v>
      </c>
      <c r="J130" s="2">
        <v>110</v>
      </c>
      <c r="K130" s="2">
        <f t="shared" si="20"/>
        <v>550</v>
      </c>
      <c r="L130" s="24">
        <f t="shared" si="16"/>
        <v>175</v>
      </c>
      <c r="M130" s="2">
        <f t="shared" si="17"/>
        <v>1650</v>
      </c>
    </row>
    <row r="131" spans="1:13">
      <c r="A131" s="15"/>
      <c r="B131" s="15"/>
      <c r="C131" s="2" t="s">
        <v>190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15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29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90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7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89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2</v>
      </c>
      <c r="H137" s="2">
        <f t="shared" si="19"/>
        <v>40</v>
      </c>
      <c r="I137" s="36">
        <f>0+0+1</f>
        <v>1</v>
      </c>
      <c r="J137" s="2">
        <v>50</v>
      </c>
      <c r="K137" s="2">
        <f t="shared" si="20"/>
        <v>50</v>
      </c>
      <c r="L137" s="24">
        <f t="shared" si="16"/>
        <v>30</v>
      </c>
      <c r="M137" s="2">
        <f t="shared" si="17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22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51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50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164</v>
      </c>
      <c r="D151" s="2">
        <v>5</v>
      </c>
      <c r="E151" s="5">
        <v>70</v>
      </c>
      <c r="F151" s="2">
        <f t="shared" si="15"/>
        <v>0</v>
      </c>
      <c r="G151" s="2">
        <f t="shared" si="18"/>
        <v>3</v>
      </c>
      <c r="H151" s="2">
        <f t="shared" si="19"/>
        <v>210</v>
      </c>
      <c r="I151" s="36">
        <f>0+0+1+1</f>
        <v>2</v>
      </c>
      <c r="J151" s="2">
        <v>150</v>
      </c>
      <c r="K151" s="2">
        <f t="shared" si="20"/>
        <v>300</v>
      </c>
      <c r="L151" s="24">
        <f t="shared" si="16"/>
        <v>160</v>
      </c>
      <c r="M151" s="2">
        <f t="shared" si="17"/>
        <v>450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165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171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5</v>
      </c>
      <c r="H155" s="2">
        <f t="shared" si="19"/>
        <v>75</v>
      </c>
      <c r="I155" s="36">
        <f>0+0+1</f>
        <v>1</v>
      </c>
      <c r="J155" s="2">
        <v>50</v>
      </c>
      <c r="K155" s="2">
        <f t="shared" si="20"/>
        <v>50</v>
      </c>
      <c r="L155" s="24">
        <f t="shared" si="16"/>
        <v>35</v>
      </c>
      <c r="M155" s="2">
        <f t="shared" si="17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119</v>
      </c>
      <c r="B157" s="15"/>
      <c r="C157" s="2" t="s">
        <v>170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152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153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157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156</v>
      </c>
      <c r="B174" s="15"/>
      <c r="C174" s="2" t="s">
        <v>53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101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137459.24242424246</v>
      </c>
      <c r="I177" s="20"/>
      <c r="J177" s="20"/>
      <c r="K177" s="9">
        <f>SUM(K4:K176)</f>
        <v>18215</v>
      </c>
      <c r="L177" s="26">
        <f>SUM(L4:L176)</f>
        <v>8455.8333333333321</v>
      </c>
      <c r="M177" s="26">
        <f>SUM(M4:M176)</f>
        <v>285080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2014-07-27T11:03:34Z</dcterms:modified>
</cp:coreProperties>
</file>