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30" i="1"/>
  <c r="I41"/>
  <c r="I169"/>
  <c r="I106"/>
  <c r="I34"/>
  <c r="I101"/>
  <c r="I50"/>
  <c r="I152"/>
  <c r="I83"/>
  <c r="I39" l="1"/>
  <c r="I87"/>
  <c r="I55"/>
  <c r="I9"/>
  <c r="I129"/>
  <c r="I131"/>
  <c r="I93"/>
  <c r="I154"/>
  <c r="I124"/>
  <c r="I128"/>
  <c r="I28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103"/>
  <c r="I146"/>
  <c r="I40"/>
  <c r="F64"/>
  <c r="K39"/>
  <c r="L39"/>
  <c r="G39"/>
  <c r="H39" s="1"/>
  <c r="F39"/>
  <c r="K121"/>
  <c r="I170"/>
  <c r="I163"/>
  <c r="I164"/>
  <c r="I165"/>
  <c r="I166"/>
  <c r="I167"/>
  <c r="I168"/>
  <c r="I151"/>
  <c r="I153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5"/>
  <c r="I126"/>
  <c r="I127"/>
  <c r="I130"/>
  <c r="I132"/>
  <c r="I133"/>
  <c r="I134"/>
  <c r="I135"/>
  <c r="I136"/>
  <c r="I137"/>
  <c r="I138"/>
  <c r="I104"/>
  <c r="I105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90"/>
  <c r="I91"/>
  <c r="I92"/>
  <c r="I95"/>
  <c r="I96"/>
  <c r="I97"/>
  <c r="I98"/>
  <c r="I99"/>
  <c r="I100"/>
  <c r="I102"/>
  <c r="I62"/>
  <c r="I63"/>
  <c r="I64"/>
  <c r="I65"/>
  <c r="I66"/>
  <c r="I67"/>
  <c r="I68"/>
  <c r="I69"/>
  <c r="I70"/>
  <c r="I71"/>
  <c r="I72"/>
  <c r="I73"/>
  <c r="I76"/>
  <c r="I77"/>
  <c r="I78"/>
  <c r="I79"/>
  <c r="I80"/>
  <c r="I44"/>
  <c r="I45"/>
  <c r="I46"/>
  <c r="I47"/>
  <c r="I48"/>
  <c r="I49"/>
  <c r="I51"/>
  <c r="I52"/>
  <c r="I53"/>
  <c r="I54"/>
  <c r="I56"/>
  <c r="I57"/>
  <c r="I58"/>
  <c r="I59"/>
  <c r="I60"/>
  <c r="I61"/>
  <c r="I19"/>
  <c r="I20"/>
  <c r="I21"/>
  <c r="I22"/>
  <c r="I23"/>
  <c r="I24"/>
  <c r="I25"/>
  <c r="I26"/>
  <c r="I27"/>
  <c r="I31"/>
  <c r="I32"/>
  <c r="I35"/>
  <c r="I36"/>
  <c r="I37"/>
  <c r="I38"/>
  <c r="I42"/>
  <c r="I43"/>
  <c r="I16"/>
  <c r="I17"/>
  <c r="I18"/>
  <c r="I5"/>
  <c r="I6"/>
  <c r="I7"/>
  <c r="I8"/>
  <c r="I10"/>
  <c r="I11"/>
  <c r="I12"/>
  <c r="I13"/>
  <c r="I14"/>
  <c r="I15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K172" l="1"/>
  <c r="L172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<sst xmlns="http://schemas.openxmlformats.org/spreadsheetml/2006/main" count="213" uniqueCount="212">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</sst>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51" activePane="bottomLeft" state="frozen"/>
      <selection pane="bottomLeft" activeCell="I31" sqref="I3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6</v>
      </c>
      <c r="H9" s="2">
        <f t="shared" si="2"/>
        <v>240</v>
      </c>
      <c r="I9" s="36">
        <f>0+0+1+1+2</f>
        <v>4</v>
      </c>
      <c r="J9" s="2">
        <v>100</v>
      </c>
      <c r="K9" s="2">
        <f t="shared" si="3"/>
        <v>400</v>
      </c>
      <c r="L9" s="24">
        <f t="shared" si="4"/>
        <v>240</v>
      </c>
      <c r="M9" s="2">
        <f t="shared" si="6"/>
        <v>600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3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10</v>
      </c>
      <c r="H28" s="2">
        <f t="shared" si="7"/>
        <v>300</v>
      </c>
      <c r="I28" s="36">
        <f>0+0+1</f>
        <v>1</v>
      </c>
      <c r="J28" s="2">
        <v>65</v>
      </c>
      <c r="K28" s="2">
        <f t="shared" si="9"/>
        <v>65</v>
      </c>
      <c r="L28" s="24">
        <f t="shared" si="10"/>
        <v>35</v>
      </c>
      <c r="M28" s="2">
        <f t="shared" si="6"/>
        <v>650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6</v>
      </c>
      <c r="H30" s="2">
        <f t="shared" si="7"/>
        <v>360</v>
      </c>
      <c r="I30" s="36">
        <f>0+0+1+1</f>
        <v>2</v>
      </c>
      <c r="J30" s="2">
        <v>120</v>
      </c>
      <c r="K30" s="37">
        <f>J30*I30</f>
        <v>240</v>
      </c>
      <c r="L30" s="24">
        <f t="shared" si="10"/>
        <v>120</v>
      </c>
      <c r="M30" s="2">
        <f t="shared" si="6"/>
        <v>720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2</v>
      </c>
      <c r="H34" s="2">
        <f t="shared" si="7"/>
        <v>380</v>
      </c>
      <c r="I34" s="36">
        <f>0+0+1</f>
        <v>1</v>
      </c>
      <c r="J34" s="2">
        <v>270</v>
      </c>
      <c r="K34" s="2">
        <f t="shared" si="9"/>
        <v>270</v>
      </c>
      <c r="L34" s="24">
        <f t="shared" si="10"/>
        <v>80</v>
      </c>
      <c r="M34" s="2">
        <f t="shared" si="6"/>
        <v>540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2</v>
      </c>
      <c r="H39" s="2">
        <f t="shared" si="7"/>
        <v>540</v>
      </c>
      <c r="I39" s="36">
        <f>0+0+1+1+1</f>
        <v>3</v>
      </c>
      <c r="J39" s="2">
        <v>500</v>
      </c>
      <c r="K39" s="2">
        <f t="shared" si="9"/>
        <v>1500</v>
      </c>
      <c r="L39" s="24">
        <f t="shared" si="10"/>
        <v>690</v>
      </c>
      <c r="M39" s="2">
        <f t="shared" si="6"/>
        <v>1000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25</v>
      </c>
      <c r="H41" s="2">
        <f t="shared" si="7"/>
        <v>375</v>
      </c>
      <c r="I41" s="36">
        <f>0+0+3+1+2+1+1</f>
        <v>8</v>
      </c>
      <c r="J41" s="2">
        <v>30</v>
      </c>
      <c r="K41" s="2">
        <f t="shared" si="9"/>
        <v>240</v>
      </c>
      <c r="L41" s="24">
        <f t="shared" si="10"/>
        <v>120</v>
      </c>
      <c r="M41" s="2">
        <f t="shared" si="6"/>
        <v>750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55</v>
      </c>
      <c r="H50" s="2">
        <f t="shared" si="7"/>
        <v>825</v>
      </c>
      <c r="I50" s="36">
        <f>0+0+1+1</f>
        <v>2</v>
      </c>
      <c r="J50" s="2">
        <v>70</v>
      </c>
      <c r="K50" s="2">
        <f t="shared" si="9"/>
        <v>140</v>
      </c>
      <c r="L50" s="24">
        <f t="shared" si="10"/>
        <v>110</v>
      </c>
      <c r="M50" s="2">
        <f t="shared" si="6"/>
        <v>3850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13</v>
      </c>
      <c r="H80" s="11">
        <f t="shared" si="12"/>
        <v>920.83333333333326</v>
      </c>
      <c r="I80" s="36">
        <f t="shared" si="14"/>
        <v>0</v>
      </c>
      <c r="J80" s="2">
        <v>150</v>
      </c>
      <c r="K80" s="2">
        <f t="shared" si="13"/>
        <v>0</v>
      </c>
      <c r="L80" s="27">
        <f t="shared" si="10"/>
        <v>0</v>
      </c>
      <c r="M80" s="2">
        <f t="shared" si="6"/>
        <v>1950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25</v>
      </c>
      <c r="H83" s="11">
        <f t="shared" si="12"/>
        <v>270.83333333333337</v>
      </c>
      <c r="I83" s="36">
        <f>0+0+1+1+1+2</f>
        <v>5</v>
      </c>
      <c r="J83" s="2">
        <v>25</v>
      </c>
      <c r="K83" s="2">
        <f t="shared" si="13"/>
        <v>125</v>
      </c>
      <c r="L83" s="24">
        <f t="shared" si="10"/>
        <v>70.833333333333329</v>
      </c>
      <c r="M83" s="2">
        <f t="shared" si="6"/>
        <v>625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6">
        <f>0+0+1</f>
        <v>1</v>
      </c>
      <c r="J93" s="2">
        <v>150</v>
      </c>
      <c r="K93" s="2">
        <f t="shared" si="13"/>
        <v>150</v>
      </c>
      <c r="L93" s="24">
        <f t="shared" ref="L93:L170" si="16">(J93-E93)*I93</f>
        <v>70</v>
      </c>
      <c r="M93" s="2">
        <f t="shared" si="6"/>
        <v>600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7</v>
      </c>
      <c r="H101" s="2">
        <f t="shared" si="12"/>
        <v>910</v>
      </c>
      <c r="I101" s="36">
        <f>0+0+1</f>
        <v>1</v>
      </c>
      <c r="J101" s="2">
        <v>250</v>
      </c>
      <c r="K101" s="2">
        <f t="shared" si="13"/>
        <v>250</v>
      </c>
      <c r="L101" s="24">
        <f t="shared" si="16"/>
        <v>120</v>
      </c>
      <c r="M101" s="2">
        <f t="shared" si="17"/>
        <v>1750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0</v>
      </c>
      <c r="H106" s="3">
        <f t="shared" si="12"/>
        <v>0</v>
      </c>
      <c r="I106" s="36">
        <f>0+0+1</f>
        <v>1</v>
      </c>
      <c r="J106" s="2">
        <v>650</v>
      </c>
      <c r="K106" s="2">
        <f t="shared" si="13"/>
        <v>650</v>
      </c>
      <c r="L106" s="24">
        <f t="shared" si="16"/>
        <v>250</v>
      </c>
      <c r="M106" s="2">
        <f t="shared" si="17"/>
        <v>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9</v>
      </c>
      <c r="H124" s="2">
        <f t="shared" si="19"/>
        <v>270</v>
      </c>
      <c r="I124" s="36">
        <f>0+0+1</f>
        <v>1</v>
      </c>
      <c r="J124" s="2">
        <v>100</v>
      </c>
      <c r="K124" s="2">
        <f t="shared" si="20"/>
        <v>100</v>
      </c>
      <c r="L124" s="24">
        <f t="shared" si="16"/>
        <v>70</v>
      </c>
      <c r="M124" s="2">
        <f t="shared" si="17"/>
        <v>900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8</v>
      </c>
      <c r="H125" s="2">
        <f t="shared" si="19"/>
        <v>600</v>
      </c>
      <c r="I125" s="36">
        <f t="shared" si="14"/>
        <v>0</v>
      </c>
      <c r="J125" s="2">
        <v>110</v>
      </c>
      <c r="K125" s="2">
        <f t="shared" si="20"/>
        <v>0</v>
      </c>
      <c r="L125" s="24">
        <f t="shared" si="16"/>
        <v>0</v>
      </c>
      <c r="M125" s="2">
        <f t="shared" si="17"/>
        <v>880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4</v>
      </c>
      <c r="H152" s="2">
        <f t="shared" si="19"/>
        <v>400</v>
      </c>
      <c r="I152" s="36">
        <f>0+0+1</f>
        <v>1</v>
      </c>
      <c r="J152" s="2">
        <v>200</v>
      </c>
      <c r="K152" s="2">
        <f t="shared" si="20"/>
        <v>200</v>
      </c>
      <c r="L152" s="24">
        <f t="shared" si="16"/>
        <v>100</v>
      </c>
      <c r="M152" s="2">
        <f t="shared" si="17"/>
        <v>800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7</v>
      </c>
      <c r="H169" s="2">
        <f t="shared" si="24"/>
        <v>700</v>
      </c>
      <c r="I169" s="36">
        <f>0+0+1</f>
        <v>1</v>
      </c>
      <c r="J169" s="2">
        <v>150</v>
      </c>
      <c r="K169" s="2">
        <f t="shared" si="25"/>
        <v>150</v>
      </c>
      <c r="L169" s="24">
        <f t="shared" si="16"/>
        <v>50</v>
      </c>
      <c r="M169" s="2">
        <f t="shared" si="17"/>
        <v>1050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132443.40909090912</v>
      </c>
      <c r="I172" s="20"/>
      <c r="J172" s="20"/>
      <c r="K172" s="9">
        <f>SUM(K4:K171)</f>
        <v>6330</v>
      </c>
      <c r="L172" s="26">
        <f>SUM(L4:L171)</f>
        <v>3028.3333333333335</v>
      </c>
      <c r="M172" s="26">
        <f>SUM(M4:M171)</f>
        <v>276555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2014-07-09T09:39:20Z</dcterms:modified>
</cp:coreProperties>
</file>