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22" i="1"/>
  <c r="H26"/>
  <c r="H105"/>
  <c r="H114"/>
  <c r="H11"/>
  <c r="H117"/>
  <c r="H119"/>
  <c r="H13"/>
  <c r="H91"/>
  <c r="H90"/>
  <c r="H63"/>
  <c r="H109" l="1"/>
  <c r="H113"/>
  <c r="H71"/>
  <c r="H116"/>
  <c r="H95"/>
  <c r="H76"/>
  <c r="J47" l="1"/>
  <c r="G61" l="1"/>
  <c r="H54"/>
  <c r="H53"/>
  <c r="H94"/>
  <c r="H64" l="1"/>
  <c r="H34"/>
  <c r="H44"/>
  <c r="H89"/>
  <c r="D78"/>
  <c r="D79"/>
  <c r="H106"/>
  <c r="H107"/>
  <c r="H33"/>
  <c r="H115" l="1"/>
  <c r="H49"/>
  <c r="H86" l="1"/>
  <c r="H36"/>
  <c r="H120"/>
  <c r="H88" l="1"/>
  <c r="H38"/>
  <c r="H70"/>
  <c r="H46" l="1"/>
  <c r="H85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23"/>
  <c r="H43"/>
  <c r="K78"/>
  <c r="H79"/>
  <c r="K79" s="1"/>
  <c r="E78"/>
  <c r="F78" s="1"/>
  <c r="E79"/>
  <c r="F79" s="1"/>
  <c r="K109"/>
  <c r="E109"/>
  <c r="F109" s="1"/>
  <c r="J113"/>
  <c r="E113"/>
  <c r="F113" s="1"/>
  <c r="G113" s="1"/>
  <c r="H112"/>
  <c r="K112" s="1"/>
  <c r="E112"/>
  <c r="F112" s="1"/>
  <c r="K11"/>
  <c r="E11"/>
  <c r="F11" s="1"/>
  <c r="K54"/>
  <c r="E54"/>
  <c r="F54" s="1"/>
  <c r="E53"/>
  <c r="F53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F64"/>
  <c r="G64" s="1"/>
  <c r="H12"/>
  <c r="J12" s="1"/>
  <c r="E12"/>
  <c r="F12" s="1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J95"/>
  <c r="H37"/>
  <c r="K37" s="1"/>
  <c r="K38"/>
  <c r="H99"/>
  <c r="J99" s="1"/>
  <c r="H75"/>
  <c r="K75" s="1"/>
  <c r="H73"/>
  <c r="K73" s="1"/>
  <c r="K7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K26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K44"/>
  <c r="H45"/>
  <c r="K45" s="1"/>
  <c r="J63"/>
  <c r="K117"/>
  <c r="K118"/>
  <c r="K119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K114"/>
  <c r="H52"/>
  <c r="K52" s="1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<sst xmlns="http://schemas.openxmlformats.org/spreadsheetml/2006/main" count="162" uniqueCount="160">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</sst>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1" activePane="bottomLeft" state="frozen"/>
      <selection pane="bottomLeft" activeCell="H23" sqref="H23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>0+0</f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7</v>
      </c>
      <c r="G13" s="2">
        <f t="shared" ref="G13:G45" si="8">F13*D13</f>
        <v>560</v>
      </c>
      <c r="H13" s="14">
        <f>0+0+1+1</f>
        <v>2</v>
      </c>
      <c r="I13" s="2">
        <v>130</v>
      </c>
      <c r="J13" s="2">
        <f t="shared" ref="J13:J47" si="9">I13*H13</f>
        <v>260</v>
      </c>
      <c r="K13" s="30">
        <f t="shared" ref="K13:K46" si="10">(I13-D13)*H13</f>
        <v>100</v>
      </c>
      <c r="L13" s="2">
        <f t="shared" si="6"/>
        <v>910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22</v>
      </c>
      <c r="G22" s="2">
        <f t="shared" si="8"/>
        <v>990</v>
      </c>
      <c r="H22" s="14">
        <f>0+0+1+1</f>
        <v>2</v>
      </c>
      <c r="I22" s="2">
        <v>85</v>
      </c>
      <c r="J22" s="2">
        <f t="shared" si="9"/>
        <v>170</v>
      </c>
      <c r="K22" s="30">
        <f t="shared" si="10"/>
        <v>80</v>
      </c>
      <c r="L22" s="2">
        <f t="shared" si="6"/>
        <v>1870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11</v>
      </c>
      <c r="G26" s="2">
        <f t="shared" si="8"/>
        <v>2090</v>
      </c>
      <c r="H26" s="14">
        <f>0+0+1</f>
        <v>1</v>
      </c>
      <c r="I26" s="2">
        <v>270</v>
      </c>
      <c r="J26" s="2">
        <f t="shared" si="9"/>
        <v>270</v>
      </c>
      <c r="K26" s="30">
        <f t="shared" si="10"/>
        <v>80</v>
      </c>
      <c r="L26" s="2">
        <f t="shared" si="6"/>
        <v>2970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2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140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131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155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11</v>
      </c>
      <c r="G44" s="2">
        <f t="shared" si="8"/>
        <v>495</v>
      </c>
      <c r="H44" s="14">
        <f>0+0+1</f>
        <v>1</v>
      </c>
      <c r="I44" s="2">
        <v>100</v>
      </c>
      <c r="J44" s="2">
        <f t="shared" si="9"/>
        <v>100</v>
      </c>
      <c r="K44" s="30">
        <f t="shared" si="10"/>
        <v>55</v>
      </c>
      <c r="L44" s="2">
        <f t="shared" si="6"/>
        <v>1100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84</v>
      </c>
      <c r="B47" s="2" t="s">
        <v>81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>
        <f t="shared" si="9"/>
        <v>0</v>
      </c>
      <c r="K47" s="30"/>
      <c r="L47" s="2">
        <f t="shared" si="6"/>
        <v>1750</v>
      </c>
    </row>
    <row r="48" spans="1:12">
      <c r="A48" s="21" t="s">
        <v>83</v>
      </c>
      <c r="B48" s="2" t="s">
        <v>82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137</v>
      </c>
      <c r="B52" s="2" t="s">
        <v>136</v>
      </c>
      <c r="C52" s="2">
        <v>3</v>
      </c>
      <c r="D52" s="2">
        <v>50</v>
      </c>
      <c r="E52" s="7">
        <f t="shared" si="12"/>
        <v>0</v>
      </c>
      <c r="F52" s="2">
        <f t="shared" si="14"/>
        <v>3</v>
      </c>
      <c r="G52" s="2">
        <f t="shared" si="15"/>
        <v>150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138</v>
      </c>
      <c r="C53" s="2">
        <v>23</v>
      </c>
      <c r="D53" s="2">
        <v>150</v>
      </c>
      <c r="E53" s="7">
        <f t="shared" si="12"/>
        <v>0</v>
      </c>
      <c r="F53" s="2">
        <f t="shared" si="14"/>
        <v>22</v>
      </c>
      <c r="G53" s="2">
        <f t="shared" si="15"/>
        <v>3300</v>
      </c>
      <c r="H53" s="14">
        <f>0+0+1</f>
        <v>1</v>
      </c>
      <c r="I53" s="2">
        <v>250</v>
      </c>
      <c r="J53" s="2">
        <f t="shared" si="16"/>
        <v>250</v>
      </c>
      <c r="K53" s="30">
        <f t="shared" si="17"/>
        <v>100</v>
      </c>
      <c r="L53" s="2">
        <f t="shared" si="6"/>
        <v>5500</v>
      </c>
    </row>
    <row r="54" spans="1:12">
      <c r="A54" s="21"/>
      <c r="B54" s="2" t="s">
        <v>139</v>
      </c>
      <c r="C54" s="2">
        <v>3</v>
      </c>
      <c r="D54" s="2">
        <v>150</v>
      </c>
      <c r="E54" s="7">
        <f t="shared" si="12"/>
        <v>0</v>
      </c>
      <c r="F54" s="2">
        <f t="shared" si="14"/>
        <v>3</v>
      </c>
      <c r="G54" s="2">
        <f t="shared" si="15"/>
        <v>450</v>
      </c>
      <c r="H54" s="14">
        <f>0+0</f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105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107</v>
      </c>
      <c r="B60" s="2" t="s">
        <v>106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104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15">
        <f t="shared" si="15"/>
        <v>708.33333333333326</v>
      </c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29</v>
      </c>
      <c r="G63" s="2">
        <f t="shared" si="15"/>
        <v>580</v>
      </c>
      <c r="H63" s="14">
        <f>0+0+1+1+1+1</f>
        <v>4</v>
      </c>
      <c r="I63" s="2">
        <v>50</v>
      </c>
      <c r="J63" s="2">
        <f t="shared" si="16"/>
        <v>200</v>
      </c>
      <c r="K63" s="30">
        <f t="shared" si="17"/>
        <v>120</v>
      </c>
      <c r="L63" s="2">
        <f t="shared" si="6"/>
        <v>1450</v>
      </c>
    </row>
    <row r="64" spans="1:12">
      <c r="A64" s="21">
        <v>2514</v>
      </c>
      <c r="B64" s="2" t="s">
        <v>85</v>
      </c>
      <c r="C64" s="2">
        <v>18</v>
      </c>
      <c r="D64" s="5">
        <v>100</v>
      </c>
      <c r="E64" s="7">
        <f t="shared" si="18"/>
        <v>0</v>
      </c>
      <c r="F64" s="2">
        <f t="shared" si="14"/>
        <v>16</v>
      </c>
      <c r="G64" s="2">
        <f t="shared" si="15"/>
        <v>1600</v>
      </c>
      <c r="H64" s="14">
        <f>0+0+2</f>
        <v>2</v>
      </c>
      <c r="I64" s="2">
        <v>200</v>
      </c>
      <c r="J64" s="2">
        <f t="shared" si="16"/>
        <v>400</v>
      </c>
      <c r="K64" s="30">
        <f t="shared" si="17"/>
        <v>200</v>
      </c>
      <c r="L64" s="2">
        <f t="shared" si="6"/>
        <v>3200</v>
      </c>
    </row>
    <row r="65" spans="1:12">
      <c r="A65" s="21" t="s">
        <v>118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122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121</v>
      </c>
      <c r="B70" s="2" t="s">
        <v>92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120</v>
      </c>
      <c r="B71" s="2" t="s">
        <v>95</v>
      </c>
      <c r="C71" s="2">
        <v>2</v>
      </c>
      <c r="D71" s="5">
        <v>80</v>
      </c>
      <c r="E71" s="7">
        <f>0+0+6</f>
        <v>6</v>
      </c>
      <c r="F71" s="2">
        <f t="shared" si="14"/>
        <v>7</v>
      </c>
      <c r="G71" s="2">
        <f t="shared" si="15"/>
        <v>560</v>
      </c>
      <c r="H71" s="14">
        <f>0+0+1</f>
        <v>1</v>
      </c>
      <c r="I71" s="2">
        <v>130</v>
      </c>
      <c r="J71" s="2">
        <f t="shared" si="16"/>
        <v>130</v>
      </c>
      <c r="K71" s="30">
        <f t="shared" si="17"/>
        <v>50</v>
      </c>
      <c r="L71" s="2">
        <f t="shared" ref="L71:L120" si="20">I71*F71</f>
        <v>910</v>
      </c>
    </row>
    <row r="72" spans="1:12">
      <c r="A72" s="21"/>
      <c r="B72" s="4" t="s">
        <v>97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119</v>
      </c>
      <c r="B73" s="2" t="s">
        <v>94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91</v>
      </c>
      <c r="B74" s="2" t="s">
        <v>96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124</v>
      </c>
      <c r="B75" s="2" t="s">
        <v>93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156</v>
      </c>
      <c r="C76" s="2">
        <v>0</v>
      </c>
      <c r="D76" s="5">
        <v>80</v>
      </c>
      <c r="E76" s="7">
        <f>0+0+6</f>
        <v>6</v>
      </c>
      <c r="F76" s="2">
        <f t="shared" si="14"/>
        <v>3</v>
      </c>
      <c r="G76" s="2">
        <f t="shared" si="15"/>
        <v>240</v>
      </c>
      <c r="H76" s="14">
        <f>0+2+1</f>
        <v>3</v>
      </c>
      <c r="I76" s="2">
        <v>200</v>
      </c>
      <c r="J76" s="2">
        <f t="shared" si="16"/>
        <v>600</v>
      </c>
      <c r="K76" s="30">
        <f t="shared" si="17"/>
        <v>360</v>
      </c>
      <c r="L76" s="2">
        <f t="shared" si="20"/>
        <v>600</v>
      </c>
    </row>
    <row r="77" spans="1:12">
      <c r="A77" s="21"/>
      <c r="B77" s="2" t="s">
        <v>157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154</v>
      </c>
      <c r="B78" s="2" t="s">
        <v>151</v>
      </c>
      <c r="C78" s="2">
        <v>24</v>
      </c>
      <c r="D78" s="5">
        <f>150/12</f>
        <v>12.5</v>
      </c>
      <c r="E78" s="7">
        <f t="shared" si="18"/>
        <v>0</v>
      </c>
      <c r="F78" s="2">
        <f t="shared" si="14"/>
        <v>23</v>
      </c>
      <c r="G78" s="2">
        <f t="shared" si="15"/>
        <v>287.5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27.5</v>
      </c>
      <c r="L78" s="2">
        <f t="shared" si="20"/>
        <v>920</v>
      </c>
    </row>
    <row r="79" spans="1:12">
      <c r="A79" s="21" t="s">
        <v>153</v>
      </c>
      <c r="B79" s="2" t="s">
        <v>152</v>
      </c>
      <c r="C79" s="2">
        <v>24</v>
      </c>
      <c r="D79" s="5">
        <f>100/12</f>
        <v>8.3333333333333339</v>
      </c>
      <c r="E79" s="7">
        <f t="shared" si="18"/>
        <v>0</v>
      </c>
      <c r="F79" s="2">
        <f t="shared" si="14"/>
        <v>24</v>
      </c>
      <c r="G79" s="2">
        <f t="shared" si="15"/>
        <v>200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144</v>
      </c>
      <c r="C80" s="2">
        <v>10</v>
      </c>
      <c r="D80" s="3">
        <v>350</v>
      </c>
      <c r="E80" s="7">
        <f t="shared" si="18"/>
        <v>0</v>
      </c>
      <c r="F80" s="2">
        <f t="shared" si="14"/>
        <v>10</v>
      </c>
      <c r="G80" s="2">
        <f t="shared" si="15"/>
        <v>3500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123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90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77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88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12</v>
      </c>
      <c r="G89" s="2">
        <f t="shared" si="22"/>
        <v>900</v>
      </c>
      <c r="H89" s="14">
        <f>0+0+1+1+1+1</f>
        <v>4</v>
      </c>
      <c r="I89" s="2">
        <v>110</v>
      </c>
      <c r="J89" s="2">
        <f t="shared" si="23"/>
        <v>440</v>
      </c>
      <c r="K89" s="30">
        <f t="shared" si="24"/>
        <v>140</v>
      </c>
      <c r="L89" s="2">
        <f t="shared" si="20"/>
        <v>1320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11</v>
      </c>
      <c r="G90" s="2">
        <f t="shared" si="22"/>
        <v>1375</v>
      </c>
      <c r="H90" s="14">
        <f>0+0+2+1</f>
        <v>3</v>
      </c>
      <c r="I90" s="2">
        <v>170</v>
      </c>
      <c r="J90" s="2">
        <f t="shared" si="23"/>
        <v>510</v>
      </c>
      <c r="K90" s="30">
        <f t="shared" si="24"/>
        <v>135</v>
      </c>
      <c r="L90" s="2">
        <f t="shared" si="20"/>
        <v>1870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99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11</v>
      </c>
      <c r="G94" s="15">
        <f t="shared" si="22"/>
        <v>595.83333333333326</v>
      </c>
      <c r="H94" s="14">
        <f>0+0+1+3</f>
        <v>4</v>
      </c>
      <c r="I94" s="2">
        <v>150</v>
      </c>
      <c r="J94" s="2">
        <f t="shared" si="23"/>
        <v>600</v>
      </c>
      <c r="K94" s="35">
        <f t="shared" si="24"/>
        <v>383.33333333333337</v>
      </c>
      <c r="L94" s="2">
        <f t="shared" si="20"/>
        <v>1650</v>
      </c>
    </row>
    <row r="95" spans="1:12">
      <c r="A95" s="21"/>
      <c r="B95" s="2" t="s">
        <v>98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5</v>
      </c>
      <c r="G95" s="2">
        <f t="shared" si="22"/>
        <v>100</v>
      </c>
      <c r="H95" s="14">
        <f>0+0+1+1</f>
        <v>2</v>
      </c>
      <c r="I95" s="2">
        <v>50</v>
      </c>
      <c r="J95" s="2">
        <f t="shared" si="23"/>
        <v>100</v>
      </c>
      <c r="K95" s="30">
        <f t="shared" si="24"/>
        <v>60</v>
      </c>
      <c r="L95" s="2">
        <f t="shared" si="20"/>
        <v>250</v>
      </c>
    </row>
    <row r="96" spans="1:12">
      <c r="A96" s="21" t="s">
        <v>125</v>
      </c>
      <c r="B96" s="2" t="s">
        <v>101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100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126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143</v>
      </c>
      <c r="B100" s="2" t="s">
        <v>142</v>
      </c>
      <c r="C100" s="2">
        <v>20</v>
      </c>
      <c r="D100" s="3">
        <v>238</v>
      </c>
      <c r="E100" s="7">
        <f t="shared" si="25"/>
        <v>0</v>
      </c>
      <c r="F100" s="2">
        <f t="shared" si="21"/>
        <v>20</v>
      </c>
      <c r="G100" s="2">
        <f t="shared" si="22"/>
        <v>4760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80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127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2</v>
      </c>
      <c r="G105" s="2">
        <f t="shared" si="22"/>
        <v>130</v>
      </c>
      <c r="H105" s="14">
        <f>0+0+1</f>
        <v>1</v>
      </c>
      <c r="I105" s="2">
        <v>100</v>
      </c>
      <c r="J105" s="2">
        <f t="shared" si="23"/>
        <v>100</v>
      </c>
      <c r="K105" s="30">
        <f t="shared" si="24"/>
        <v>35</v>
      </c>
      <c r="L105" s="2">
        <f t="shared" si="20"/>
        <v>200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128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145</v>
      </c>
      <c r="C108" s="2">
        <v>8</v>
      </c>
      <c r="D108" s="3">
        <v>420</v>
      </c>
      <c r="E108" s="7">
        <f t="shared" si="25"/>
        <v>0</v>
      </c>
      <c r="F108" s="2">
        <f t="shared" si="21"/>
        <v>8</v>
      </c>
      <c r="G108" s="2">
        <f t="shared" si="22"/>
        <v>3360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150</v>
      </c>
      <c r="C109" s="2">
        <v>14</v>
      </c>
      <c r="D109" s="3">
        <v>420</v>
      </c>
      <c r="E109" s="7">
        <f t="shared" si="25"/>
        <v>0</v>
      </c>
      <c r="F109" s="2">
        <f t="shared" si="21"/>
        <v>13</v>
      </c>
      <c r="G109" s="2">
        <f t="shared" si="22"/>
        <v>5460</v>
      </c>
      <c r="H109" s="14">
        <f>0+0+1</f>
        <v>1</v>
      </c>
      <c r="I109" s="2">
        <v>1000</v>
      </c>
      <c r="J109" s="2">
        <f t="shared" si="23"/>
        <v>1000</v>
      </c>
      <c r="K109" s="30">
        <f t="shared" si="24"/>
        <v>580</v>
      </c>
      <c r="L109" s="2">
        <f t="shared" si="20"/>
        <v>13000</v>
      </c>
    </row>
    <row r="110" spans="1:12">
      <c r="A110" s="21"/>
      <c r="B110" s="2" t="s">
        <v>146</v>
      </c>
      <c r="C110" s="2">
        <v>6</v>
      </c>
      <c r="D110" s="3">
        <v>420</v>
      </c>
      <c r="E110" s="7">
        <f t="shared" si="25"/>
        <v>0</v>
      </c>
      <c r="F110" s="2">
        <f t="shared" si="21"/>
        <v>6</v>
      </c>
      <c r="G110" s="2">
        <f t="shared" si="22"/>
        <v>2520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147</v>
      </c>
      <c r="C111" s="2">
        <v>6</v>
      </c>
      <c r="D111" s="3">
        <v>420</v>
      </c>
      <c r="E111" s="7">
        <f t="shared" si="25"/>
        <v>0</v>
      </c>
      <c r="F111" s="2">
        <f t="shared" si="21"/>
        <v>6</v>
      </c>
      <c r="G111" s="2">
        <f t="shared" si="22"/>
        <v>2520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148</v>
      </c>
      <c r="C112" s="2">
        <v>1</v>
      </c>
      <c r="D112" s="3">
        <v>420</v>
      </c>
      <c r="E112" s="7">
        <f t="shared" si="25"/>
        <v>0</v>
      </c>
      <c r="F112" s="2">
        <f t="shared" si="21"/>
        <v>1</v>
      </c>
      <c r="G112" s="2">
        <f t="shared" si="22"/>
        <v>420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149</v>
      </c>
      <c r="C113" s="2">
        <v>9</v>
      </c>
      <c r="D113" s="3">
        <v>700</v>
      </c>
      <c r="E113" s="7">
        <f t="shared" si="25"/>
        <v>0</v>
      </c>
      <c r="F113" s="2">
        <f t="shared" si="21"/>
        <v>7</v>
      </c>
      <c r="G113" s="2">
        <f t="shared" si="22"/>
        <v>4900</v>
      </c>
      <c r="H113" s="14">
        <f>0+0+2</f>
        <v>2</v>
      </c>
      <c r="I113" s="2">
        <v>1500</v>
      </c>
      <c r="J113" s="2">
        <f t="shared" si="23"/>
        <v>3000</v>
      </c>
      <c r="K113" s="30">
        <f t="shared" si="24"/>
        <v>1600</v>
      </c>
      <c r="L113" s="2">
        <f t="shared" si="20"/>
        <v>10500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32</v>
      </c>
      <c r="G114" s="2">
        <f t="shared" si="22"/>
        <v>4480</v>
      </c>
      <c r="H114" s="14">
        <f>0+0+1+1</f>
        <v>2</v>
      </c>
      <c r="I114" s="2">
        <v>250</v>
      </c>
      <c r="J114" s="2">
        <f t="shared" si="23"/>
        <v>500</v>
      </c>
      <c r="K114" s="30">
        <f t="shared" si="24"/>
        <v>220</v>
      </c>
      <c r="L114" s="2">
        <f t="shared" si="20"/>
        <v>8000</v>
      </c>
    </row>
    <row r="115" spans="1:12">
      <c r="A115" s="21"/>
      <c r="B115" s="2" t="s">
        <v>86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11</v>
      </c>
      <c r="G116" s="2">
        <f>F116*D116</f>
        <v>1540</v>
      </c>
      <c r="H116" s="14">
        <f>0+1+2+1</f>
        <v>4</v>
      </c>
      <c r="I116" s="2">
        <v>200</v>
      </c>
      <c r="J116" s="2">
        <f>I116*H116</f>
        <v>800</v>
      </c>
      <c r="K116" s="30">
        <f>(I116-D116)*H116</f>
        <v>240</v>
      </c>
      <c r="L116" s="2">
        <f t="shared" si="20"/>
        <v>2200</v>
      </c>
    </row>
    <row r="117" spans="1:12">
      <c r="A117" s="21" t="s">
        <v>129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5</v>
      </c>
      <c r="G117" s="2">
        <f>F117*D117</f>
        <v>750</v>
      </c>
      <c r="H117" s="14">
        <f>0+0+1</f>
        <v>1</v>
      </c>
      <c r="I117" s="2">
        <v>250</v>
      </c>
      <c r="J117" s="2">
        <f>I117*H117</f>
        <v>250</v>
      </c>
      <c r="K117" s="30">
        <f>(I117-D117)*H117</f>
        <v>100</v>
      </c>
      <c r="L117" s="2">
        <f t="shared" si="20"/>
        <v>1250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5</v>
      </c>
      <c r="G119" s="2">
        <f>F119*D119</f>
        <v>500</v>
      </c>
      <c r="H119" s="14">
        <f>0+0+1</f>
        <v>1</v>
      </c>
      <c r="I119" s="2">
        <v>150</v>
      </c>
      <c r="J119" s="2">
        <f>I119*H119</f>
        <v>150</v>
      </c>
      <c r="K119" s="30">
        <f>(I119-D119)*H119</f>
        <v>50</v>
      </c>
      <c r="L119" s="2">
        <f t="shared" si="20"/>
        <v>750</v>
      </c>
    </row>
    <row r="120" spans="1:12">
      <c r="A120" s="16"/>
      <c r="B120" s="2" t="s">
        <v>110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123313.66666666666</v>
      </c>
      <c r="H122" s="26"/>
      <c r="I122" s="26"/>
      <c r="J122" s="9">
        <f>SUM(J4:J121)</f>
        <v>23270</v>
      </c>
      <c r="K122" s="34">
        <f>SUM(K4:K121)</f>
        <v>10138.5</v>
      </c>
      <c r="L122" s="32">
        <f>SUM(L4:L121)</f>
        <v>251445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2014-03-22T17:02:43Z</dcterms:modified>
</cp:coreProperties>
</file>