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47" i="1"/>
  <c r="I8"/>
  <c r="I52"/>
  <c r="I138"/>
  <c r="I77"/>
  <c r="I50"/>
  <c r="I39"/>
  <c r="I70"/>
  <c r="I147"/>
  <c r="I99"/>
  <c r="I4"/>
  <c r="I146"/>
  <c r="I38"/>
  <c r="I83"/>
  <c r="I10"/>
  <c r="I142"/>
  <c r="I78"/>
  <c r="I80"/>
  <c r="I137"/>
  <c r="I157"/>
  <c r="I71"/>
  <c r="I122"/>
  <c r="I66" l="1"/>
  <c r="I94"/>
  <c r="I61"/>
  <c r="I104"/>
  <c r="I118"/>
  <c r="I36"/>
  <c r="I28"/>
  <c r="I9"/>
  <c r="I55"/>
  <c r="I56"/>
  <c r="I59"/>
  <c r="I140"/>
  <c r="I119"/>
  <c r="I29"/>
  <c r="K29"/>
  <c r="I144"/>
  <c r="I40"/>
  <c r="I81"/>
  <c r="I26"/>
  <c r="I11"/>
  <c r="I23"/>
  <c r="I87"/>
  <c r="I143"/>
  <c r="I35"/>
  <c r="I27"/>
  <c r="I97"/>
  <c r="I91"/>
  <c r="G9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63"/>
  <c r="I139"/>
  <c r="I37"/>
  <c r="I101"/>
  <c r="I160"/>
  <c r="I130"/>
  <c r="I114"/>
  <c r="I6"/>
  <c r="I15"/>
  <c r="I19"/>
  <c r="I30"/>
  <c r="I82"/>
  <c r="I148" l="1"/>
  <c r="I120"/>
  <c r="I133"/>
  <c r="I68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2"/>
  <c r="I65"/>
  <c r="I67"/>
  <c r="I69"/>
  <c r="I73"/>
  <c r="I74"/>
  <c r="I75"/>
  <c r="I76"/>
  <c r="I79"/>
  <c r="I84"/>
  <c r="I85"/>
  <c r="I86"/>
  <c r="I88"/>
  <c r="I89"/>
  <c r="I90"/>
  <c r="I92"/>
  <c r="I93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41"/>
  <c r="I145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8"/>
  <c r="I49"/>
  <c r="I51"/>
  <c r="I54"/>
  <c r="I5"/>
  <c r="I7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L165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 l="1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<sst xmlns="http://schemas.openxmlformats.org/spreadsheetml/2006/main" count="206" uniqueCount="205">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</sst>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60" activePane="bottomLeft" state="frozen"/>
      <selection pane="bottomLeft" activeCell="I48" sqref="I48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29"/>
      <c r="C3" s="31" t="s">
        <v>1</v>
      </c>
      <c r="D3" s="31" t="s">
        <v>3</v>
      </c>
      <c r="E3" s="31" t="s">
        <v>2</v>
      </c>
      <c r="F3" s="31" t="s">
        <v>67</v>
      </c>
      <c r="G3" s="31" t="s">
        <v>66</v>
      </c>
      <c r="H3" s="32" t="s">
        <v>71</v>
      </c>
      <c r="I3" s="33" t="s">
        <v>68</v>
      </c>
      <c r="J3" s="34" t="s">
        <v>69</v>
      </c>
      <c r="K3" s="11" t="s">
        <v>72</v>
      </c>
      <c r="L3" s="23" t="s">
        <v>73</v>
      </c>
      <c r="M3" s="1" t="s">
        <v>127</v>
      </c>
    </row>
    <row r="4" spans="1:13">
      <c r="A4" s="30"/>
      <c r="B4" s="30"/>
      <c r="C4" s="35" t="s">
        <v>187</v>
      </c>
      <c r="D4" s="35">
        <v>4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7">
        <f>0+0+1</f>
        <v>1</v>
      </c>
      <c r="J4" s="37">
        <v>500</v>
      </c>
      <c r="K4" s="7">
        <f t="shared" ref="K4:K18" si="3">J4*I4</f>
        <v>500</v>
      </c>
      <c r="L4" s="24">
        <f t="shared" ref="L4:L18" si="4">(J4-E4)*I4</f>
        <v>250</v>
      </c>
      <c r="M4" s="2">
        <f>J4*G4</f>
        <v>1500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7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7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7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7">
        <f>0+0+1</f>
        <v>1</v>
      </c>
      <c r="J8" s="2">
        <v>600</v>
      </c>
      <c r="K8" s="2">
        <f t="shared" si="3"/>
        <v>600</v>
      </c>
      <c r="L8" s="25">
        <f t="shared" si="4"/>
        <v>350</v>
      </c>
      <c r="M8" s="2">
        <f t="shared" si="6"/>
        <v>600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7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4</v>
      </c>
      <c r="H10" s="2">
        <f t="shared" si="2"/>
        <v>540</v>
      </c>
      <c r="I10" s="37">
        <f>0+0+1+1</f>
        <v>2</v>
      </c>
      <c r="J10" s="2">
        <v>250</v>
      </c>
      <c r="K10" s="2">
        <f t="shared" si="3"/>
        <v>500</v>
      </c>
      <c r="L10" s="25">
        <f t="shared" si="4"/>
        <v>230</v>
      </c>
      <c r="M10" s="2">
        <f t="shared" si="6"/>
        <v>1000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7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7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7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7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7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7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7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7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7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7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7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7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7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7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7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7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7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7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7">
        <f>0+0+1</f>
        <v>1</v>
      </c>
      <c r="J29" s="2">
        <v>120</v>
      </c>
      <c r="K29" s="38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7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7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7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7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7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7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7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7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7">
        <f>0+0+1+1+2</f>
        <v>4</v>
      </c>
      <c r="J38" s="2">
        <v>30</v>
      </c>
      <c r="K38" s="2">
        <f t="shared" si="9"/>
        <v>120</v>
      </c>
      <c r="L38" s="25">
        <f t="shared" si="10"/>
        <v>40</v>
      </c>
      <c r="M38" s="2">
        <f t="shared" si="6"/>
        <v>30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18</v>
      </c>
      <c r="H39" s="2">
        <f t="shared" si="7"/>
        <v>180</v>
      </c>
      <c r="I39" s="37">
        <f>0+0+1+1+1+1</f>
        <v>4</v>
      </c>
      <c r="J39" s="2">
        <v>20</v>
      </c>
      <c r="K39" s="2">
        <f t="shared" si="9"/>
        <v>80</v>
      </c>
      <c r="L39" s="25">
        <f t="shared" si="10"/>
        <v>40</v>
      </c>
      <c r="M39" s="2">
        <f t="shared" si="6"/>
        <v>360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7">
        <f>0+0+1</f>
        <v>1</v>
      </c>
      <c r="J40" s="2">
        <v>30</v>
      </c>
      <c r="K40" s="2">
        <f t="shared" si="9"/>
        <v>30</v>
      </c>
      <c r="L40" s="36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7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7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7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7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7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7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7">
        <f>0+0+2</f>
        <v>2</v>
      </c>
      <c r="J47" s="2">
        <v>70</v>
      </c>
      <c r="K47" s="2">
        <f t="shared" si="9"/>
        <v>140</v>
      </c>
      <c r="L47" s="25">
        <f t="shared" si="10"/>
        <v>110</v>
      </c>
      <c r="M47" s="2">
        <f t="shared" si="6"/>
        <v>3990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7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7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7">
        <f>0+0+1+1+1</f>
        <v>3</v>
      </c>
      <c r="J50" s="2">
        <v>350</v>
      </c>
      <c r="K50" s="2">
        <f t="shared" si="9"/>
        <v>1050</v>
      </c>
      <c r="L50" s="25">
        <f t="shared" si="10"/>
        <v>240</v>
      </c>
      <c r="M50" s="2">
        <f t="shared" si="6"/>
        <v>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7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9</v>
      </c>
      <c r="H52" s="2">
        <f t="shared" si="7"/>
        <v>270</v>
      </c>
      <c r="I52" s="37">
        <f>0+0+1+1</f>
        <v>2</v>
      </c>
      <c r="J52" s="2">
        <v>50</v>
      </c>
      <c r="K52" s="2">
        <f t="shared" si="9"/>
        <v>100</v>
      </c>
      <c r="L52" s="25">
        <f t="shared" si="10"/>
        <v>40</v>
      </c>
      <c r="M52" s="2">
        <f t="shared" si="6"/>
        <v>450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7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7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7">
        <f>0+0+6</f>
        <v>6</v>
      </c>
      <c r="J55" s="2">
        <v>25</v>
      </c>
      <c r="K55" s="2">
        <f t="shared" si="9"/>
        <v>150</v>
      </c>
      <c r="L55" s="36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7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7">
        <f t="shared" si="5"/>
        <v>0</v>
      </c>
      <c r="J57" s="2">
        <v>30</v>
      </c>
      <c r="K57" s="2">
        <f t="shared" si="9"/>
        <v>0</v>
      </c>
      <c r="L57" s="28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7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7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7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7">
        <f>0+0+1</f>
        <v>1</v>
      </c>
      <c r="J61" s="2">
        <v>1500</v>
      </c>
      <c r="K61" s="2">
        <f t="shared" si="9"/>
        <v>1500</v>
      </c>
      <c r="L61" s="25">
        <f t="shared" si="10"/>
        <v>750</v>
      </c>
      <c r="M61" s="2">
        <f t="shared" si="6"/>
        <v>4500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7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7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7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7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7">
        <f>0+0+1+1</f>
        <v>2</v>
      </c>
      <c r="J66" s="2">
        <v>350</v>
      </c>
      <c r="K66" s="2">
        <f t="shared" si="13"/>
        <v>700</v>
      </c>
      <c r="L66" s="25">
        <f t="shared" si="10"/>
        <v>200</v>
      </c>
      <c r="M66" s="2">
        <f t="shared" si="6"/>
        <v>700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7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7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7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6</v>
      </c>
      <c r="H70" s="12">
        <f t="shared" si="12"/>
        <v>190</v>
      </c>
      <c r="I70" s="37">
        <f>0+0+5</f>
        <v>5</v>
      </c>
      <c r="J70" s="2">
        <v>80</v>
      </c>
      <c r="K70" s="2">
        <f t="shared" si="13"/>
        <v>400</v>
      </c>
      <c r="L70" s="28">
        <f t="shared" si="10"/>
        <v>241.66666666666663</v>
      </c>
      <c r="M70" s="2">
        <f t="shared" si="6"/>
        <v>480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7">
        <f>0+0+1</f>
        <v>1</v>
      </c>
      <c r="J71" s="2">
        <v>150</v>
      </c>
      <c r="K71" s="2">
        <f t="shared" si="13"/>
        <v>150</v>
      </c>
      <c r="L71" s="25">
        <f t="shared" si="10"/>
        <v>100</v>
      </c>
      <c r="M71" s="2">
        <f t="shared" si="6"/>
        <v>1200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7">
        <f>0+0+1</f>
        <v>1</v>
      </c>
      <c r="J72" s="2">
        <v>100</v>
      </c>
      <c r="K72" s="2">
        <f t="shared" si="13"/>
        <v>100</v>
      </c>
      <c r="L72" s="36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7">
        <f t="shared" ref="I73:I135" si="14">0+0</f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7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7">
        <f t="shared" si="14"/>
        <v>0</v>
      </c>
      <c r="J75" s="2">
        <v>200</v>
      </c>
      <c r="K75" s="2">
        <f t="shared" si="13"/>
        <v>0</v>
      </c>
      <c r="L75" s="36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7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18</v>
      </c>
      <c r="H77" s="12">
        <f t="shared" si="12"/>
        <v>1275</v>
      </c>
      <c r="I77" s="37">
        <f>0+0+1+1+1+2+1</f>
        <v>6</v>
      </c>
      <c r="J77" s="2">
        <v>150</v>
      </c>
      <c r="K77" s="2">
        <f t="shared" si="13"/>
        <v>900</v>
      </c>
      <c r="L77" s="28">
        <f t="shared" si="10"/>
        <v>475</v>
      </c>
      <c r="M77" s="2">
        <f t="shared" si="6"/>
        <v>2700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7">
        <f>0+0+2</f>
        <v>2</v>
      </c>
      <c r="J78" s="2">
        <v>80</v>
      </c>
      <c r="K78" s="2">
        <f t="shared" si="13"/>
        <v>160</v>
      </c>
      <c r="L78" s="25">
        <f t="shared" si="10"/>
        <v>80</v>
      </c>
      <c r="M78" s="2">
        <f t="shared" si="6"/>
        <v>1280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7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2</v>
      </c>
      <c r="H80" s="2">
        <f t="shared" si="12"/>
        <v>140</v>
      </c>
      <c r="I80" s="37">
        <f>0+0+1+1+1+1+1</f>
        <v>5</v>
      </c>
      <c r="J80" s="2">
        <v>150</v>
      </c>
      <c r="K80" s="2">
        <f t="shared" si="13"/>
        <v>750</v>
      </c>
      <c r="L80" s="25">
        <f t="shared" si="10"/>
        <v>400</v>
      </c>
      <c r="M80" s="2">
        <f t="shared" si="6"/>
        <v>300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7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7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3</v>
      </c>
      <c r="H83" s="2">
        <f t="shared" si="12"/>
        <v>150</v>
      </c>
      <c r="I83" s="37">
        <f>0+0+1+1+1+1</f>
        <v>4</v>
      </c>
      <c r="J83" s="2">
        <v>100</v>
      </c>
      <c r="K83" s="2">
        <f t="shared" si="13"/>
        <v>400</v>
      </c>
      <c r="L83" s="25">
        <f t="shared" si="10"/>
        <v>200</v>
      </c>
      <c r="M83" s="2">
        <f t="shared" si="6"/>
        <v>300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7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7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7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7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7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7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7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7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7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7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10</v>
      </c>
      <c r="H94" s="2">
        <f t="shared" si="12"/>
        <v>0</v>
      </c>
      <c r="I94" s="37">
        <f>0+0+1+1</f>
        <v>2</v>
      </c>
      <c r="J94" s="2">
        <v>170</v>
      </c>
      <c r="K94" s="2">
        <f t="shared" si="13"/>
        <v>340</v>
      </c>
      <c r="L94" s="25">
        <f t="shared" si="16"/>
        <v>340</v>
      </c>
      <c r="M94" s="2">
        <f t="shared" si="17"/>
        <v>1700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7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7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7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7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19</v>
      </c>
      <c r="H99" s="3">
        <f t="shared" si="12"/>
        <v>158.33333333333334</v>
      </c>
      <c r="I99" s="37">
        <f>0+0+1+1</f>
        <v>2</v>
      </c>
      <c r="J99" s="2">
        <v>25</v>
      </c>
      <c r="K99" s="2">
        <f t="shared" si="13"/>
        <v>50</v>
      </c>
      <c r="L99" s="28">
        <f t="shared" si="16"/>
        <v>33.333333333333329</v>
      </c>
      <c r="M99" s="2">
        <f t="shared" si="17"/>
        <v>475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7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7">
        <f>0+0+1</f>
        <v>1</v>
      </c>
      <c r="J101" s="2">
        <v>50</v>
      </c>
      <c r="K101" s="2">
        <f t="shared" si="13"/>
        <v>50</v>
      </c>
      <c r="L101" s="36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7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7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7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7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7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7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7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7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7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7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7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7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7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7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7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7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7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7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7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7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7</v>
      </c>
      <c r="H122" s="2">
        <f t="shared" si="19"/>
        <v>402.5</v>
      </c>
      <c r="I122" s="37">
        <f>0+0+1+1+1+1</f>
        <v>4</v>
      </c>
      <c r="J122" s="2">
        <v>100</v>
      </c>
      <c r="K122" s="2">
        <f t="shared" si="20"/>
        <v>400</v>
      </c>
      <c r="L122" s="25">
        <f t="shared" si="16"/>
        <v>170</v>
      </c>
      <c r="M122" s="2">
        <f t="shared" si="17"/>
        <v>700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7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7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7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7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7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7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7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7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7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7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7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7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7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7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7</v>
      </c>
      <c r="H137" s="2">
        <f t="shared" si="19"/>
        <v>1190</v>
      </c>
      <c r="I137" s="37">
        <f>0+0+1</f>
        <v>1</v>
      </c>
      <c r="J137" s="2">
        <v>250</v>
      </c>
      <c r="K137" s="2">
        <f t="shared" si="20"/>
        <v>250</v>
      </c>
      <c r="L137" s="25">
        <f t="shared" si="16"/>
        <v>80</v>
      </c>
      <c r="M137" s="2">
        <f t="shared" si="17"/>
        <v>1750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3</v>
      </c>
      <c r="H138" s="2">
        <f t="shared" si="19"/>
        <v>300</v>
      </c>
      <c r="I138" s="37">
        <f>0+0+1+2+1+1+1+1</f>
        <v>7</v>
      </c>
      <c r="J138" s="2">
        <v>150</v>
      </c>
      <c r="K138" s="2">
        <f t="shared" si="20"/>
        <v>1050</v>
      </c>
      <c r="L138" s="25">
        <f t="shared" si="16"/>
        <v>350</v>
      </c>
      <c r="M138" s="2">
        <f t="shared" si="17"/>
        <v>450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7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7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7">
        <f t="shared" ref="I141:I159" si="21">0+0</f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2</v>
      </c>
      <c r="H142" s="2">
        <f t="shared" si="19"/>
        <v>240</v>
      </c>
      <c r="I142" s="37">
        <f>0+0+1</f>
        <v>1</v>
      </c>
      <c r="J142" s="2">
        <v>200</v>
      </c>
      <c r="K142" s="2">
        <f t="shared" si="20"/>
        <v>200</v>
      </c>
      <c r="L142" s="25">
        <f t="shared" si="16"/>
        <v>80</v>
      </c>
      <c r="M142" s="2">
        <f t="shared" si="17"/>
        <v>400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7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7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7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5</v>
      </c>
      <c r="H146" s="2">
        <f t="shared" si="19"/>
        <v>500</v>
      </c>
      <c r="I146" s="37">
        <f>0+0+1+1</f>
        <v>2</v>
      </c>
      <c r="J146" s="2">
        <v>200</v>
      </c>
      <c r="K146" s="2">
        <f t="shared" si="20"/>
        <v>400</v>
      </c>
      <c r="L146" s="25">
        <f t="shared" si="16"/>
        <v>200</v>
      </c>
      <c r="M146" s="2">
        <f t="shared" si="17"/>
        <v>1000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-1</v>
      </c>
      <c r="H147" s="2">
        <f t="shared" si="19"/>
        <v>-70</v>
      </c>
      <c r="I147" s="37">
        <f>0+0+1+1+1+1+1+1</f>
        <v>6</v>
      </c>
      <c r="J147" s="2">
        <v>150</v>
      </c>
      <c r="K147" s="2">
        <f t="shared" si="20"/>
        <v>900</v>
      </c>
      <c r="L147" s="25">
        <f t="shared" si="16"/>
        <v>480</v>
      </c>
      <c r="M147" s="2">
        <f t="shared" si="17"/>
        <v>-150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7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7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7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7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7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7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7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7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7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5</v>
      </c>
      <c r="H157" s="2">
        <f t="shared" ref="H157:H163" si="24">G157*E157</f>
        <v>700</v>
      </c>
      <c r="I157" s="37">
        <f>0+0+1+1+1</f>
        <v>3</v>
      </c>
      <c r="J157" s="2">
        <v>200</v>
      </c>
      <c r="K157" s="2">
        <f t="shared" ref="K157:K163" si="25">J157*I157</f>
        <v>600</v>
      </c>
      <c r="L157" s="25">
        <f t="shared" si="16"/>
        <v>180</v>
      </c>
      <c r="M157" s="2">
        <f t="shared" si="17"/>
        <v>1000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7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7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7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7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7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SUM(H4:H164)</f>
        <v>129618.25757575758</v>
      </c>
      <c r="I165" s="21"/>
      <c r="J165" s="21"/>
      <c r="K165" s="9">
        <f>SUM(K4:K164)</f>
        <v>29635</v>
      </c>
      <c r="L165" s="27">
        <f>SUM(L4:L164)</f>
        <v>14355.151515151518</v>
      </c>
      <c r="M165" s="27">
        <f>SUM(M4:M164)</f>
        <v>276045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2014-05-28T16:50:31Z</dcterms:modified>
</cp:coreProperties>
</file>