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P0284 Development Data Hub\2018 PDF Profile Updates\Notes-Calculations\"/>
    </mc:Choice>
  </mc:AlternateContent>
  <xr:revisionPtr revIDLastSave="0" documentId="13_ncr:1_{F2D0A73B-3E10-4CD3-841A-41B6D9AF0DFB}" xr6:coauthVersionLast="34" xr6:coauthVersionMax="34" xr10:uidLastSave="{00000000-0000-0000-0000-000000000000}"/>
  <bookViews>
    <workbookView xWindow="0" yWindow="0" windowWidth="10215" windowHeight="6465" xr2:uid="{9D95DC14-F737-432A-BBA4-CE7FDFE1D108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V17" i="1"/>
  <c r="S12" i="1"/>
  <c r="D2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4" i="1" l="1"/>
  <c r="G33" i="1" l="1"/>
  <c r="Q32" i="1" l="1"/>
  <c r="Q18" i="1"/>
  <c r="Q12" i="1"/>
  <c r="Q28" i="1"/>
  <c r="Q27" i="1"/>
  <c r="Q22" i="1"/>
  <c r="Q17" i="1"/>
  <c r="N33" i="1"/>
  <c r="K33" i="1"/>
  <c r="I33" i="1"/>
  <c r="P32" i="1"/>
  <c r="P18" i="1"/>
  <c r="P28" i="1"/>
  <c r="P21" i="1"/>
  <c r="P17" i="1"/>
  <c r="P11" i="1"/>
  <c r="O20" i="1"/>
  <c r="O13" i="1"/>
  <c r="O4" i="1"/>
  <c r="L35" i="1"/>
  <c r="L16" i="1"/>
  <c r="L17" i="1"/>
  <c r="L15" i="1"/>
  <c r="F33" i="1" l="1"/>
  <c r="N17" i="1"/>
  <c r="M17" i="1"/>
  <c r="J17" i="1"/>
  <c r="I17" i="1"/>
  <c r="H17" i="1"/>
  <c r="G17" i="1"/>
  <c r="D17" i="1"/>
  <c r="C13" i="1"/>
  <c r="C17" i="1"/>
  <c r="B10" i="1"/>
  <c r="B17" i="1"/>
  <c r="F17" i="1"/>
  <c r="E34" i="1"/>
  <c r="E33" i="1"/>
  <c r="E8" i="1"/>
  <c r="E7" i="1"/>
  <c r="E24" i="1"/>
  <c r="E23" i="1"/>
  <c r="E21" i="1"/>
  <c r="E17" i="1"/>
  <c r="D6" i="1"/>
  <c r="D23" i="1"/>
  <c r="D22" i="1"/>
  <c r="D9" i="1"/>
  <c r="C18" i="1"/>
  <c r="C27" i="1"/>
  <c r="C14" i="1"/>
  <c r="C11" i="1"/>
  <c r="J23" i="1"/>
  <c r="J6" i="1"/>
  <c r="M8" i="1"/>
  <c r="M29" i="1"/>
  <c r="M23" i="1"/>
  <c r="N13" i="1"/>
  <c r="N23" i="1"/>
  <c r="N21" i="1"/>
  <c r="N18" i="1"/>
  <c r="I30" i="1"/>
  <c r="I23" i="1"/>
  <c r="I19" i="1"/>
  <c r="I18" i="1"/>
  <c r="K31" i="1"/>
  <c r="K30" i="1"/>
  <c r="K18" i="1"/>
  <c r="K5" i="1"/>
  <c r="K4" i="1"/>
  <c r="H29" i="1"/>
  <c r="H26" i="1"/>
  <c r="H25" i="1"/>
  <c r="H23" i="1"/>
  <c r="H21" i="1"/>
  <c r="H9" i="1"/>
  <c r="G13" i="1"/>
  <c r="G28" i="1"/>
  <c r="G21" i="1"/>
  <c r="G11" i="1"/>
  <c r="B33" i="1"/>
  <c r="B32" i="1"/>
  <c r="B28" i="1"/>
  <c r="B27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<sst xmlns="http://schemas.openxmlformats.org/spreadsheetml/2006/main" count="69" uniqueCount="54">
  <si>
    <t>Bangladesh</t>
  </si>
  <si>
    <t>VAT &amp; SD</t>
  </si>
  <si>
    <t>Recurrent Expenditure</t>
  </si>
  <si>
    <t>Development Expenditure</t>
  </si>
  <si>
    <t>Interest Payments - % recurrent</t>
  </si>
  <si>
    <t>Interest Payments - % total</t>
  </si>
  <si>
    <t>Rwanda</t>
  </si>
  <si>
    <t>Moz</t>
  </si>
  <si>
    <t>Malawi</t>
  </si>
  <si>
    <t>Mali</t>
  </si>
  <si>
    <t>Nepal</t>
  </si>
  <si>
    <t>Nigeria</t>
  </si>
  <si>
    <t>Senegal</t>
  </si>
  <si>
    <t>Financing</t>
  </si>
  <si>
    <t>Taxes on Goods and Services</t>
  </si>
  <si>
    <t>Indirect Taxes</t>
  </si>
  <si>
    <t>Capital Expenditure</t>
  </si>
  <si>
    <t>Gold sector</t>
  </si>
  <si>
    <t>Budget Support Grants</t>
  </si>
  <si>
    <t>Net External Finance</t>
  </si>
  <si>
    <t>Oil revenue</t>
  </si>
  <si>
    <t>Net Domestic Finance</t>
  </si>
  <si>
    <t>State and Local Government</t>
  </si>
  <si>
    <t>Companies' Income Tax</t>
  </si>
  <si>
    <t>Wages - % recurrent</t>
  </si>
  <si>
    <t>Wages - % total</t>
  </si>
  <si>
    <t>Tax Revenue</t>
  </si>
  <si>
    <t>Direct Taxes</t>
  </si>
  <si>
    <t>DRC</t>
  </si>
  <si>
    <t>Non-tax</t>
  </si>
  <si>
    <t>Ethiopia</t>
  </si>
  <si>
    <t>Financing - % of total public resource mix</t>
  </si>
  <si>
    <t>Grants - % revenue &amp; grants</t>
  </si>
  <si>
    <t>Ghana</t>
  </si>
  <si>
    <t>External capital expenditure</t>
  </si>
  <si>
    <t>Tax - % non-grant revenue</t>
  </si>
  <si>
    <t>Interest - % domestic</t>
  </si>
  <si>
    <t>Income tax - % total revenue</t>
  </si>
  <si>
    <t>Liberia</t>
  </si>
  <si>
    <t>Income tax - % total revenue &amp; grants</t>
  </si>
  <si>
    <t>Pakistan</t>
  </si>
  <si>
    <t xml:space="preserve">Federal Government Tax Revenue </t>
  </si>
  <si>
    <t xml:space="preserve">Provincial Government Tax Revenue </t>
  </si>
  <si>
    <t>Interest Payments - % federal</t>
  </si>
  <si>
    <t>Sudan</t>
  </si>
  <si>
    <t>Fuel subsidies</t>
  </si>
  <si>
    <t>Tanzania</t>
  </si>
  <si>
    <t>Uganda</t>
  </si>
  <si>
    <t>Kenya</t>
  </si>
  <si>
    <t>Democratic Republic of the Congo</t>
  </si>
  <si>
    <t>Mozambique</t>
  </si>
  <si>
    <t>2017 PP</t>
  </si>
  <si>
    <t>2016 PP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</si>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</sst>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893E59D4-1976-4B8F-B036-9E8835DC15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data%20government%20finance_KB070417_DK01007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rencef\Downloads\Final%20data%20government%20finance_KB070417_DK01007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vernment%20spending%20per%20person%202011%20PPP$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ghanistan "/>
      <sheetName val="Albania"/>
      <sheetName val="Algeria"/>
      <sheetName val="Angola"/>
      <sheetName val="Antigua and Barbuda"/>
      <sheetName val="Argentina"/>
      <sheetName val="Armenia"/>
      <sheetName val="Azerbaijan"/>
      <sheetName val="Bangladesh  "/>
      <sheetName val="Belarus "/>
      <sheetName val="Belize"/>
      <sheetName val="Benin"/>
      <sheetName val="Bhutan  "/>
      <sheetName val="Bolivia"/>
      <sheetName val="Bosnia and Herzegovina"/>
      <sheetName val="Botswana"/>
      <sheetName val=" Brazil (questions)"/>
      <sheetName val="Burkina Faso"/>
      <sheetName val="Burundi  "/>
      <sheetName val="Cambodia "/>
      <sheetName val="Cameroon "/>
      <sheetName val="Cape Verde"/>
      <sheetName val="Central African Republic"/>
      <sheetName val="Chad"/>
      <sheetName val="Chile"/>
      <sheetName val="China "/>
      <sheetName val="Colombia "/>
      <sheetName val="Comoros "/>
      <sheetName val="Congo Rep. "/>
      <sheetName val="Costa Rica"/>
      <sheetName val="Cote D'Ivoire"/>
      <sheetName val="Democratic Republic of Congo "/>
      <sheetName val="Djibouti"/>
      <sheetName val="Dominica"/>
      <sheetName val="Dominican Republic"/>
      <sheetName val="Ecuador"/>
      <sheetName val="Egypt "/>
      <sheetName val="El Salvador"/>
      <sheetName val="Equatorial Guinea "/>
      <sheetName val="Ethiopia "/>
      <sheetName val="Fiji"/>
      <sheetName val="Gabon"/>
      <sheetName val="Gambia "/>
      <sheetName val="Georgia"/>
      <sheetName val="Ghana"/>
      <sheetName val="Grenada"/>
      <sheetName val="Guatemala"/>
      <sheetName val="Guinea"/>
      <sheetName val="Guinea-Bissau "/>
      <sheetName val="Guyana"/>
      <sheetName val="Haiti"/>
      <sheetName val="Honduras"/>
      <sheetName val="India"/>
      <sheetName val="Indonesia"/>
      <sheetName val="Iran"/>
      <sheetName val="Iraq"/>
      <sheetName val="Jamaica"/>
      <sheetName val="Jordan "/>
      <sheetName val="Kazakhstan"/>
      <sheetName val="Kenya "/>
      <sheetName val="Kiribati"/>
      <sheetName val="Kosovo"/>
      <sheetName val="Kyrgyz"/>
      <sheetName val="Laos"/>
      <sheetName val="Lebanon"/>
      <sheetName val="Lesotho"/>
      <sheetName val="Liberia "/>
      <sheetName val="Libya"/>
      <sheetName val="Macedonia, FYRO"/>
      <sheetName val="Madagascar"/>
      <sheetName val="Malawi"/>
      <sheetName val="Malaysia"/>
      <sheetName val="Maldives"/>
      <sheetName val="Mali   "/>
      <sheetName val="Marshall Islands "/>
      <sheetName val="Mauritania "/>
      <sheetName val="Mauritius"/>
      <sheetName val="Mexico"/>
      <sheetName val="Micronesia"/>
      <sheetName val="Moldova"/>
      <sheetName val="Mongolia"/>
      <sheetName val="Montenegro"/>
      <sheetName val="Morocco"/>
      <sheetName val="Mozambique  "/>
      <sheetName val="Myanmar"/>
      <sheetName val="Namibia"/>
      <sheetName val="Nepal "/>
      <sheetName val="Nicaragua"/>
      <sheetName val="Niger"/>
      <sheetName val="Nigeria  "/>
      <sheetName val="Pakistan "/>
      <sheetName val="Palau"/>
      <sheetName val="Panama"/>
      <sheetName val="Panama - PS"/>
      <sheetName val="Papua New Guinea"/>
      <sheetName val="Paraguay"/>
      <sheetName val="Peru"/>
      <sheetName val="Philippines"/>
      <sheetName val="Russia "/>
      <sheetName val="Rwanda "/>
      <sheetName val="Samoa "/>
      <sheetName val="Sao Tome and Principe"/>
      <sheetName val="Saudi Arabia"/>
      <sheetName val="Senegal "/>
      <sheetName val="Serbia "/>
      <sheetName val="Seychelles"/>
      <sheetName val="Sierra Leone"/>
      <sheetName val="Solomon Islands "/>
      <sheetName val="Somalia"/>
      <sheetName val="South Africa"/>
      <sheetName val="South Sudan"/>
      <sheetName val="Sri Lanka"/>
      <sheetName val="St. Kitts and Nevis "/>
      <sheetName val="St. Lucia "/>
      <sheetName val="St. Vincent and Grenadines "/>
      <sheetName val="Sudan "/>
      <sheetName val="Suriname"/>
      <sheetName val="Swaziland"/>
      <sheetName val="Syria"/>
      <sheetName val="Tajikistan "/>
      <sheetName val="Tanzania "/>
      <sheetName val="Thailand "/>
      <sheetName val="Timor-Leste "/>
      <sheetName val="Togo"/>
      <sheetName val="Tonga"/>
      <sheetName val="Tunisia"/>
      <sheetName val="Turkey"/>
      <sheetName val="Tuvalu "/>
      <sheetName val="UAE"/>
      <sheetName val="Uganda"/>
      <sheetName val="Ukraine"/>
      <sheetName val="Uruguay"/>
      <sheetName val="Uzbekistan"/>
      <sheetName val="Vanuatu"/>
      <sheetName val="Vietnam"/>
      <sheetName val="Yemen "/>
      <sheetName val="Zambia "/>
      <sheetName val="Zimbabw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8">
          <cell r="U18">
            <v>2680000000000</v>
          </cell>
        </row>
        <row r="19">
          <cell r="U19">
            <v>1635000000000</v>
          </cell>
        </row>
        <row r="22">
          <cell r="U22">
            <v>339000000000</v>
          </cell>
        </row>
        <row r="28">
          <cell r="U28">
            <v>1009000000000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55">
          <cell r="T55">
            <v>1644672700000</v>
          </cell>
        </row>
        <row r="56">
          <cell r="T56">
            <v>1102508700000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7">
          <cell r="T7">
            <v>1237900000000</v>
          </cell>
        </row>
        <row r="9">
          <cell r="T9">
            <v>566000000000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6">
          <cell r="U6">
            <v>989000000000</v>
          </cell>
        </row>
        <row r="13">
          <cell r="U13">
            <v>383000000000</v>
          </cell>
        </row>
        <row r="14">
          <cell r="U14">
            <v>308000000000</v>
          </cell>
        </row>
        <row r="24">
          <cell r="U24">
            <v>1201000000000</v>
          </cell>
        </row>
        <row r="27">
          <cell r="U27">
            <v>185000000000</v>
          </cell>
        </row>
        <row r="54">
          <cell r="U54">
            <v>274000000000</v>
          </cell>
        </row>
        <row r="62">
          <cell r="U62">
            <v>212000000000</v>
          </cell>
        </row>
      </sheetData>
      <sheetData sheetId="71" refreshError="1"/>
      <sheetData sheetId="72" refreshError="1"/>
      <sheetData sheetId="73">
        <row r="6">
          <cell r="U6">
            <v>1718000000000</v>
          </cell>
        </row>
        <row r="11">
          <cell r="U11">
            <v>66700000000</v>
          </cell>
        </row>
        <row r="13">
          <cell r="U13">
            <v>1014100000000</v>
          </cell>
        </row>
        <row r="31">
          <cell r="U31">
            <v>80700000000</v>
          </cell>
        </row>
        <row r="36">
          <cell r="U36">
            <v>2087400000000</v>
          </cell>
        </row>
        <row r="46">
          <cell r="U46">
            <v>848300000000</v>
          </cell>
        </row>
        <row r="59">
          <cell r="U59">
            <v>364800000000</v>
          </cell>
        </row>
        <row r="60">
          <cell r="U60">
            <v>159100000000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>
        <row r="19">
          <cell r="T19">
            <v>223100000000</v>
          </cell>
        </row>
        <row r="20">
          <cell r="T20">
            <v>146200000000</v>
          </cell>
        </row>
        <row r="21">
          <cell r="T21">
            <v>78100000000</v>
          </cell>
        </row>
        <row r="24">
          <cell r="T24">
            <v>20200000000</v>
          </cell>
        </row>
        <row r="29">
          <cell r="T29">
            <v>60600000000</v>
          </cell>
        </row>
        <row r="47">
          <cell r="T47">
            <v>43000000000</v>
          </cell>
        </row>
        <row r="59">
          <cell r="T59">
            <v>13900000000</v>
          </cell>
        </row>
      </sheetData>
      <sheetData sheetId="84" refreshError="1"/>
      <sheetData sheetId="85" refreshError="1"/>
      <sheetData sheetId="86">
        <row r="6">
          <cell r="T6">
            <v>525000000000</v>
          </cell>
        </row>
        <row r="8">
          <cell r="T8">
            <v>421000000000</v>
          </cell>
        </row>
        <row r="15">
          <cell r="T15">
            <v>123000000000</v>
          </cell>
        </row>
      </sheetData>
      <sheetData sheetId="87" refreshError="1"/>
      <sheetData sheetId="88" refreshError="1"/>
      <sheetData sheetId="89">
        <row r="6">
          <cell r="U6">
            <v>6899000000000</v>
          </cell>
        </row>
        <row r="8">
          <cell r="U8">
            <v>3020000000000</v>
          </cell>
        </row>
        <row r="18">
          <cell r="U18">
            <v>3879000000000</v>
          </cell>
        </row>
        <row r="20">
          <cell r="U20">
            <v>1206000000000</v>
          </cell>
        </row>
        <row r="28">
          <cell r="U28">
            <v>13550000000000</v>
          </cell>
        </row>
        <row r="32">
          <cell r="U32">
            <v>6401000000000</v>
          </cell>
        </row>
        <row r="36">
          <cell r="U36">
            <v>2273000000000</v>
          </cell>
        </row>
        <row r="39">
          <cell r="U39">
            <v>1738000000000</v>
          </cell>
        </row>
        <row r="55">
          <cell r="U55">
            <v>6343000000000</v>
          </cell>
        </row>
        <row r="76">
          <cell r="U76">
            <v>1012000000000</v>
          </cell>
        </row>
      </sheetData>
      <sheetData sheetId="90">
        <row r="6">
          <cell r="U6">
            <v>4995000000000</v>
          </cell>
        </row>
        <row r="9">
          <cell r="U9">
            <v>3647000000000</v>
          </cell>
        </row>
        <row r="20">
          <cell r="U20">
            <v>322000000000</v>
          </cell>
        </row>
        <row r="24">
          <cell r="U24">
            <v>58000000000</v>
          </cell>
        </row>
        <row r="30">
          <cell r="U30">
            <v>3588000000000</v>
          </cell>
        </row>
        <row r="31">
          <cell r="U31">
            <v>1348000000000</v>
          </cell>
        </row>
      </sheetData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8">
          <cell r="U8">
            <v>1104100000000</v>
          </cell>
        </row>
        <row r="9">
          <cell r="U9">
            <v>468400000000</v>
          </cell>
        </row>
        <row r="25">
          <cell r="U25">
            <v>1942900000000</v>
          </cell>
        </row>
        <row r="36">
          <cell r="U36">
            <v>759500000000</v>
          </cell>
        </row>
        <row r="38">
          <cell r="U38">
            <v>341300000000</v>
          </cell>
        </row>
      </sheetData>
      <sheetData sheetId="100" refreshError="1"/>
      <sheetData sheetId="101" refreshError="1"/>
      <sheetData sheetId="102" refreshError="1"/>
      <sheetData sheetId="103">
        <row r="6">
          <cell r="W6">
            <v>2598000000000</v>
          </cell>
        </row>
        <row r="7">
          <cell r="W7">
            <v>2324000000000</v>
          </cell>
        </row>
        <row r="12">
          <cell r="W12">
            <v>1027000000000</v>
          </cell>
        </row>
        <row r="23">
          <cell r="W23">
            <v>3074000000000</v>
          </cell>
        </row>
        <row r="24">
          <cell r="W24">
            <v>1886000000000</v>
          </cell>
        </row>
        <row r="25">
          <cell r="W25">
            <v>683000000000</v>
          </cell>
        </row>
        <row r="26">
          <cell r="W26">
            <v>263000000000</v>
          </cell>
        </row>
        <row r="48">
          <cell r="W48">
            <v>1188000000000</v>
          </cell>
        </row>
        <row r="62">
          <cell r="W62">
            <v>476000000000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6">
          <cell r="T6">
            <v>57400000000</v>
          </cell>
        </row>
        <row r="12">
          <cell r="T12">
            <v>22300000000</v>
          </cell>
        </row>
        <row r="16">
          <cell r="T16">
            <v>5000000000</v>
          </cell>
        </row>
        <row r="30">
          <cell r="T30">
            <v>67900000000.000008</v>
          </cell>
        </row>
        <row r="38">
          <cell r="T38">
            <v>6500000000</v>
          </cell>
        </row>
      </sheetData>
      <sheetData sheetId="116" refreshError="1"/>
      <sheetData sheetId="117" refreshError="1"/>
      <sheetData sheetId="118" refreshError="1"/>
      <sheetData sheetId="119" refreshError="1"/>
      <sheetData sheetId="120">
        <row r="6">
          <cell r="T6">
            <v>14402000000000</v>
          </cell>
        </row>
        <row r="7">
          <cell r="S7">
            <v>10958000000000</v>
          </cell>
          <cell r="T7">
            <v>13907000000000</v>
          </cell>
        </row>
        <row r="8">
          <cell r="S8">
            <v>9892000000000</v>
          </cell>
        </row>
        <row r="12">
          <cell r="T12">
            <v>4600000000000</v>
          </cell>
        </row>
        <row r="17">
          <cell r="T17">
            <v>17760000000000</v>
          </cell>
        </row>
        <row r="18">
          <cell r="T18">
            <v>13420000000000</v>
          </cell>
        </row>
        <row r="19">
          <cell r="T19">
            <v>5627000000000</v>
          </cell>
        </row>
        <row r="21">
          <cell r="T21">
            <v>1486000000000</v>
          </cell>
        </row>
        <row r="30">
          <cell r="T30">
            <v>4340000000000</v>
          </cell>
        </row>
        <row r="51">
          <cell r="T51">
            <v>3428000000000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>
        <row r="6">
          <cell r="V6">
            <v>12647000000000</v>
          </cell>
        </row>
        <row r="7">
          <cell r="V7">
            <v>11500000000000</v>
          </cell>
        </row>
        <row r="10">
          <cell r="V10">
            <v>3872000000000</v>
          </cell>
        </row>
        <row r="16">
          <cell r="V16">
            <v>1147000000000</v>
          </cell>
        </row>
        <row r="20">
          <cell r="V20">
            <v>16727000000000</v>
          </cell>
        </row>
        <row r="21">
          <cell r="V21">
            <v>9169000000000</v>
          </cell>
        </row>
        <row r="22">
          <cell r="V22">
            <v>2966000000000</v>
          </cell>
        </row>
        <row r="23">
          <cell r="V23">
            <v>1682000000000</v>
          </cell>
        </row>
        <row r="26">
          <cell r="V26">
            <v>5907000000000</v>
          </cell>
        </row>
        <row r="41">
          <cell r="V41">
            <v>4393000000000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ghanistan "/>
      <sheetName val="Albania"/>
      <sheetName val="Algeria"/>
      <sheetName val="Angola"/>
      <sheetName val="Antigua and Barbuda"/>
      <sheetName val="Argentina"/>
      <sheetName val="Armenia"/>
      <sheetName val="Azerbaijan"/>
      <sheetName val="Bangladesh  "/>
      <sheetName val="Belarus "/>
      <sheetName val="Belize"/>
      <sheetName val="Benin"/>
      <sheetName val="Bhutan  "/>
      <sheetName val="Bolivia"/>
      <sheetName val="Bosnia and Herzegovina"/>
      <sheetName val="Botswana"/>
      <sheetName val=" Brazil (questions)"/>
      <sheetName val="Burkina Faso"/>
      <sheetName val="Burundi  "/>
      <sheetName val="Cambodia "/>
      <sheetName val="Cameroon "/>
      <sheetName val="Cape Verde"/>
      <sheetName val="Central African Republic"/>
      <sheetName val="Chad"/>
      <sheetName val="Chile"/>
      <sheetName val="China "/>
      <sheetName val="Colombia "/>
      <sheetName val="Comoros "/>
      <sheetName val="Congo Rep. "/>
      <sheetName val="Costa Rica"/>
      <sheetName val="Cote D'Ivoire"/>
      <sheetName val="Democratic Republic of Congo "/>
      <sheetName val="Djibouti"/>
      <sheetName val="Dominica"/>
      <sheetName val="Dominican Republic"/>
      <sheetName val="Ecuador"/>
      <sheetName val="Egypt "/>
      <sheetName val="El Salvador"/>
      <sheetName val="Equatorial Guinea "/>
      <sheetName val="Ethiopia "/>
      <sheetName val="Fiji"/>
      <sheetName val="Gabon"/>
      <sheetName val="Gambia "/>
      <sheetName val="Georgia"/>
      <sheetName val="Ghana"/>
      <sheetName val="Grenada"/>
      <sheetName val="Guatemala"/>
      <sheetName val="Guinea"/>
      <sheetName val="Guinea-Bissau "/>
      <sheetName val="Guyana"/>
      <sheetName val="Haiti"/>
      <sheetName val="Honduras"/>
      <sheetName val="India"/>
      <sheetName val="Indonesia"/>
      <sheetName val="Iran"/>
      <sheetName val="Iraq"/>
      <sheetName val="Jamaica"/>
      <sheetName val="Jordan "/>
      <sheetName val="Kazakhstan"/>
      <sheetName val="Kenya "/>
      <sheetName val="Kiribati"/>
      <sheetName val="Kosovo"/>
      <sheetName val="Kyrgyz"/>
      <sheetName val="Laos"/>
      <sheetName val="Lebanon"/>
      <sheetName val="Lesotho"/>
      <sheetName val="Liberia "/>
      <sheetName val="Libya"/>
      <sheetName val="Macedonia, FYRO"/>
      <sheetName val="Madagascar"/>
      <sheetName val="Malawi"/>
      <sheetName val="Malaysia"/>
      <sheetName val="Maldives"/>
      <sheetName val="Mali   "/>
      <sheetName val="Marshall Islands "/>
      <sheetName val="Mauritania "/>
      <sheetName val="Mauritius"/>
      <sheetName val="Mexico"/>
      <sheetName val="Micronesia"/>
      <sheetName val="Moldova"/>
      <sheetName val="Mongolia"/>
      <sheetName val="Montenegro"/>
      <sheetName val="Morocco"/>
      <sheetName val="Mozambique  "/>
      <sheetName val="Myanmar"/>
      <sheetName val="Namibia"/>
      <sheetName val="Nepal "/>
      <sheetName val="Nicaragua"/>
      <sheetName val="Niger"/>
      <sheetName val="Nigeria  "/>
      <sheetName val="Pakistan "/>
      <sheetName val="Palau"/>
      <sheetName val="Panama"/>
      <sheetName val="Panama - PS"/>
      <sheetName val="Papua New Guinea"/>
      <sheetName val="Paraguay"/>
      <sheetName val="Peru"/>
      <sheetName val="Philippines"/>
      <sheetName val="Russia "/>
      <sheetName val="Rwanda "/>
      <sheetName val="Samoa "/>
      <sheetName val="Sao Tome and Principe"/>
      <sheetName val="Saudi Arabia"/>
      <sheetName val="Senegal "/>
      <sheetName val="Serbia "/>
      <sheetName val="Seychelles"/>
      <sheetName val="Sierra Leone"/>
      <sheetName val="Solomon Islands "/>
      <sheetName val="Somalia"/>
      <sheetName val="South Africa"/>
      <sheetName val="South Sudan"/>
      <sheetName val="Sri Lanka"/>
      <sheetName val="St. Kitts and Nevis "/>
      <sheetName val="St. Lucia "/>
      <sheetName val="St. Vincent and Grenadines "/>
      <sheetName val="Sudan "/>
      <sheetName val="Suriname"/>
      <sheetName val="Swaziland"/>
      <sheetName val="Syria"/>
      <sheetName val="Tajikistan "/>
      <sheetName val="Tanzania "/>
      <sheetName val="Thailand "/>
      <sheetName val="Timor-Leste "/>
      <sheetName val="Togo"/>
      <sheetName val="Tonga"/>
      <sheetName val="Tunisia"/>
      <sheetName val="Turkey"/>
      <sheetName val="Tuvalu "/>
      <sheetName val="UAE"/>
      <sheetName val="Uganda"/>
      <sheetName val="Ukraine"/>
      <sheetName val="Uruguay"/>
      <sheetName val="Uzbekistan"/>
      <sheetName val="Vanuatu"/>
      <sheetName val="Vietnam"/>
      <sheetName val="Yemen "/>
      <sheetName val="Zambia "/>
      <sheetName val="Zimbabw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>
            <v>2019000000000</v>
          </cell>
        </row>
        <row r="10">
          <cell r="U10">
            <v>953000000000</v>
          </cell>
        </row>
        <row r="16">
          <cell r="U16">
            <v>11000000000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T6">
            <v>4961024100000</v>
          </cell>
        </row>
        <row r="9">
          <cell r="T9">
            <v>987123700000</v>
          </cell>
        </row>
        <row r="13">
          <cell r="T13">
            <v>1106568100000</v>
          </cell>
        </row>
        <row r="23">
          <cell r="T23">
            <v>526636500000</v>
          </cell>
        </row>
        <row r="40">
          <cell r="T40">
            <v>1305867100000</v>
          </cell>
        </row>
        <row r="46">
          <cell r="T46">
            <v>5212004700000</v>
          </cell>
        </row>
        <row r="47">
          <cell r="T47">
            <v>3567332000000</v>
          </cell>
        </row>
        <row r="48">
          <cell r="T48">
            <v>1957119000000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U6">
            <v>269151000000</v>
          </cell>
        </row>
        <row r="8">
          <cell r="U8">
            <v>210173000000</v>
          </cell>
        </row>
        <row r="10">
          <cell r="U10">
            <v>128757000000</v>
          </cell>
        </row>
        <row r="14">
          <cell r="U14">
            <v>12477000000</v>
          </cell>
        </row>
        <row r="18">
          <cell r="U18">
            <v>329658000000</v>
          </cell>
        </row>
        <row r="28">
          <cell r="U28">
            <v>153023000000</v>
          </cell>
        </row>
        <row r="37">
          <cell r="U37">
            <v>62257000000</v>
          </cell>
        </row>
      </sheetData>
      <sheetData sheetId="40"/>
      <sheetData sheetId="41"/>
      <sheetData sheetId="42"/>
      <sheetData sheetId="43"/>
      <sheetData sheetId="44">
        <row r="6">
          <cell r="U6">
            <v>36222000000000</v>
          </cell>
          <cell r="V6">
            <v>43671000000000</v>
          </cell>
        </row>
        <row r="7">
          <cell r="U7">
            <v>34687000000000</v>
          </cell>
        </row>
        <row r="8">
          <cell r="U8">
            <v>31770000000000</v>
          </cell>
        </row>
        <row r="9">
          <cell r="U9">
            <v>13067000000000</v>
          </cell>
        </row>
        <row r="15">
          <cell r="U15">
            <v>1535000000000</v>
          </cell>
        </row>
        <row r="17">
          <cell r="U17">
            <v>46206000000000</v>
          </cell>
        </row>
        <row r="24">
          <cell r="U24">
            <v>13572000000000</v>
          </cell>
        </row>
        <row r="25">
          <cell r="U25">
            <v>11039000000000</v>
          </cell>
        </row>
        <row r="37">
          <cell r="U37">
            <v>6331000000000</v>
          </cell>
        </row>
        <row r="39">
          <cell r="U39">
            <v>5310000000000</v>
          </cell>
        </row>
        <row r="43">
          <cell r="V43">
            <v>14610000000000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6">
          <cell r="U6">
            <v>1006000000</v>
          </cell>
        </row>
        <row r="14">
          <cell r="U14">
            <v>542000000</v>
          </cell>
        </row>
        <row r="18">
          <cell r="U18">
            <v>1161000000</v>
          </cell>
        </row>
        <row r="27">
          <cell r="U27">
            <v>9000000</v>
          </cell>
        </row>
      </sheetData>
      <sheetData sheetId="67"/>
      <sheetData sheetId="68"/>
      <sheetData sheetId="69"/>
      <sheetData sheetId="70">
        <row r="6">
          <cell r="U6">
            <v>989000000000</v>
          </cell>
        </row>
        <row r="18">
          <cell r="U18">
            <v>148000000000</v>
          </cell>
        </row>
      </sheetData>
      <sheetData sheetId="71"/>
      <sheetData sheetId="72"/>
      <sheetData sheetId="73">
        <row r="6">
          <cell r="U6">
            <v>1718000000000</v>
          </cell>
        </row>
        <row r="26">
          <cell r="U26">
            <v>177200000000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6">
          <cell r="T6">
            <v>180100000000</v>
          </cell>
        </row>
        <row r="39">
          <cell r="T39">
            <v>14500000000</v>
          </cell>
        </row>
      </sheetData>
      <sheetData sheetId="84"/>
      <sheetData sheetId="85"/>
      <sheetData sheetId="86">
        <row r="6">
          <cell r="T6">
            <v>525000000000</v>
          </cell>
        </row>
        <row r="10">
          <cell r="T10">
            <v>43000000000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6">
          <cell r="U6">
            <v>1615800000000</v>
          </cell>
        </row>
        <row r="17">
          <cell r="U17">
            <v>330200000000</v>
          </cell>
        </row>
      </sheetData>
      <sheetData sheetId="100"/>
      <sheetData sheetId="101"/>
      <sheetData sheetId="102"/>
      <sheetData sheetId="103">
        <row r="6">
          <cell r="W6">
            <v>2598000000000</v>
          </cell>
        </row>
        <row r="19">
          <cell r="W19">
            <v>274000000000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ernment expenditure"/>
      <sheetName val="GDP Deflator Index"/>
      <sheetName val="GDP Deflators base 2011"/>
      <sheetName val="Implied PPP conversion rate"/>
      <sheetName val="Government expenditure PPP$2011"/>
      <sheetName val="Government exp per person PPP$"/>
      <sheetName val="Pop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Country</v>
          </cell>
          <cell r="B1" t="str">
            <v>di id</v>
          </cell>
          <cell r="C1" t="str">
            <v>Subject Descriptor</v>
          </cell>
          <cell r="D1" t="str">
            <v>Units</v>
          </cell>
          <cell r="E1" t="str">
            <v>Scale</v>
          </cell>
          <cell r="F1" t="str">
            <v>Country/Series-specific Notes</v>
          </cell>
          <cell r="G1">
            <v>1980</v>
          </cell>
          <cell r="H1">
            <v>1981</v>
          </cell>
          <cell r="I1">
            <v>1982</v>
          </cell>
          <cell r="J1">
            <v>1983</v>
          </cell>
          <cell r="K1">
            <v>1984</v>
          </cell>
          <cell r="L1">
            <v>1985</v>
          </cell>
          <cell r="M1">
            <v>1986</v>
          </cell>
          <cell r="N1">
            <v>1987</v>
          </cell>
          <cell r="O1">
            <v>1988</v>
          </cell>
          <cell r="P1">
            <v>1989</v>
          </cell>
          <cell r="Q1">
            <v>1990</v>
          </cell>
          <cell r="R1">
            <v>1991</v>
          </cell>
          <cell r="S1">
            <v>1992</v>
          </cell>
          <cell r="T1">
            <v>1993</v>
          </cell>
          <cell r="U1">
            <v>1994</v>
          </cell>
          <cell r="V1">
            <v>1995</v>
          </cell>
          <cell r="W1">
            <v>1996</v>
          </cell>
          <cell r="X1">
            <v>1997</v>
          </cell>
          <cell r="Y1">
            <v>1998</v>
          </cell>
          <cell r="Z1">
            <v>1999</v>
          </cell>
          <cell r="AA1">
            <v>2000</v>
          </cell>
          <cell r="AB1">
            <v>2001</v>
          </cell>
          <cell r="AC1">
            <v>2002</v>
          </cell>
          <cell r="AD1">
            <v>2003</v>
          </cell>
          <cell r="AE1">
            <v>2004</v>
          </cell>
          <cell r="AF1">
            <v>2005</v>
          </cell>
          <cell r="AG1">
            <v>2006</v>
          </cell>
          <cell r="AH1">
            <v>2007</v>
          </cell>
          <cell r="AI1">
            <v>2008</v>
          </cell>
          <cell r="AJ1">
            <v>2009</v>
          </cell>
          <cell r="AK1">
            <v>2010</v>
          </cell>
          <cell r="AL1">
            <v>2011</v>
          </cell>
          <cell r="AM1">
            <v>2012</v>
          </cell>
          <cell r="AN1">
            <v>2013</v>
          </cell>
          <cell r="AO1">
            <v>2014</v>
          </cell>
          <cell r="AP1">
            <v>2015</v>
          </cell>
          <cell r="AQ1">
            <v>2016</v>
          </cell>
          <cell r="AS1">
            <v>2017</v>
          </cell>
        </row>
        <row r="2">
          <cell r="A2" t="str">
            <v>Central African Republic</v>
          </cell>
          <cell r="B2" t="str">
            <v>CF</v>
          </cell>
          <cell r="C2" t="str">
            <v>General government total expenditure</v>
          </cell>
          <cell r="D2" t="str">
            <v>PPP$ 2011</v>
          </cell>
          <cell r="E2" t="str">
            <v>Billions</v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>
            <v>210.37939724662505</v>
          </cell>
          <cell r="P2">
            <v>198.80844821387555</v>
          </cell>
          <cell r="Q2">
            <v>213.77689766351074</v>
          </cell>
          <cell r="R2">
            <v>216.39585874032642</v>
          </cell>
          <cell r="S2">
            <v>212.05123944227759</v>
          </cell>
          <cell r="T2">
            <v>185.04985075833332</v>
          </cell>
          <cell r="U2">
            <v>216.09370673974195</v>
          </cell>
          <cell r="V2">
            <v>202.57586878668488</v>
          </cell>
          <cell r="W2">
            <v>104.01445960721863</v>
          </cell>
          <cell r="X2">
            <v>135.27658228938978</v>
          </cell>
          <cell r="Y2">
            <v>171.52609021676531</v>
          </cell>
          <cell r="Z2">
            <v>175.72682834675547</v>
          </cell>
          <cell r="AA2">
            <v>156.83870114615695</v>
          </cell>
          <cell r="AB2">
            <v>130.27444004201328</v>
          </cell>
          <cell r="AC2">
            <v>153.78681069511518</v>
          </cell>
          <cell r="AD2">
            <v>109.12810670125062</v>
          </cell>
          <cell r="AE2">
            <v>114.0280889184538</v>
          </cell>
          <cell r="AF2">
            <v>144.07804336608962</v>
          </cell>
          <cell r="AG2">
            <v>122.28668051243189</v>
          </cell>
          <cell r="AH2">
            <v>118.73705003888828</v>
          </cell>
          <cell r="AI2">
            <v>146.67082669355344</v>
          </cell>
          <cell r="AJ2">
            <v>148.31658211933004</v>
          </cell>
          <cell r="AK2">
            <v>167.62159160049978</v>
          </cell>
          <cell r="AL2">
            <v>143.344605410486</v>
          </cell>
          <cell r="AM2">
            <v>152.57014373921078</v>
          </cell>
          <cell r="AN2">
            <v>86.353354390237826</v>
          </cell>
          <cell r="AO2">
            <v>73.066526649055007</v>
          </cell>
          <cell r="AP2">
            <v>88.094099148649121</v>
          </cell>
          <cell r="AQ2">
            <v>75.98627096030468</v>
          </cell>
          <cell r="AR2">
            <v>1</v>
          </cell>
          <cell r="AS2">
            <v>88.023353488899517</v>
          </cell>
        </row>
        <row r="3">
          <cell r="A3" t="str">
            <v>Democratic Republic of the Congo</v>
          </cell>
          <cell r="B3" t="str">
            <v>CD</v>
          </cell>
          <cell r="C3" t="str">
            <v>General government total expenditure</v>
          </cell>
          <cell r="D3" t="str">
            <v>PPP$ 2011</v>
          </cell>
          <cell r="E3" t="str">
            <v>Billions</v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>
            <v>14.846884469607852</v>
          </cell>
          <cell r="X3">
            <v>15.506257827863131</v>
          </cell>
          <cell r="Y3">
            <v>16.203580747372161</v>
          </cell>
          <cell r="Z3">
            <v>11.787304222697799</v>
          </cell>
          <cell r="AA3">
            <v>12.154068627935285</v>
          </cell>
          <cell r="AB3">
            <v>19.813177074522653</v>
          </cell>
          <cell r="AC3">
            <v>19.408191324506511</v>
          </cell>
          <cell r="AD3">
            <v>43.787469467055878</v>
          </cell>
          <cell r="AE3">
            <v>43.165807421482448</v>
          </cell>
          <cell r="AF3">
            <v>43.752282332057469</v>
          </cell>
          <cell r="AG3">
            <v>47.077645676235498</v>
          </cell>
          <cell r="AH3">
            <v>52.938802562010778</v>
          </cell>
          <cell r="AI3">
            <v>66.135252134150434</v>
          </cell>
          <cell r="AJ3">
            <v>69.935189815570538</v>
          </cell>
          <cell r="AK3">
            <v>94.83713373539122</v>
          </cell>
          <cell r="AL3">
            <v>87.197065385991309</v>
          </cell>
          <cell r="AM3">
            <v>89.973076059868234</v>
          </cell>
          <cell r="AN3">
            <v>82.793765566767746</v>
          </cell>
          <cell r="AO3">
            <v>128.39952936993589</v>
          </cell>
          <cell r="AP3">
            <v>122.53404752643249</v>
          </cell>
          <cell r="AQ3">
            <v>91.229921579197324</v>
          </cell>
          <cell r="AR3">
            <v>2</v>
          </cell>
          <cell r="AS3">
            <v>93.145703736424821</v>
          </cell>
        </row>
        <row r="4">
          <cell r="A4" t="str">
            <v>Burundi</v>
          </cell>
          <cell r="B4" t="str">
            <v>BI</v>
          </cell>
          <cell r="C4" t="str">
            <v>General government total expenditure</v>
          </cell>
          <cell r="D4" t="str">
            <v>PPP$ 2011</v>
          </cell>
          <cell r="E4" t="str">
            <v>Billions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>
            <v>185.44638511856394</v>
          </cell>
          <cell r="R4">
            <v>210.33183886159637</v>
          </cell>
          <cell r="S4">
            <v>280.7189422734802</v>
          </cell>
          <cell r="T4">
            <v>242.58648727810134</v>
          </cell>
          <cell r="U4">
            <v>184.94939262734567</v>
          </cell>
          <cell r="V4">
            <v>190.83289033585268</v>
          </cell>
          <cell r="W4">
            <v>190.51525739467601</v>
          </cell>
          <cell r="X4">
            <v>144.59467489179821</v>
          </cell>
          <cell r="Y4">
            <v>158.02949496012866</v>
          </cell>
          <cell r="Z4">
            <v>157.80862159940796</v>
          </cell>
          <cell r="AA4">
            <v>162.86896349963797</v>
          </cell>
          <cell r="AB4">
            <v>165.7035611166865</v>
          </cell>
          <cell r="AC4">
            <v>156.01014594244654</v>
          </cell>
          <cell r="AD4">
            <v>236.57725415456255</v>
          </cell>
          <cell r="AE4">
            <v>266.66617591288991</v>
          </cell>
          <cell r="AF4">
            <v>225.03807778019839</v>
          </cell>
          <cell r="AG4">
            <v>253.47323118969038</v>
          </cell>
          <cell r="AH4">
            <v>271.98207064466959</v>
          </cell>
          <cell r="AI4">
            <v>291.66189617620722</v>
          </cell>
          <cell r="AJ4">
            <v>270.49261055692511</v>
          </cell>
          <cell r="AK4">
            <v>296.25673486457686</v>
          </cell>
          <cell r="AL4">
            <v>308.7635730801768</v>
          </cell>
          <cell r="AM4">
            <v>278.35975553944013</v>
          </cell>
          <cell r="AN4">
            <v>252.65564190443544</v>
          </cell>
          <cell r="AO4">
            <v>245.61158575357311</v>
          </cell>
          <cell r="AP4">
            <v>195.87333923671022</v>
          </cell>
          <cell r="AQ4">
            <v>146.26968345171881</v>
          </cell>
          <cell r="AR4">
            <v>3</v>
          </cell>
          <cell r="AS4">
            <v>150.02086784591864</v>
          </cell>
        </row>
        <row r="5">
          <cell r="A5" t="str">
            <v>Madagascar</v>
          </cell>
          <cell r="B5" t="str">
            <v>MG</v>
          </cell>
          <cell r="C5" t="str">
            <v>General government total expenditure</v>
          </cell>
          <cell r="D5" t="str">
            <v>PPP$ 2011</v>
          </cell>
          <cell r="E5" t="str">
            <v>Billions</v>
          </cell>
          <cell r="G5">
            <v>609.81900119602039</v>
          </cell>
          <cell r="H5">
            <v>440.09591334384567</v>
          </cell>
          <cell r="I5">
            <v>338.85284184958863</v>
          </cell>
          <cell r="J5">
            <v>308.24682566784276</v>
          </cell>
          <cell r="K5">
            <v>315.68919123425218</v>
          </cell>
          <cell r="L5">
            <v>264.51684365275395</v>
          </cell>
          <cell r="M5">
            <v>245.68196421119839</v>
          </cell>
          <cell r="N5">
            <v>212.81683688811177</v>
          </cell>
          <cell r="O5">
            <v>245.1005921419395</v>
          </cell>
          <cell r="P5">
            <v>326.37690229645614</v>
          </cell>
          <cell r="Q5">
            <v>282.75772713754031</v>
          </cell>
          <cell r="R5">
            <v>247.49264138660862</v>
          </cell>
          <cell r="S5">
            <v>297.01694221375891</v>
          </cell>
          <cell r="T5">
            <v>302.11905156281722</v>
          </cell>
          <cell r="U5">
            <v>281.01878255470996</v>
          </cell>
          <cell r="V5">
            <v>246.91549404386717</v>
          </cell>
          <cell r="W5">
            <v>246.65320548295355</v>
          </cell>
          <cell r="X5">
            <v>242.30226234249403</v>
          </cell>
          <cell r="Y5">
            <v>279.90555388938651</v>
          </cell>
          <cell r="Z5">
            <v>253.403120460167</v>
          </cell>
          <cell r="AA5">
            <v>264.22087199836375</v>
          </cell>
          <cell r="AB5">
            <v>272.44838974048821</v>
          </cell>
          <cell r="AC5">
            <v>190.72501836847266</v>
          </cell>
          <cell r="AD5">
            <v>258.74927677056132</v>
          </cell>
          <cell r="AE5">
            <v>345.36529130724443</v>
          </cell>
          <cell r="AF5">
            <v>297.70461860430856</v>
          </cell>
          <cell r="AG5">
            <v>306.00045920161421</v>
          </cell>
          <cell r="AH5">
            <v>275.9224381270638</v>
          </cell>
          <cell r="AI5">
            <v>275.63475856600235</v>
          </cell>
          <cell r="AJ5">
            <v>200.65413753344575</v>
          </cell>
          <cell r="AK5">
            <v>195.24997285994277</v>
          </cell>
          <cell r="AL5">
            <v>192.85889260812024</v>
          </cell>
          <cell r="AM5">
            <v>184.71587486188662</v>
          </cell>
          <cell r="AN5">
            <v>203.4013641438635</v>
          </cell>
          <cell r="AO5">
            <v>202.25319066338267</v>
          </cell>
          <cell r="AP5">
            <v>208.48784096127136</v>
          </cell>
          <cell r="AQ5">
            <v>223.92333213060928</v>
          </cell>
          <cell r="AR5">
            <v>4</v>
          </cell>
          <cell r="AS5">
            <v>261.09044020127857</v>
          </cell>
        </row>
        <row r="6">
          <cell r="A6" t="str">
            <v>Niger</v>
          </cell>
          <cell r="B6" t="str">
            <v>NE</v>
          </cell>
          <cell r="C6" t="str">
            <v>General government total expenditure</v>
          </cell>
          <cell r="D6" t="str">
            <v>PPP$ 2011</v>
          </cell>
          <cell r="E6" t="str">
            <v>Billions</v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>
            <v>129.04508556584358</v>
          </cell>
          <cell r="W6">
            <v>109.04729399564184</v>
          </cell>
          <cell r="X6">
            <v>129.79532632080779</v>
          </cell>
          <cell r="Y6">
            <v>148.67204949543705</v>
          </cell>
          <cell r="Z6">
            <v>159.23496234867525</v>
          </cell>
          <cell r="AA6">
            <v>138.57543672122557</v>
          </cell>
          <cell r="AB6">
            <v>143.62439957947782</v>
          </cell>
          <cell r="AC6">
            <v>152.38322670937362</v>
          </cell>
          <cell r="AD6">
            <v>146.59493641758979</v>
          </cell>
          <cell r="AE6">
            <v>162.27799357015749</v>
          </cell>
          <cell r="AF6">
            <v>163.92515532678803</v>
          </cell>
          <cell r="AG6">
            <v>163.91265855179375</v>
          </cell>
          <cell r="AH6">
            <v>191.75129579425536</v>
          </cell>
          <cell r="AI6">
            <v>198.37844832635551</v>
          </cell>
          <cell r="AJ6">
            <v>201.16256557151993</v>
          </cell>
          <cell r="AK6">
            <v>182.19617491881442</v>
          </cell>
          <cell r="AL6">
            <v>169.99934831705517</v>
          </cell>
          <cell r="AM6">
            <v>214.26318491530651</v>
          </cell>
          <cell r="AN6">
            <v>263.86296020561923</v>
          </cell>
          <cell r="AO6">
            <v>314.24307134346361</v>
          </cell>
          <cell r="AP6">
            <v>331.66161030597112</v>
          </cell>
          <cell r="AQ6">
            <v>276.57433236359356</v>
          </cell>
          <cell r="AR6">
            <v>5</v>
          </cell>
          <cell r="AS6">
            <v>280.3800328822328</v>
          </cell>
        </row>
        <row r="7">
          <cell r="A7" t="str">
            <v>Guinea</v>
          </cell>
          <cell r="B7" t="str">
            <v>GN</v>
          </cell>
          <cell r="C7" t="str">
            <v>General government total expenditure</v>
          </cell>
          <cell r="D7" t="str">
            <v>PPP$ 2011</v>
          </cell>
          <cell r="E7" t="str">
            <v>Billions</v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>
            <v>265.22134462340597</v>
          </cell>
          <cell r="R7">
            <v>224.25588812251198</v>
          </cell>
          <cell r="S7">
            <v>185.91445097336657</v>
          </cell>
          <cell r="T7">
            <v>176.73604798165451</v>
          </cell>
          <cell r="U7">
            <v>165.79239129963062</v>
          </cell>
          <cell r="V7">
            <v>167.301850530976</v>
          </cell>
          <cell r="W7">
            <v>159.63385654319896</v>
          </cell>
          <cell r="X7">
            <v>174.02588752329959</v>
          </cell>
          <cell r="Y7">
            <v>147.33156800038972</v>
          </cell>
          <cell r="Z7">
            <v>164.95890299304378</v>
          </cell>
          <cell r="AA7">
            <v>181.09764211867659</v>
          </cell>
          <cell r="AB7">
            <v>218.7802529146189</v>
          </cell>
          <cell r="AC7">
            <v>219.59808309859412</v>
          </cell>
          <cell r="AD7">
            <v>221.62495917852576</v>
          </cell>
          <cell r="AE7">
            <v>196.18521151944523</v>
          </cell>
          <cell r="AF7">
            <v>167.36214522255113</v>
          </cell>
          <cell r="AG7">
            <v>201.24147983316792</v>
          </cell>
          <cell r="AH7">
            <v>137.2136098440663</v>
          </cell>
          <cell r="AI7">
            <v>161.83006483982027</v>
          </cell>
          <cell r="AJ7">
            <v>250.00433390776448</v>
          </cell>
          <cell r="AK7">
            <v>319.93532279862427</v>
          </cell>
          <cell r="AL7">
            <v>257.80299235071226</v>
          </cell>
          <cell r="AM7">
            <v>332.52082572289856</v>
          </cell>
          <cell r="AN7">
            <v>313.37696051010835</v>
          </cell>
          <cell r="AO7">
            <v>343.10244210136545</v>
          </cell>
          <cell r="AP7">
            <v>373.78304355185452</v>
          </cell>
          <cell r="AQ7">
            <v>292.5617809668754</v>
          </cell>
          <cell r="AR7">
            <v>6</v>
          </cell>
          <cell r="AS7">
            <v>318.56781913441364</v>
          </cell>
        </row>
        <row r="8">
          <cell r="A8" t="str">
            <v>Malawi</v>
          </cell>
          <cell r="B8" t="str">
            <v>MW</v>
          </cell>
          <cell r="C8" t="str">
            <v>General government total expenditure</v>
          </cell>
          <cell r="D8" t="str">
            <v>PPP$ 2011</v>
          </cell>
          <cell r="E8" t="str">
            <v>Billions</v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144.34772639902994</v>
          </cell>
          <cell r="AD8">
            <v>165.98777911595661</v>
          </cell>
          <cell r="AE8">
            <v>190.99504277261948</v>
          </cell>
          <cell r="AF8">
            <v>196.33367612528721</v>
          </cell>
          <cell r="AG8">
            <v>204.38771729549984</v>
          </cell>
          <cell r="AH8">
            <v>254.06380701617476</v>
          </cell>
          <cell r="AI8">
            <v>264.9136301613442</v>
          </cell>
          <cell r="AJ8">
            <v>271.40119739643632</v>
          </cell>
          <cell r="AK8">
            <v>274.22587563460161</v>
          </cell>
          <cell r="AL8">
            <v>243.18970789261402</v>
          </cell>
          <cell r="AM8">
            <v>266.86437491768612</v>
          </cell>
          <cell r="AN8">
            <v>304.90566882888868</v>
          </cell>
          <cell r="AO8">
            <v>275.13557017277071</v>
          </cell>
          <cell r="AP8">
            <v>291.40611895321774</v>
          </cell>
          <cell r="AQ8">
            <v>294.99687458863906</v>
          </cell>
          <cell r="AR8">
            <v>7</v>
          </cell>
          <cell r="AS8">
            <v>319.67193301659859</v>
          </cell>
        </row>
        <row r="9">
          <cell r="A9" t="str">
            <v>Haiti</v>
          </cell>
          <cell r="B9" t="str">
            <v>HT</v>
          </cell>
          <cell r="C9" t="str">
            <v>General government total expenditure</v>
          </cell>
          <cell r="D9" t="str">
            <v>PPP$ 2011</v>
          </cell>
          <cell r="E9" t="str">
            <v>Billions</v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>
            <v>163.29831428240496</v>
          </cell>
          <cell r="Y9">
            <v>162.12083901300167</v>
          </cell>
          <cell r="Z9">
            <v>175.20762325073281</v>
          </cell>
          <cell r="AA9">
            <v>164.90956283680526</v>
          </cell>
          <cell r="AB9">
            <v>165.16883374499881</v>
          </cell>
          <cell r="AC9">
            <v>186.319454139588</v>
          </cell>
          <cell r="AD9">
            <v>182.23654855810332</v>
          </cell>
          <cell r="AE9">
            <v>197.23869098588247</v>
          </cell>
          <cell r="AF9">
            <v>228.62483601663388</v>
          </cell>
          <cell r="AG9">
            <v>240.08931835497637</v>
          </cell>
          <cell r="AH9">
            <v>289.09244747424373</v>
          </cell>
          <cell r="AI9">
            <v>286.54184437080113</v>
          </cell>
          <cell r="AJ9">
            <v>328.15110241044579</v>
          </cell>
          <cell r="AK9">
            <v>340.72663381168235</v>
          </cell>
          <cell r="AL9">
            <v>382.65539049493043</v>
          </cell>
          <cell r="AM9">
            <v>453.30356030272253</v>
          </cell>
          <cell r="AN9">
            <v>458.23140674946956</v>
          </cell>
          <cell r="AO9">
            <v>418.33216993233049</v>
          </cell>
          <cell r="AP9">
            <v>360.80276321364386</v>
          </cell>
          <cell r="AQ9">
            <v>309.08203273394025</v>
          </cell>
          <cell r="AR9">
            <v>8</v>
          </cell>
          <cell r="AS9">
            <v>308.17653097768783</v>
          </cell>
        </row>
        <row r="10">
          <cell r="A10" t="str">
            <v>Sierra Leone</v>
          </cell>
          <cell r="B10" t="str">
            <v>SL</v>
          </cell>
          <cell r="C10" t="str">
            <v>General government total expenditure</v>
          </cell>
          <cell r="D10" t="str">
            <v>PPP$ 2011</v>
          </cell>
          <cell r="E10" t="str">
            <v>Billions</v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>
            <v>120.95289329295429</v>
          </cell>
          <cell r="AB10">
            <v>160.80603165634957</v>
          </cell>
          <cell r="AC10">
            <v>203.98219481087853</v>
          </cell>
          <cell r="AD10">
            <v>200.09954297355097</v>
          </cell>
          <cell r="AE10">
            <v>196.41903783115293</v>
          </cell>
          <cell r="AF10">
            <v>196.60109613246135</v>
          </cell>
          <cell r="AG10">
            <v>182.91341564327811</v>
          </cell>
          <cell r="AH10">
            <v>149.70692575434916</v>
          </cell>
          <cell r="AI10">
            <v>192.14007953812688</v>
          </cell>
          <cell r="AJ10">
            <v>209.53526832484036</v>
          </cell>
          <cell r="AK10">
            <v>249.59083555639984</v>
          </cell>
          <cell r="AL10">
            <v>275.73267243531978</v>
          </cell>
          <cell r="AM10">
            <v>293.52727963629189</v>
          </cell>
          <cell r="AN10">
            <v>266.72565415673284</v>
          </cell>
          <cell r="AO10">
            <v>304.59298751407312</v>
          </cell>
          <cell r="AP10">
            <v>278.5444519909089</v>
          </cell>
          <cell r="AQ10">
            <v>326.12914162940905</v>
          </cell>
          <cell r="AR10">
            <v>9</v>
          </cell>
          <cell r="AS10">
            <v>343.63896677161949</v>
          </cell>
        </row>
        <row r="11">
          <cell r="A11" t="str">
            <v>Ethiopia</v>
          </cell>
          <cell r="B11" t="str">
            <v>ET</v>
          </cell>
          <cell r="C11" t="str">
            <v>General government total expenditure</v>
          </cell>
          <cell r="D11" t="str">
            <v>PPP$ 2011</v>
          </cell>
          <cell r="E11" t="str">
            <v>Billions</v>
          </cell>
          <cell r="G11">
            <v>95.358961774156398</v>
          </cell>
          <cell r="H11">
            <v>97.805529877065837</v>
          </cell>
          <cell r="I11">
            <v>111.10420558641124</v>
          </cell>
          <cell r="J11">
            <v>150.40920166191046</v>
          </cell>
          <cell r="K11">
            <v>126.02369407797003</v>
          </cell>
          <cell r="L11">
            <v>113.09821744490282</v>
          </cell>
          <cell r="M11">
            <v>121.07701104707208</v>
          </cell>
          <cell r="N11">
            <v>123.64582284537178</v>
          </cell>
          <cell r="O11">
            <v>141.29014615674012</v>
          </cell>
          <cell r="P11">
            <v>151.56378831617164</v>
          </cell>
          <cell r="Q11">
            <v>130.6268629986613</v>
          </cell>
          <cell r="R11">
            <v>97.275544322556613</v>
          </cell>
          <cell r="S11">
            <v>70.394033198603054</v>
          </cell>
          <cell r="T11">
            <v>74.654244005842287</v>
          </cell>
          <cell r="U11">
            <v>95.695534817487271</v>
          </cell>
          <cell r="V11">
            <v>97.108798469984976</v>
          </cell>
          <cell r="W11">
            <v>115.63465393736601</v>
          </cell>
          <cell r="X11">
            <v>109.63669460426343</v>
          </cell>
          <cell r="Y11">
            <v>120.17760834280494</v>
          </cell>
          <cell r="Z11">
            <v>157.86544728542231</v>
          </cell>
          <cell r="AA11">
            <v>167.22946159188061</v>
          </cell>
          <cell r="AB11">
            <v>152.83891330878964</v>
          </cell>
          <cell r="AC11">
            <v>167.46282312627756</v>
          </cell>
          <cell r="AD11">
            <v>166.55772027224629</v>
          </cell>
          <cell r="AE11">
            <v>156.54485098174999</v>
          </cell>
          <cell r="AF11">
            <v>169.88186577232278</v>
          </cell>
          <cell r="AG11">
            <v>177.97522043682463</v>
          </cell>
          <cell r="AH11">
            <v>180.35525200907526</v>
          </cell>
          <cell r="AI11">
            <v>180.41624693468577</v>
          </cell>
          <cell r="AJ11">
            <v>178.21874746568486</v>
          </cell>
          <cell r="AK11">
            <v>209.54200135378082</v>
          </cell>
          <cell r="AL11">
            <v>226.58431533022579</v>
          </cell>
          <cell r="AM11">
            <v>221.40740693345651</v>
          </cell>
          <cell r="AN11">
            <v>255.42650652568523</v>
          </cell>
          <cell r="AO11">
            <v>273.04656909881402</v>
          </cell>
          <cell r="AP11">
            <v>294.01659723799366</v>
          </cell>
          <cell r="AQ11">
            <v>328.75619744479326</v>
          </cell>
          <cell r="AR11">
            <v>10</v>
          </cell>
          <cell r="AS11">
            <v>359.15481454736482</v>
          </cell>
        </row>
        <row r="12">
          <cell r="A12" t="str">
            <v>Chad</v>
          </cell>
          <cell r="B12" t="str">
            <v>TD</v>
          </cell>
          <cell r="C12" t="str">
            <v>General government total expenditure</v>
          </cell>
          <cell r="D12" t="str">
            <v>PPP$ 2011</v>
          </cell>
          <cell r="E12" t="str">
            <v>Billions</v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>
            <v>191.29554237055567</v>
          </cell>
          <cell r="W12">
            <v>185.79499451587108</v>
          </cell>
          <cell r="X12">
            <v>191.71635048079293</v>
          </cell>
          <cell r="Y12">
            <v>168.98944971837304</v>
          </cell>
          <cell r="Z12">
            <v>207.88327825477245</v>
          </cell>
          <cell r="AA12">
            <v>218.76324170919318</v>
          </cell>
          <cell r="AB12">
            <v>203.51759208568166</v>
          </cell>
          <cell r="AC12">
            <v>247.66554492981879</v>
          </cell>
          <cell r="AD12">
            <v>280.83582313772763</v>
          </cell>
          <cell r="AE12">
            <v>241.51826004260997</v>
          </cell>
          <cell r="AF12">
            <v>230.22525908108543</v>
          </cell>
          <cell r="AG12">
            <v>273.62589403294527</v>
          </cell>
          <cell r="AH12">
            <v>337.58360367317704</v>
          </cell>
          <cell r="AI12">
            <v>373.94892455754757</v>
          </cell>
          <cell r="AJ12">
            <v>487.95893449505724</v>
          </cell>
          <cell r="AK12">
            <v>545.59171831148728</v>
          </cell>
          <cell r="AL12">
            <v>489.48422776401588</v>
          </cell>
          <cell r="AM12">
            <v>554.68841761914666</v>
          </cell>
          <cell r="AN12">
            <v>546.53572018717148</v>
          </cell>
          <cell r="AO12">
            <v>549.29921246543665</v>
          </cell>
          <cell r="AP12">
            <v>455.13899975873954</v>
          </cell>
          <cell r="AQ12">
            <v>328.88276744106508</v>
          </cell>
          <cell r="AR12">
            <v>11</v>
          </cell>
          <cell r="AS12">
            <v>319.6865362341598</v>
          </cell>
        </row>
        <row r="13">
          <cell r="A13" t="str">
            <v>Guinea-Bissau</v>
          </cell>
          <cell r="B13" t="str">
            <v>GW</v>
          </cell>
          <cell r="C13" t="str">
            <v>General government total expenditure</v>
          </cell>
          <cell r="D13" t="str">
            <v>PPP$ 2011</v>
          </cell>
          <cell r="E13" t="str">
            <v>Billions</v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220.07774788840956</v>
          </cell>
          <cell r="S13">
            <v>244.86233158233932</v>
          </cell>
          <cell r="T13">
            <v>316.42630501330308</v>
          </cell>
          <cell r="U13">
            <v>448.6820755677503</v>
          </cell>
          <cell r="V13">
            <v>201.23968772694656</v>
          </cell>
          <cell r="W13">
            <v>224.22952364196678</v>
          </cell>
          <cell r="X13">
            <v>331.87099887704693</v>
          </cell>
          <cell r="Y13">
            <v>166.81240457606037</v>
          </cell>
          <cell r="Z13">
            <v>235.49534414184097</v>
          </cell>
          <cell r="AA13">
            <v>367.19437271636775</v>
          </cell>
          <cell r="AB13">
            <v>280.59771839940498</v>
          </cell>
          <cell r="AC13">
            <v>200.22789947829719</v>
          </cell>
          <cell r="AD13">
            <v>244.5560580648025</v>
          </cell>
          <cell r="AE13">
            <v>334.78010571764946</v>
          </cell>
          <cell r="AF13">
            <v>306.54990594718299</v>
          </cell>
          <cell r="AG13">
            <v>295.948881115966</v>
          </cell>
          <cell r="AH13">
            <v>360.6263952060213</v>
          </cell>
          <cell r="AI13">
            <v>339.45061130519582</v>
          </cell>
          <cell r="AJ13">
            <v>317.62781390256248</v>
          </cell>
          <cell r="AK13">
            <v>306.19421206485913</v>
          </cell>
          <cell r="AL13">
            <v>287.4985968436153</v>
          </cell>
          <cell r="AM13">
            <v>208.88650719302683</v>
          </cell>
          <cell r="AN13">
            <v>201.90593693663109</v>
          </cell>
          <cell r="AO13">
            <v>374.26159783234306</v>
          </cell>
          <cell r="AP13">
            <v>367.90760121051619</v>
          </cell>
          <cell r="AQ13">
            <v>340.60381176556774</v>
          </cell>
          <cell r="AR13">
            <v>12</v>
          </cell>
          <cell r="AS13">
            <v>316.39936552768177</v>
          </cell>
        </row>
        <row r="14">
          <cell r="A14" t="str">
            <v>Mozambique</v>
          </cell>
          <cell r="B14" t="str">
            <v>MZ</v>
          </cell>
          <cell r="C14" t="str">
            <v>General government total expenditure</v>
          </cell>
          <cell r="D14" t="str">
            <v>PPP$ 2011</v>
          </cell>
          <cell r="E14" t="str">
            <v>Billions</v>
          </cell>
          <cell r="G14">
            <v>48.862720898308623</v>
          </cell>
          <cell r="H14">
            <v>83.259164566100779</v>
          </cell>
          <cell r="I14">
            <v>85.464893136902333</v>
          </cell>
          <cell r="J14">
            <v>94.00900962145289</v>
          </cell>
          <cell r="K14">
            <v>75.330067046014875</v>
          </cell>
          <cell r="L14">
            <v>51.024249051682425</v>
          </cell>
          <cell r="M14">
            <v>57.208656100001939</v>
          </cell>
          <cell r="N14">
            <v>62.161964371019799</v>
          </cell>
          <cell r="O14">
            <v>79.503269274748718</v>
          </cell>
          <cell r="P14">
            <v>84.283754069551136</v>
          </cell>
          <cell r="Q14">
            <v>65.203031389485389</v>
          </cell>
          <cell r="R14">
            <v>78.600848104516075</v>
          </cell>
          <cell r="S14">
            <v>90.054382692230888</v>
          </cell>
          <cell r="T14">
            <v>90.852371895399443</v>
          </cell>
          <cell r="U14">
            <v>102.82423751075684</v>
          </cell>
          <cell r="V14">
            <v>83.794268028769537</v>
          </cell>
          <cell r="W14">
            <v>78.415764584347784</v>
          </cell>
          <cell r="X14">
            <v>95.953782613634672</v>
          </cell>
          <cell r="Y14">
            <v>93.980383920118427</v>
          </cell>
          <cell r="Z14">
            <v>107.17587512984515</v>
          </cell>
          <cell r="AA14">
            <v>117.73921381267586</v>
          </cell>
          <cell r="AB14">
            <v>156.38822605263024</v>
          </cell>
          <cell r="AC14">
            <v>143.4410689141543</v>
          </cell>
          <cell r="AD14">
            <v>147.22314673990215</v>
          </cell>
          <cell r="AE14">
            <v>146.06769816527864</v>
          </cell>
          <cell r="AF14">
            <v>146.61591789284805</v>
          </cell>
          <cell r="AG14">
            <v>184.08365536650626</v>
          </cell>
          <cell r="AH14">
            <v>197.96468211990717</v>
          </cell>
          <cell r="AI14">
            <v>203.90592623943084</v>
          </cell>
          <cell r="AJ14">
            <v>254.40287164015876</v>
          </cell>
          <cell r="AK14">
            <v>273.41603284614405</v>
          </cell>
          <cell r="AL14">
            <v>306.23717356913454</v>
          </cell>
          <cell r="AM14">
            <v>305.88132835080921</v>
          </cell>
          <cell r="AN14">
            <v>352.81562042910434</v>
          </cell>
          <cell r="AO14">
            <v>459.05896035877521</v>
          </cell>
          <cell r="AP14">
            <v>394.41595454801779</v>
          </cell>
          <cell r="AQ14">
            <v>365.86364855249536</v>
          </cell>
          <cell r="AR14">
            <v>13</v>
          </cell>
          <cell r="AS14">
            <v>363.60571247904613</v>
          </cell>
        </row>
        <row r="15">
          <cell r="A15" t="str">
            <v>Burkina Faso</v>
          </cell>
          <cell r="B15" t="str">
            <v>BF</v>
          </cell>
          <cell r="C15" t="str">
            <v>General government total expenditure</v>
          </cell>
          <cell r="D15" t="str">
            <v>PPP$ 2011</v>
          </cell>
          <cell r="E15" t="str">
            <v>Billions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>
            <v>94.197450632943386</v>
          </cell>
          <cell r="M15">
            <v>130.80827367260113</v>
          </cell>
          <cell r="N15">
            <v>159.19825291759477</v>
          </cell>
          <cell r="O15">
            <v>138.0328464590516</v>
          </cell>
          <cell r="P15">
            <v>118.31524932045245</v>
          </cell>
          <cell r="Q15">
            <v>134.05712002057953</v>
          </cell>
          <cell r="R15">
            <v>141.61904653795926</v>
          </cell>
          <cell r="S15">
            <v>133.89122062350606</v>
          </cell>
          <cell r="T15">
            <v>176.99918026567138</v>
          </cell>
          <cell r="U15">
            <v>174.14742206486125</v>
          </cell>
          <cell r="V15">
            <v>195.25145424278116</v>
          </cell>
          <cell r="W15">
            <v>214.27803770051085</v>
          </cell>
          <cell r="X15">
            <v>224.62872734634183</v>
          </cell>
          <cell r="Y15">
            <v>231.04489985425437</v>
          </cell>
          <cell r="Z15">
            <v>261.28193821120084</v>
          </cell>
          <cell r="AA15">
            <v>239.76042830189024</v>
          </cell>
          <cell r="AB15">
            <v>246.40000627167589</v>
          </cell>
          <cell r="AC15">
            <v>247.29783784694146</v>
          </cell>
          <cell r="AD15">
            <v>234.30397692641759</v>
          </cell>
          <cell r="AE15">
            <v>273.64187889374165</v>
          </cell>
          <cell r="AF15">
            <v>287.87557852257476</v>
          </cell>
          <cell r="AG15">
            <v>321.3175061420323</v>
          </cell>
          <cell r="AH15">
            <v>338.59193352089483</v>
          </cell>
          <cell r="AI15">
            <v>282.77930750059647</v>
          </cell>
          <cell r="AJ15">
            <v>326.86365570884197</v>
          </cell>
          <cell r="AK15">
            <v>346.07602048331097</v>
          </cell>
          <cell r="AL15">
            <v>338.05577273741062</v>
          </cell>
          <cell r="AM15">
            <v>387.52835529628766</v>
          </cell>
          <cell r="AN15">
            <v>443.50537770629654</v>
          </cell>
          <cell r="AO15">
            <v>372.45163234488336</v>
          </cell>
          <cell r="AP15">
            <v>368.99859714193065</v>
          </cell>
          <cell r="AQ15">
            <v>407.92000287442272</v>
          </cell>
          <cell r="AR15">
            <v>14</v>
          </cell>
          <cell r="AS15">
            <v>514.53997749419955</v>
          </cell>
        </row>
        <row r="16">
          <cell r="A16" t="str">
            <v>Yemen</v>
          </cell>
          <cell r="B16" t="str">
            <v>YE</v>
          </cell>
          <cell r="C16" t="str">
            <v>General government total expenditure</v>
          </cell>
          <cell r="D16" t="str">
            <v>PPP$ 2011</v>
          </cell>
          <cell r="E16" t="str">
            <v>Billions</v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>
            <v>884.08333724306863</v>
          </cell>
          <cell r="R16">
            <v>833.35042103731655</v>
          </cell>
          <cell r="S16">
            <v>855.1538391540422</v>
          </cell>
          <cell r="T16">
            <v>886.32915881330439</v>
          </cell>
          <cell r="U16">
            <v>883.29402561021152</v>
          </cell>
          <cell r="V16">
            <v>857.90236645569769</v>
          </cell>
          <cell r="W16">
            <v>1100.403570329393</v>
          </cell>
          <cell r="X16">
            <v>1248.0866363001999</v>
          </cell>
          <cell r="Y16">
            <v>1283.6638536537162</v>
          </cell>
          <cell r="Z16">
            <v>1064.7787374212637</v>
          </cell>
          <cell r="AA16">
            <v>1229.6165660766778</v>
          </cell>
          <cell r="AB16">
            <v>1190.3146972539853</v>
          </cell>
          <cell r="AC16">
            <v>1210.6075726265412</v>
          </cell>
          <cell r="AD16">
            <v>1396.4897801001011</v>
          </cell>
          <cell r="AE16">
            <v>1361.183367283568</v>
          </cell>
          <cell r="AF16">
            <v>1499.3390359317293</v>
          </cell>
          <cell r="AG16">
            <v>1525.0557376708855</v>
          </cell>
          <cell r="AH16">
            <v>1650.6810694382511</v>
          </cell>
          <cell r="AI16">
            <v>1696.5789088335448</v>
          </cell>
          <cell r="AJ16">
            <v>1459.4354061771769</v>
          </cell>
          <cell r="AK16">
            <v>1308.8702175860305</v>
          </cell>
          <cell r="AL16">
            <v>1095.8211580821171</v>
          </cell>
          <cell r="AM16">
            <v>1322.1998540950945</v>
          </cell>
          <cell r="AN16">
            <v>1144.2351481255591</v>
          </cell>
          <cell r="AO16">
            <v>1000.1736695783751</v>
          </cell>
          <cell r="AP16">
            <v>562.47481279242436</v>
          </cell>
          <cell r="AQ16">
            <v>408.74590786254851</v>
          </cell>
          <cell r="AR16">
            <v>15</v>
          </cell>
          <cell r="AS16">
            <v>177.33361160908817</v>
          </cell>
        </row>
        <row r="17">
          <cell r="A17" t="str">
            <v>Eritrea</v>
          </cell>
          <cell r="B17" t="str">
            <v>ER</v>
          </cell>
          <cell r="C17" t="str">
            <v>General government total expenditure</v>
          </cell>
          <cell r="D17" t="str">
            <v>PPP$ 2011</v>
          </cell>
          <cell r="E17" t="str">
            <v>Billions</v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>
            <v>259.4437200700815</v>
          </cell>
          <cell r="T17">
            <v>603.42965899679791</v>
          </cell>
          <cell r="U17">
            <v>509.79390263274524</v>
          </cell>
          <cell r="V17">
            <v>985.96733694194506</v>
          </cell>
          <cell r="W17">
            <v>839.8041446564248</v>
          </cell>
          <cell r="X17">
            <v>786.0029381910781</v>
          </cell>
          <cell r="Y17">
            <v>1206.948522580185</v>
          </cell>
          <cell r="Z17">
            <v>1437.0092654798766</v>
          </cell>
          <cell r="AA17">
            <v>1278.9571521649757</v>
          </cell>
          <cell r="AB17">
            <v>1011.9637459058936</v>
          </cell>
          <cell r="AC17">
            <v>967.73246523460807</v>
          </cell>
          <cell r="AD17">
            <v>1037.0341262653383</v>
          </cell>
          <cell r="AE17">
            <v>802.85547768994149</v>
          </cell>
          <cell r="AF17">
            <v>830.31985011878351</v>
          </cell>
          <cell r="AG17">
            <v>572.95114588651609</v>
          </cell>
          <cell r="AH17">
            <v>549.1186958444589</v>
          </cell>
          <cell r="AI17">
            <v>509.26912419338817</v>
          </cell>
          <cell r="AJ17">
            <v>374.68923590176672</v>
          </cell>
          <cell r="AK17">
            <v>427.92555778182304</v>
          </cell>
          <cell r="AL17">
            <v>438.75949918677168</v>
          </cell>
          <cell r="AM17">
            <v>420.30624946796001</v>
          </cell>
          <cell r="AN17">
            <v>427.34597833990341</v>
          </cell>
          <cell r="AO17">
            <v>418.50611134833383</v>
          </cell>
          <cell r="AP17">
            <v>414.72808510520832</v>
          </cell>
          <cell r="AQ17">
            <v>414.3562314131708</v>
          </cell>
          <cell r="AR17">
            <v>16</v>
          </cell>
          <cell r="AS17">
            <v>420.84913924133912</v>
          </cell>
        </row>
        <row r="18">
          <cell r="A18" t="str">
            <v>Uganda</v>
          </cell>
          <cell r="B18" t="str">
            <v>UG</v>
          </cell>
          <cell r="C18" t="str">
            <v>General government total expenditure</v>
          </cell>
          <cell r="D18" t="str">
            <v>PPP$ 2011</v>
          </cell>
          <cell r="E18" t="str">
            <v>Billions</v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>
            <v>213.09012233215614</v>
          </cell>
          <cell r="Y18">
            <v>220.60304653290794</v>
          </cell>
          <cell r="Z18">
            <v>243.25581816288249</v>
          </cell>
          <cell r="AA18">
            <v>253.24671961580108</v>
          </cell>
          <cell r="AB18">
            <v>283.92880760628344</v>
          </cell>
          <cell r="AC18">
            <v>304.23540063181468</v>
          </cell>
          <cell r="AD18">
            <v>306.11772731723266</v>
          </cell>
          <cell r="AE18">
            <v>296.50825726627124</v>
          </cell>
          <cell r="AF18">
            <v>292.87206210040409</v>
          </cell>
          <cell r="AG18">
            <v>286.87495495913254</v>
          </cell>
          <cell r="AH18">
            <v>289.463413661554</v>
          </cell>
          <cell r="AI18">
            <v>302.09790222182107</v>
          </cell>
          <cell r="AJ18">
            <v>286.73699709244187</v>
          </cell>
          <cell r="AK18">
            <v>369.07691093316322</v>
          </cell>
          <cell r="AL18">
            <v>347.70350222637768</v>
          </cell>
          <cell r="AM18">
            <v>332.34632578411447</v>
          </cell>
          <cell r="AN18">
            <v>340.11975522784707</v>
          </cell>
          <cell r="AO18">
            <v>376.53843626098507</v>
          </cell>
          <cell r="AP18">
            <v>412.67882785590837</v>
          </cell>
          <cell r="AQ18">
            <v>420.4092727618052</v>
          </cell>
          <cell r="AR18">
            <v>17</v>
          </cell>
          <cell r="AS18">
            <v>406.35589531860495</v>
          </cell>
        </row>
        <row r="19">
          <cell r="A19" t="str">
            <v>Benin</v>
          </cell>
          <cell r="B19" t="str">
            <v>BJ</v>
          </cell>
          <cell r="C19" t="str">
            <v>General government total expenditure</v>
          </cell>
          <cell r="D19" t="str">
            <v>PPP$ 2011</v>
          </cell>
          <cell r="E19" t="str">
            <v>Billions</v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>
            <v>238.74109461430899</v>
          </cell>
          <cell r="Q19">
            <v>267.61280669657907</v>
          </cell>
          <cell r="R19">
            <v>256.3262732939674</v>
          </cell>
          <cell r="S19">
            <v>272.2447756604281</v>
          </cell>
          <cell r="T19">
            <v>247.62542873090871</v>
          </cell>
          <cell r="U19">
            <v>276.23417319234943</v>
          </cell>
          <cell r="V19">
            <v>308.86791856490834</v>
          </cell>
          <cell r="W19">
            <v>280.66045838984604</v>
          </cell>
          <cell r="X19">
            <v>275.15908328116615</v>
          </cell>
          <cell r="Y19">
            <v>238.28217435994677</v>
          </cell>
          <cell r="Z19">
            <v>240.46235735349998</v>
          </cell>
          <cell r="AA19">
            <v>356.22878658595675</v>
          </cell>
          <cell r="AB19">
            <v>359.55273925927764</v>
          </cell>
          <cell r="AC19">
            <v>361.0948867822072</v>
          </cell>
          <cell r="AD19">
            <v>324.44447885720564</v>
          </cell>
          <cell r="AE19">
            <v>320.94913775606665</v>
          </cell>
          <cell r="AF19">
            <v>335.46774888731528</v>
          </cell>
          <cell r="AG19">
            <v>311.59576897781272</v>
          </cell>
          <cell r="AH19">
            <v>390.13446670358064</v>
          </cell>
          <cell r="AI19">
            <v>366.14082115005704</v>
          </cell>
          <cell r="AJ19">
            <v>425.52802709804223</v>
          </cell>
          <cell r="AK19">
            <v>349.9163067403407</v>
          </cell>
          <cell r="AL19">
            <v>366.5034311474094</v>
          </cell>
          <cell r="AM19">
            <v>361.07987358727019</v>
          </cell>
          <cell r="AN19">
            <v>394.05901732976696</v>
          </cell>
          <cell r="AO19">
            <v>389.58055679065023</v>
          </cell>
          <cell r="AP19">
            <v>496.40087191140225</v>
          </cell>
          <cell r="AQ19">
            <v>428.69059858241502</v>
          </cell>
          <cell r="AR19">
            <v>18</v>
          </cell>
          <cell r="AS19">
            <v>506.45673725952952</v>
          </cell>
        </row>
        <row r="20">
          <cell r="A20" t="str">
            <v>Sudan</v>
          </cell>
          <cell r="B20" t="str">
            <v>SD</v>
          </cell>
          <cell r="C20" t="str">
            <v>General government total expenditure</v>
          </cell>
          <cell r="D20" t="str">
            <v>PPP$ 2011</v>
          </cell>
          <cell r="E20" t="str">
            <v>Billions</v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>
            <v>692.13982137139362</v>
          </cell>
          <cell r="R20">
            <v>1101.4857876775764</v>
          </cell>
          <cell r="S20">
            <v>1129.6043676912502</v>
          </cell>
          <cell r="T20">
            <v>548.32840230068757</v>
          </cell>
          <cell r="U20">
            <v>449.26349971183606</v>
          </cell>
          <cell r="V20">
            <v>315.47174550707166</v>
          </cell>
          <cell r="W20">
            <v>236.73731448406338</v>
          </cell>
          <cell r="X20">
            <v>185.20286114971307</v>
          </cell>
          <cell r="Y20">
            <v>229.66875901658725</v>
          </cell>
          <cell r="Z20">
            <v>261.80933731267203</v>
          </cell>
          <cell r="AA20">
            <v>342.2729926475709</v>
          </cell>
          <cell r="AB20">
            <v>352.24344096035816</v>
          </cell>
          <cell r="AC20">
            <v>388.98591843118572</v>
          </cell>
          <cell r="AD20">
            <v>478.8132439213648</v>
          </cell>
          <cell r="AE20">
            <v>645.85283040202046</v>
          </cell>
          <cell r="AF20">
            <v>797.05450128697726</v>
          </cell>
          <cell r="AG20">
            <v>788.7756133316343</v>
          </cell>
          <cell r="AH20">
            <v>845.69942024029888</v>
          </cell>
          <cell r="AI20">
            <v>862.25991955753375</v>
          </cell>
          <cell r="AJ20">
            <v>758.90200752211717</v>
          </cell>
          <cell r="AK20">
            <v>730.17647370227917</v>
          </cell>
          <cell r="AL20">
            <v>829.57567869416323</v>
          </cell>
          <cell r="AM20">
            <v>515.01139235132325</v>
          </cell>
          <cell r="AN20">
            <v>540.71374987182753</v>
          </cell>
          <cell r="AO20">
            <v>502.50436043523564</v>
          </cell>
          <cell r="AP20">
            <v>485.97228329905926</v>
          </cell>
          <cell r="AQ20">
            <v>428.99187051855176</v>
          </cell>
          <cell r="AR20">
            <v>19</v>
          </cell>
          <cell r="AS20">
            <v>414.52749169641334</v>
          </cell>
        </row>
        <row r="21">
          <cell r="A21" t="str">
            <v>Mali</v>
          </cell>
          <cell r="B21" t="str">
            <v>ML</v>
          </cell>
          <cell r="C21" t="str">
            <v>General government total expenditure</v>
          </cell>
          <cell r="D21" t="str">
            <v>PPP$ 2011</v>
          </cell>
          <cell r="E21" t="str">
            <v>Billions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>
            <v>281.65138638908297</v>
          </cell>
          <cell r="AB21">
            <v>298.48781367323824</v>
          </cell>
          <cell r="AC21">
            <v>324.64687100191662</v>
          </cell>
          <cell r="AD21">
            <v>358.59727318532924</v>
          </cell>
          <cell r="AE21">
            <v>368.94139652626535</v>
          </cell>
          <cell r="AF21">
            <v>378.48983048321901</v>
          </cell>
          <cell r="AG21">
            <v>391.10745037710632</v>
          </cell>
          <cell r="AH21">
            <v>381.24021903047674</v>
          </cell>
          <cell r="AI21">
            <v>341.06867741750784</v>
          </cell>
          <cell r="AJ21">
            <v>416.01893732628992</v>
          </cell>
          <cell r="AK21">
            <v>376.98805733186111</v>
          </cell>
          <cell r="AL21">
            <v>383.05634287230254</v>
          </cell>
          <cell r="AM21">
            <v>278.49508784901229</v>
          </cell>
          <cell r="AN21">
            <v>351.80566693922043</v>
          </cell>
          <cell r="AO21">
            <v>368.44410107833977</v>
          </cell>
          <cell r="AP21">
            <v>396.50223652869147</v>
          </cell>
          <cell r="AQ21">
            <v>431.12631292419229</v>
          </cell>
          <cell r="AR21">
            <v>20</v>
          </cell>
          <cell r="AS21">
            <v>454.26464620816898</v>
          </cell>
        </row>
        <row r="22">
          <cell r="A22" t="str">
            <v>Liberia</v>
          </cell>
          <cell r="B22" t="str">
            <v>LR</v>
          </cell>
          <cell r="C22" t="str">
            <v>General government total expenditure</v>
          </cell>
          <cell r="D22" t="str">
            <v>PPP$ 2011</v>
          </cell>
          <cell r="E22" t="str">
            <v>Billions</v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>
            <v>172.38163514293871</v>
          </cell>
          <cell r="AB22">
            <v>143.00011119779967</v>
          </cell>
          <cell r="AC22">
            <v>159.03738686404282</v>
          </cell>
          <cell r="AD22">
            <v>78.055842505112068</v>
          </cell>
          <cell r="AE22">
            <v>104.75008942979042</v>
          </cell>
          <cell r="AF22">
            <v>114.83020609389507</v>
          </cell>
          <cell r="AG22">
            <v>104.15071150455393</v>
          </cell>
          <cell r="AH22">
            <v>178.7190459617359</v>
          </cell>
          <cell r="AI22">
            <v>322.70098016337175</v>
          </cell>
          <cell r="AJ22">
            <v>375.35631951529405</v>
          </cell>
          <cell r="AK22">
            <v>375.3976345146063</v>
          </cell>
          <cell r="AL22">
            <v>350.31828062590199</v>
          </cell>
          <cell r="AM22">
            <v>383.34982378517805</v>
          </cell>
          <cell r="AN22">
            <v>441.66464969015476</v>
          </cell>
          <cell r="AO22">
            <v>424.57145186121687</v>
          </cell>
          <cell r="AP22">
            <v>462.79180144074729</v>
          </cell>
          <cell r="AQ22">
            <v>437.33465464695371</v>
          </cell>
          <cell r="AR22">
            <v>21</v>
          </cell>
          <cell r="AS22">
            <v>432.81470590477164</v>
          </cell>
        </row>
        <row r="23">
          <cell r="A23" t="str">
            <v>Comoros</v>
          </cell>
          <cell r="B23" t="str">
            <v>KM</v>
          </cell>
          <cell r="C23" t="str">
            <v>General government total expenditure</v>
          </cell>
          <cell r="D23" t="str">
            <v>PPP$ 2011</v>
          </cell>
          <cell r="E23" t="str">
            <v>Billions</v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>
            <v>658.21425105216122</v>
          </cell>
          <cell r="L23">
            <v>690.94980055990584</v>
          </cell>
          <cell r="M23">
            <v>698.92151226151077</v>
          </cell>
          <cell r="N23">
            <v>605.95182451784274</v>
          </cell>
          <cell r="O23">
            <v>551.59342746660866</v>
          </cell>
          <cell r="P23">
            <v>513.77865055865675</v>
          </cell>
          <cell r="Q23">
            <v>524.83586756219449</v>
          </cell>
          <cell r="R23">
            <v>485.04804501608913</v>
          </cell>
          <cell r="S23">
            <v>529.83413197398738</v>
          </cell>
          <cell r="T23">
            <v>423.76854408885771</v>
          </cell>
          <cell r="U23">
            <v>579.01710013088996</v>
          </cell>
          <cell r="V23">
            <v>495.53676952264436</v>
          </cell>
          <cell r="W23">
            <v>405.59550215386281</v>
          </cell>
          <cell r="X23">
            <v>390.02139145661323</v>
          </cell>
          <cell r="Y23">
            <v>342.92140713426971</v>
          </cell>
          <cell r="Z23">
            <v>296.69830402432302</v>
          </cell>
          <cell r="AA23">
            <v>251.66121041941437</v>
          </cell>
          <cell r="AB23">
            <v>342.144998518774</v>
          </cell>
          <cell r="AC23">
            <v>383.19667332753181</v>
          </cell>
          <cell r="AD23">
            <v>341.69665230225189</v>
          </cell>
          <cell r="AE23">
            <v>312.1128344965316</v>
          </cell>
          <cell r="AF23">
            <v>313.79511590106011</v>
          </cell>
          <cell r="AG23">
            <v>331.50351000788436</v>
          </cell>
          <cell r="AH23">
            <v>341.19572799529317</v>
          </cell>
          <cell r="AI23">
            <v>391.12763944727544</v>
          </cell>
          <cell r="AJ23">
            <v>343.22577855787722</v>
          </cell>
          <cell r="AK23">
            <v>328.66869162840891</v>
          </cell>
          <cell r="AL23">
            <v>326.5737694702006</v>
          </cell>
          <cell r="AM23">
            <v>374.91165498874483</v>
          </cell>
          <cell r="AN23">
            <v>375.70394239163136</v>
          </cell>
          <cell r="AO23">
            <v>360.14566480386037</v>
          </cell>
          <cell r="AP23">
            <v>398.14784298761401</v>
          </cell>
          <cell r="AQ23">
            <v>443.74556075921902</v>
          </cell>
          <cell r="AR23">
            <v>22</v>
          </cell>
          <cell r="AS23">
            <v>455.4363165433972</v>
          </cell>
        </row>
        <row r="24">
          <cell r="A24" t="str">
            <v>Bangladesh</v>
          </cell>
          <cell r="B24" t="str">
            <v>BD</v>
          </cell>
          <cell r="C24" t="str">
            <v>General government total expenditure</v>
          </cell>
          <cell r="D24" t="str">
            <v>PPP$ 2011</v>
          </cell>
          <cell r="E24" t="str">
            <v>Billions</v>
          </cell>
          <cell r="G24">
            <v>139.9303305395984</v>
          </cell>
          <cell r="H24">
            <v>136.23772901368125</v>
          </cell>
          <cell r="I24">
            <v>140.34549118809579</v>
          </cell>
          <cell r="J24">
            <v>138.68594701755214</v>
          </cell>
          <cell r="K24">
            <v>128.34989644904218</v>
          </cell>
          <cell r="L24">
            <v>129.31171291136536</v>
          </cell>
          <cell r="M24">
            <v>136.69115719599247</v>
          </cell>
          <cell r="N24">
            <v>135.17714422232177</v>
          </cell>
          <cell r="O24">
            <v>131.49140255590206</v>
          </cell>
          <cell r="P24">
            <v>136.90930142543692</v>
          </cell>
          <cell r="Q24">
            <v>134.56889147820152</v>
          </cell>
          <cell r="R24">
            <v>134.1086756110482</v>
          </cell>
          <cell r="S24">
            <v>138.60411031533241</v>
          </cell>
          <cell r="T24">
            <v>154.29659045070204</v>
          </cell>
          <cell r="U24">
            <v>159.33525044572951</v>
          </cell>
          <cell r="V24">
            <v>173.09558647557125</v>
          </cell>
          <cell r="W24">
            <v>166.92686582465129</v>
          </cell>
          <cell r="X24">
            <v>171.85900518913957</v>
          </cell>
          <cell r="Y24">
            <v>175.59502699102427</v>
          </cell>
          <cell r="Z24">
            <v>159.82943181868754</v>
          </cell>
          <cell r="AA24">
            <v>189.34664775349091</v>
          </cell>
          <cell r="AB24">
            <v>216.7924858762222</v>
          </cell>
          <cell r="AC24">
            <v>213.64350008117117</v>
          </cell>
          <cell r="AD24">
            <v>218.89264527527533</v>
          </cell>
          <cell r="AE24">
            <v>220.79745398935273</v>
          </cell>
          <cell r="AF24">
            <v>239.72211130137705</v>
          </cell>
          <cell r="AG24">
            <v>249.33994029258159</v>
          </cell>
          <cell r="AH24">
            <v>249.31865411306049</v>
          </cell>
          <cell r="AI24">
            <v>315.34903363505475</v>
          </cell>
          <cell r="AJ24">
            <v>299.88112275068488</v>
          </cell>
          <cell r="AK24">
            <v>312.7908295823961</v>
          </cell>
          <cell r="AL24">
            <v>361.144221003231</v>
          </cell>
          <cell r="AM24">
            <v>389.4996067218122</v>
          </cell>
          <cell r="AN24">
            <v>422.13156883237264</v>
          </cell>
          <cell r="AO24">
            <v>424.08304182724396</v>
          </cell>
          <cell r="AP24">
            <v>438.04227206350396</v>
          </cell>
          <cell r="AQ24">
            <v>454.52116938216011</v>
          </cell>
          <cell r="AR24">
            <v>23</v>
          </cell>
          <cell r="AS24">
            <v>487.32443662849141</v>
          </cell>
        </row>
        <row r="25">
          <cell r="A25" t="str">
            <v>Togo</v>
          </cell>
          <cell r="B25" t="str">
            <v>TG</v>
          </cell>
          <cell r="C25" t="str">
            <v>General government total expenditure</v>
          </cell>
          <cell r="D25" t="str">
            <v>PPP$ 2011</v>
          </cell>
          <cell r="E25" t="str">
            <v>Billions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>
            <v>354.29231417419828</v>
          </cell>
          <cell r="Q25">
            <v>364.70154114538877</v>
          </cell>
          <cell r="R25">
            <v>307.15530785336762</v>
          </cell>
          <cell r="S25">
            <v>252.62013804131118</v>
          </cell>
          <cell r="T25">
            <v>242.40310875998591</v>
          </cell>
          <cell r="U25">
            <v>241.10903914141829</v>
          </cell>
          <cell r="V25">
            <v>270.8806816290882</v>
          </cell>
          <cell r="W25">
            <v>246.44004768148596</v>
          </cell>
          <cell r="X25">
            <v>211.904283235485</v>
          </cell>
          <cell r="Y25">
            <v>241.10449686605378</v>
          </cell>
          <cell r="Z25">
            <v>223.04442622610574</v>
          </cell>
          <cell r="AA25">
            <v>214.23276948176704</v>
          </cell>
          <cell r="AB25">
            <v>191.69742398035166</v>
          </cell>
          <cell r="AC25">
            <v>150.6174374979328</v>
          </cell>
          <cell r="AD25">
            <v>165.65690485819573</v>
          </cell>
          <cell r="AE25">
            <v>190.63792810120611</v>
          </cell>
          <cell r="AF25">
            <v>222.99117374841586</v>
          </cell>
          <cell r="AG25">
            <v>248.8611496047161</v>
          </cell>
          <cell r="AH25">
            <v>220.69664641056073</v>
          </cell>
          <cell r="AI25">
            <v>197.30785205657136</v>
          </cell>
          <cell r="AJ25">
            <v>237.09830106183398</v>
          </cell>
          <cell r="AK25">
            <v>256.11431106504978</v>
          </cell>
          <cell r="AL25">
            <v>323.88305386546102</v>
          </cell>
          <cell r="AM25">
            <v>351.82054365642165</v>
          </cell>
          <cell r="AN25">
            <v>363.15701895349582</v>
          </cell>
          <cell r="AO25">
            <v>386.68438039962291</v>
          </cell>
          <cell r="AP25">
            <v>444.09060736839018</v>
          </cell>
          <cell r="AQ25">
            <v>462.81242391387559</v>
          </cell>
          <cell r="AR25">
            <v>24</v>
          </cell>
          <cell r="AS25">
            <v>319.74202539557285</v>
          </cell>
        </row>
        <row r="26">
          <cell r="A26" t="str">
            <v>The Gambia</v>
          </cell>
          <cell r="B26" t="str">
            <v>GM</v>
          </cell>
          <cell r="C26" t="str">
            <v>General government total expenditure</v>
          </cell>
          <cell r="D26" t="str">
            <v>PPP$ 2011</v>
          </cell>
          <cell r="E26" t="str">
            <v>Billions</v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>
            <v>245.61270524146215</v>
          </cell>
          <cell r="AB26">
            <v>255.76712521858116</v>
          </cell>
          <cell r="AC26">
            <v>264.58785792149484</v>
          </cell>
          <cell r="AD26">
            <v>246.74277091280831</v>
          </cell>
          <cell r="AE26">
            <v>346.47455123141805</v>
          </cell>
          <cell r="AF26">
            <v>332.71477505461132</v>
          </cell>
          <cell r="AG26">
            <v>338.82907307906004</v>
          </cell>
          <cell r="AH26">
            <v>270.35750179774482</v>
          </cell>
          <cell r="AI26">
            <v>295.80675206677751</v>
          </cell>
          <cell r="AJ26">
            <v>368.05898706220137</v>
          </cell>
          <cell r="AK26">
            <v>388.05118302399143</v>
          </cell>
          <cell r="AL26">
            <v>395.94331838879253</v>
          </cell>
          <cell r="AM26">
            <v>464.30611330362814</v>
          </cell>
          <cell r="AN26">
            <v>428.65140661776041</v>
          </cell>
          <cell r="AO26">
            <v>434.16632848578593</v>
          </cell>
          <cell r="AP26">
            <v>466.02253268047264</v>
          </cell>
          <cell r="AQ26">
            <v>463.00884468295197</v>
          </cell>
          <cell r="AR26">
            <v>25</v>
          </cell>
          <cell r="AS26">
            <v>534.74750577063071</v>
          </cell>
        </row>
        <row r="27">
          <cell r="A27" t="str">
            <v>Afghanistan</v>
          </cell>
          <cell r="B27" t="str">
            <v>AF</v>
          </cell>
          <cell r="C27" t="str">
            <v>General government total expenditure</v>
          </cell>
          <cell r="D27" t="str">
            <v>PPP$ 2011</v>
          </cell>
          <cell r="E27" t="str">
            <v>Billions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71.299017168952702</v>
          </cell>
          <cell r="AD27">
            <v>127.87478524195305</v>
          </cell>
          <cell r="AE27">
            <v>156.52186953294176</v>
          </cell>
          <cell r="AF27">
            <v>176.1736294722202</v>
          </cell>
          <cell r="AG27">
            <v>209.91269743507394</v>
          </cell>
          <cell r="AH27">
            <v>271.57965874379795</v>
          </cell>
          <cell r="AI27">
            <v>267.77355950789143</v>
          </cell>
          <cell r="AJ27">
            <v>318.81174824085122</v>
          </cell>
          <cell r="AK27">
            <v>331.43715024911791</v>
          </cell>
          <cell r="AL27">
            <v>363.14028420831204</v>
          </cell>
          <cell r="AM27">
            <v>460.79148221129202</v>
          </cell>
          <cell r="AN27">
            <v>474.447767906389</v>
          </cell>
          <cell r="AO27">
            <v>483.9936210270439</v>
          </cell>
          <cell r="AP27">
            <v>488.89645277854868</v>
          </cell>
          <cell r="AQ27">
            <v>463.02105938457152</v>
          </cell>
          <cell r="AR27">
            <v>26</v>
          </cell>
          <cell r="AS27">
            <v>447.00551629651011</v>
          </cell>
        </row>
        <row r="28">
          <cell r="A28" t="str">
            <v>Rwanda</v>
          </cell>
          <cell r="B28" t="str">
            <v>RW</v>
          </cell>
          <cell r="C28" t="str">
            <v>General government total expenditure</v>
          </cell>
          <cell r="D28" t="str">
            <v>PPP$ 2011</v>
          </cell>
          <cell r="E28" t="str">
            <v>Billions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>
            <v>239.5574728196714</v>
          </cell>
          <cell r="T28">
            <v>215.69626115026921</v>
          </cell>
          <cell r="U28">
            <v>88.885862310158913</v>
          </cell>
          <cell r="V28">
            <v>158.36634426524026</v>
          </cell>
          <cell r="W28">
            <v>193.6641746138294</v>
          </cell>
          <cell r="X28">
            <v>185.19630279380632</v>
          </cell>
          <cell r="Y28">
            <v>177.06765283537246</v>
          </cell>
          <cell r="Z28">
            <v>225.67514854366709</v>
          </cell>
          <cell r="AA28">
            <v>182.91216676276673</v>
          </cell>
          <cell r="AB28">
            <v>191.06067829006835</v>
          </cell>
          <cell r="AC28">
            <v>222.19420614590612</v>
          </cell>
          <cell r="AD28">
            <v>197.62193886190272</v>
          </cell>
          <cell r="AE28">
            <v>198.50989990282903</v>
          </cell>
          <cell r="AF28">
            <v>238.77599414275915</v>
          </cell>
          <cell r="AG28">
            <v>244.68266588116805</v>
          </cell>
          <cell r="AH28">
            <v>283.36255964554937</v>
          </cell>
          <cell r="AI28">
            <v>306.22890775414083</v>
          </cell>
          <cell r="AJ28">
            <v>313.39419294848653</v>
          </cell>
          <cell r="AK28">
            <v>350.31426972009785</v>
          </cell>
          <cell r="AL28">
            <v>383.64073726410618</v>
          </cell>
          <cell r="AM28">
            <v>398.17586905295582</v>
          </cell>
          <cell r="AN28">
            <v>425.35905945001002</v>
          </cell>
          <cell r="AO28">
            <v>470.64427738691893</v>
          </cell>
          <cell r="AP28">
            <v>484.80724616769544</v>
          </cell>
          <cell r="AQ28">
            <v>471.8454143734416</v>
          </cell>
          <cell r="AR28">
            <v>27</v>
          </cell>
          <cell r="AS28">
            <v>481.44792669816115</v>
          </cell>
        </row>
        <row r="29">
          <cell r="A29" t="str">
            <v>Nepal</v>
          </cell>
          <cell r="B29" t="str">
            <v>NP</v>
          </cell>
          <cell r="C29" t="str">
            <v>General government total expenditure</v>
          </cell>
          <cell r="D29" t="str">
            <v>PPP$ 2011</v>
          </cell>
          <cell r="E29" t="str">
            <v>Billions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>
            <v>199.63807494829803</v>
          </cell>
          <cell r="AB29">
            <v>233.75869449283488</v>
          </cell>
          <cell r="AC29">
            <v>231.58810089728064</v>
          </cell>
          <cell r="AD29">
            <v>218.04469503368378</v>
          </cell>
          <cell r="AE29">
            <v>222.01005153340645</v>
          </cell>
          <cell r="AF29">
            <v>231.671224970412</v>
          </cell>
          <cell r="AG29">
            <v>219.37509480335834</v>
          </cell>
          <cell r="AH29">
            <v>263.43722358270776</v>
          </cell>
          <cell r="AI29">
            <v>284.04533046469356</v>
          </cell>
          <cell r="AJ29">
            <v>371.33754287440951</v>
          </cell>
          <cell r="AK29">
            <v>372.92200019085175</v>
          </cell>
          <cell r="AL29">
            <v>378.8357438525714</v>
          </cell>
          <cell r="AM29">
            <v>406.04957153116243</v>
          </cell>
          <cell r="AN29">
            <v>385.62665106095244</v>
          </cell>
          <cell r="AO29">
            <v>427.07738681689693</v>
          </cell>
          <cell r="AP29">
            <v>465.27506499081039</v>
          </cell>
          <cell r="AQ29">
            <v>505.38998955802282</v>
          </cell>
          <cell r="AR29">
            <v>28</v>
          </cell>
          <cell r="AS29">
            <v>676.28671716305678</v>
          </cell>
        </row>
        <row r="30">
          <cell r="A30" t="str">
            <v>Tanzania</v>
          </cell>
          <cell r="B30" t="str">
            <v>TZ</v>
          </cell>
          <cell r="C30" t="str">
            <v>General government total expenditure</v>
          </cell>
          <cell r="D30" t="str">
            <v>PPP$ 2011</v>
          </cell>
          <cell r="E30" t="str">
            <v>Billions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>
            <v>317.35965653956822</v>
          </cell>
          <cell r="S30">
            <v>388.44092945659185</v>
          </cell>
          <cell r="T30">
            <v>357.22375502201515</v>
          </cell>
          <cell r="U30">
            <v>358.4937238978498</v>
          </cell>
          <cell r="V30">
            <v>333.45697755540976</v>
          </cell>
          <cell r="W30">
            <v>288.09196314790955</v>
          </cell>
          <cell r="X30">
            <v>272.92827946712782</v>
          </cell>
          <cell r="Y30">
            <v>203.78784964730292</v>
          </cell>
          <cell r="Z30">
            <v>194.96578407274001</v>
          </cell>
          <cell r="AA30">
            <v>189.38714268828133</v>
          </cell>
          <cell r="AB30">
            <v>195.52923899270337</v>
          </cell>
          <cell r="AC30">
            <v>225.17875462391942</v>
          </cell>
          <cell r="AD30">
            <v>263.90080620775313</v>
          </cell>
          <cell r="AE30">
            <v>305.4593467882363</v>
          </cell>
          <cell r="AF30">
            <v>344.34667732188041</v>
          </cell>
          <cell r="AG30">
            <v>337.31610596139086</v>
          </cell>
          <cell r="AH30">
            <v>360.78991260553329</v>
          </cell>
          <cell r="AI30">
            <v>379.25671399087975</v>
          </cell>
          <cell r="AJ30">
            <v>424.76740242750793</v>
          </cell>
          <cell r="AK30">
            <v>442.3972876379101</v>
          </cell>
          <cell r="AL30">
            <v>440.62304271174293</v>
          </cell>
          <cell r="AM30">
            <v>467.52078328207654</v>
          </cell>
          <cell r="AN30">
            <v>481.60771701469321</v>
          </cell>
          <cell r="AO30">
            <v>466.86455278909386</v>
          </cell>
          <cell r="AP30">
            <v>486.65633165810294</v>
          </cell>
          <cell r="AQ30">
            <v>505.66176243229893</v>
          </cell>
          <cell r="AR30">
            <v>29</v>
          </cell>
          <cell r="AS30">
            <v>548.62036430204955</v>
          </cell>
        </row>
        <row r="31">
          <cell r="A31" t="str">
            <v>Nigeria</v>
          </cell>
          <cell r="B31" t="str">
            <v>NG</v>
          </cell>
          <cell r="C31" t="str">
            <v>General government total expenditure</v>
          </cell>
          <cell r="D31" t="str">
            <v>PPP$ 2011</v>
          </cell>
          <cell r="E31" t="str">
            <v>Billions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>
            <v>626.78501281891454</v>
          </cell>
          <cell r="R31">
            <v>581.48100538828442</v>
          </cell>
          <cell r="S31">
            <v>677.72489768991977</v>
          </cell>
          <cell r="T31">
            <v>840.21472256346226</v>
          </cell>
          <cell r="U31">
            <v>494.37748914572188</v>
          </cell>
          <cell r="V31">
            <v>360.60543933726052</v>
          </cell>
          <cell r="W31">
            <v>323.67144873340919</v>
          </cell>
          <cell r="X31">
            <v>398.85753011396406</v>
          </cell>
          <cell r="Y31">
            <v>458.79408737573124</v>
          </cell>
          <cell r="Z31">
            <v>599.81136163268854</v>
          </cell>
          <cell r="AA31">
            <v>725.42816407914347</v>
          </cell>
          <cell r="AB31">
            <v>939.20043229248017</v>
          </cell>
          <cell r="AC31">
            <v>657.93658703072902</v>
          </cell>
          <cell r="AD31">
            <v>839.54205549633798</v>
          </cell>
          <cell r="AE31">
            <v>713.14304506891062</v>
          </cell>
          <cell r="AF31">
            <v>773.8518377642398</v>
          </cell>
          <cell r="AG31">
            <v>520.76082233710565</v>
          </cell>
          <cell r="AH31">
            <v>794.5167781085587</v>
          </cell>
          <cell r="AI31">
            <v>658.85826600552139</v>
          </cell>
          <cell r="AJ31">
            <v>747.68967782263769</v>
          </cell>
          <cell r="AK31">
            <v>871.20369760395465</v>
          </cell>
          <cell r="AL31">
            <v>927.17044266708854</v>
          </cell>
          <cell r="AM31">
            <v>762.29701474369995</v>
          </cell>
          <cell r="AN31">
            <v>744.21648667649254</v>
          </cell>
          <cell r="AO31">
            <v>727.94256362573196</v>
          </cell>
          <cell r="AP31">
            <v>636.13749644953589</v>
          </cell>
          <cell r="AQ31">
            <v>521.90535896472113</v>
          </cell>
          <cell r="AR31">
            <v>30</v>
          </cell>
          <cell r="AS31">
            <v>633.22382835281519</v>
          </cell>
        </row>
        <row r="32">
          <cell r="A32" t="str">
            <v>Zimbabwe</v>
          </cell>
          <cell r="B32" t="str">
            <v>ZW</v>
          </cell>
          <cell r="C32" t="str">
            <v>General government total expenditure</v>
          </cell>
          <cell r="D32" t="str">
            <v>PPP$ 2011</v>
          </cell>
          <cell r="E32" t="str">
            <v>Billions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330.46811439496241</v>
          </cell>
          <cell r="AG32">
            <v>169.42794682610068</v>
          </cell>
          <cell r="AH32">
            <v>99.558041111517213</v>
          </cell>
          <cell r="AI32">
            <v>59.945291330396245</v>
          </cell>
          <cell r="AJ32">
            <v>199.38411919687471</v>
          </cell>
          <cell r="AK32">
            <v>353.35559193152858</v>
          </cell>
          <cell r="AL32">
            <v>475.68723826850481</v>
          </cell>
          <cell r="AM32">
            <v>517.50049342234377</v>
          </cell>
          <cell r="AN32">
            <v>559.58981865350972</v>
          </cell>
          <cell r="AO32">
            <v>538.11431204616292</v>
          </cell>
          <cell r="AP32">
            <v>533.43836836852313</v>
          </cell>
          <cell r="AQ32">
            <v>625.35738989266213</v>
          </cell>
          <cell r="AR32">
            <v>31</v>
          </cell>
          <cell r="AS32">
            <v>667.90294070457389</v>
          </cell>
        </row>
        <row r="33">
          <cell r="A33" t="str">
            <v>Papua New Guinea</v>
          </cell>
          <cell r="B33" t="str">
            <v>PG</v>
          </cell>
          <cell r="C33" t="str">
            <v>General government total expenditure</v>
          </cell>
          <cell r="D33" t="str">
            <v>PPP$ 2011</v>
          </cell>
          <cell r="E33" t="str">
            <v>Billions</v>
          </cell>
          <cell r="G33" t="str">
            <v/>
          </cell>
          <cell r="H33" t="str">
            <v/>
          </cell>
          <cell r="I33" t="str">
            <v/>
          </cell>
          <cell r="J33">
            <v>550.77536885930942</v>
          </cell>
          <cell r="K33">
            <v>561.12044806138374</v>
          </cell>
          <cell r="L33">
            <v>580.15169100295395</v>
          </cell>
          <cell r="M33">
            <v>619.862608889787</v>
          </cell>
          <cell r="N33">
            <v>597.51494173905462</v>
          </cell>
          <cell r="O33">
            <v>484.58102388901153</v>
          </cell>
          <cell r="P33">
            <v>534.40950203497891</v>
          </cell>
          <cell r="Q33">
            <v>545.48620909044621</v>
          </cell>
          <cell r="R33">
            <v>528.59185853891438</v>
          </cell>
          <cell r="S33">
            <v>567.99240106018203</v>
          </cell>
          <cell r="T33">
            <v>676.24979867691457</v>
          </cell>
          <cell r="U33">
            <v>571.89534078852034</v>
          </cell>
          <cell r="V33">
            <v>476.33158752802791</v>
          </cell>
          <cell r="W33">
            <v>508.33677849987316</v>
          </cell>
          <cell r="X33">
            <v>543.06774519640351</v>
          </cell>
          <cell r="Y33">
            <v>540.055365002043</v>
          </cell>
          <cell r="Z33">
            <v>574.32555368204282</v>
          </cell>
          <cell r="AA33">
            <v>521.6076552253636</v>
          </cell>
          <cell r="AB33">
            <v>536.30858434370555</v>
          </cell>
          <cell r="AC33">
            <v>502.43003879070204</v>
          </cell>
          <cell r="AD33">
            <v>471.1927821053755</v>
          </cell>
          <cell r="AE33">
            <v>490.48719497151734</v>
          </cell>
          <cell r="AF33">
            <v>529.67215138632741</v>
          </cell>
          <cell r="AG33">
            <v>500.51968295354999</v>
          </cell>
          <cell r="AH33">
            <v>500.59684640827345</v>
          </cell>
          <cell r="AI33">
            <v>534.72043217167811</v>
          </cell>
          <cell r="AJ33">
            <v>696.63374162629282</v>
          </cell>
          <cell r="AK33">
            <v>542.86043884610126</v>
          </cell>
          <cell r="AL33">
            <v>557.19694691914231</v>
          </cell>
          <cell r="AM33">
            <v>629.65084059346657</v>
          </cell>
          <cell r="AN33">
            <v>788.04388907758937</v>
          </cell>
          <cell r="AO33">
            <v>858.18723126399141</v>
          </cell>
          <cell r="AP33">
            <v>705.72440112579352</v>
          </cell>
          <cell r="AQ33">
            <v>639.9045645494374</v>
          </cell>
          <cell r="AR33">
            <v>32</v>
          </cell>
          <cell r="AS33">
            <v>565.32394611712971</v>
          </cell>
        </row>
        <row r="34">
          <cell r="A34" t="str">
            <v>Cameroon</v>
          </cell>
          <cell r="B34" t="str">
            <v>CM</v>
          </cell>
          <cell r="C34" t="str">
            <v>General government total expenditure</v>
          </cell>
          <cell r="D34" t="str">
            <v>PPP$ 2011</v>
          </cell>
          <cell r="E34" t="str">
            <v>Billions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>
            <v>389.85383378333381</v>
          </cell>
          <cell r="AB34">
            <v>400.30249643940959</v>
          </cell>
          <cell r="AC34">
            <v>389.77653369268995</v>
          </cell>
          <cell r="AD34">
            <v>386.35696289523355</v>
          </cell>
          <cell r="AE34">
            <v>402.37897114087178</v>
          </cell>
          <cell r="AF34">
            <v>373.07840303757774</v>
          </cell>
          <cell r="AG34">
            <v>375.21606958323719</v>
          </cell>
          <cell r="AH34">
            <v>404.49442000259324</v>
          </cell>
          <cell r="AI34">
            <v>478.38529805478947</v>
          </cell>
          <cell r="AJ34">
            <v>446.32834917327898</v>
          </cell>
          <cell r="AK34">
            <v>457.2989682829251</v>
          </cell>
          <cell r="AL34">
            <v>541.59924861434774</v>
          </cell>
          <cell r="AM34">
            <v>527.54212871008986</v>
          </cell>
          <cell r="AN34">
            <v>611.16373130400098</v>
          </cell>
          <cell r="AO34">
            <v>655.34252789704419</v>
          </cell>
          <cell r="AP34">
            <v>679.29554824841898</v>
          </cell>
          <cell r="AQ34">
            <v>701.11901097091663</v>
          </cell>
          <cell r="AR34">
            <v>33</v>
          </cell>
          <cell r="AS34">
            <v>640.85985596137505</v>
          </cell>
        </row>
        <row r="35">
          <cell r="A35" t="str">
            <v>Senegal</v>
          </cell>
          <cell r="B35" t="str">
            <v>SN</v>
          </cell>
          <cell r="C35" t="str">
            <v>General government total expenditure</v>
          </cell>
          <cell r="D35" t="str">
            <v>PPP$ 2011</v>
          </cell>
          <cell r="E35" t="str">
            <v>Billions</v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334.58813935951071</v>
          </cell>
          <cell r="V35">
            <v>314.37404894820645</v>
          </cell>
          <cell r="W35">
            <v>335.20107441954718</v>
          </cell>
          <cell r="X35">
            <v>311.33890927001835</v>
          </cell>
          <cell r="Y35">
            <v>311.59385106131322</v>
          </cell>
          <cell r="Z35">
            <v>354.81783007887566</v>
          </cell>
          <cell r="AA35">
            <v>341.81641903264256</v>
          </cell>
          <cell r="AB35">
            <v>407.48807057115965</v>
          </cell>
          <cell r="AC35">
            <v>387.16279564144088</v>
          </cell>
          <cell r="AD35">
            <v>431.98460478778873</v>
          </cell>
          <cell r="AE35">
            <v>464.91309535431617</v>
          </cell>
          <cell r="AF35">
            <v>496.43957135048663</v>
          </cell>
          <cell r="AG35">
            <v>557.87705724647651</v>
          </cell>
          <cell r="AH35">
            <v>588.65496025464847</v>
          </cell>
          <cell r="AI35">
            <v>568.25348791717829</v>
          </cell>
          <cell r="AJ35">
            <v>572.69393990544756</v>
          </cell>
          <cell r="AK35">
            <v>590.07348669973544</v>
          </cell>
          <cell r="AL35">
            <v>621.07574221374261</v>
          </cell>
          <cell r="AM35">
            <v>624.24660592847783</v>
          </cell>
          <cell r="AN35">
            <v>618.23127172080183</v>
          </cell>
          <cell r="AO35">
            <v>663.38243525504083</v>
          </cell>
          <cell r="AP35">
            <v>686.52658121978436</v>
          </cell>
          <cell r="AQ35">
            <v>739.24913613251499</v>
          </cell>
          <cell r="AR35">
            <v>34</v>
          </cell>
          <cell r="AS35">
            <v>710.75555703356167</v>
          </cell>
        </row>
        <row r="36">
          <cell r="A36" t="str">
            <v>Cambodia</v>
          </cell>
          <cell r="B36" t="str">
            <v>KH</v>
          </cell>
          <cell r="C36" t="str">
            <v>General government total expenditure</v>
          </cell>
          <cell r="D36" t="str">
            <v>PPP$ 2011</v>
          </cell>
          <cell r="E36" t="str">
            <v>Billions</v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>
            <v>174.75467890716817</v>
          </cell>
          <cell r="X36">
            <v>142.39162979707297</v>
          </cell>
          <cell r="Y36">
            <v>157.4367331587973</v>
          </cell>
          <cell r="Z36">
            <v>177.27741502524503</v>
          </cell>
          <cell r="AA36">
            <v>205.59717542362213</v>
          </cell>
          <cell r="AB36">
            <v>219.16645167258423</v>
          </cell>
          <cell r="AC36">
            <v>255.7150274723416</v>
          </cell>
          <cell r="AD36">
            <v>254.37449019802742</v>
          </cell>
          <cell r="AE36">
            <v>243.05645296570177</v>
          </cell>
          <cell r="AF36">
            <v>241.03338159497929</v>
          </cell>
          <cell r="AG36">
            <v>276.31429794212261</v>
          </cell>
          <cell r="AH36">
            <v>333.92502174781464</v>
          </cell>
          <cell r="AI36">
            <v>375.18234617955346</v>
          </cell>
          <cell r="AJ36">
            <v>477.88639098833403</v>
          </cell>
          <cell r="AK36">
            <v>499.59265612598887</v>
          </cell>
          <cell r="AL36">
            <v>520.27499501854913</v>
          </cell>
          <cell r="AM36">
            <v>578.02021587675893</v>
          </cell>
          <cell r="AN36">
            <v>609.84902437460016</v>
          </cell>
          <cell r="AO36">
            <v>653.45280137483235</v>
          </cell>
          <cell r="AP36">
            <v>669.44835854463679</v>
          </cell>
          <cell r="AQ36">
            <v>746.93315137445086</v>
          </cell>
          <cell r="AR36">
            <v>35</v>
          </cell>
          <cell r="AS36">
            <v>845.20859274341626</v>
          </cell>
        </row>
        <row r="37">
          <cell r="A37" t="str">
            <v>Côte d'Ivoire</v>
          </cell>
          <cell r="B37" t="str">
            <v>CI</v>
          </cell>
          <cell r="C37" t="str">
            <v>General government total expenditure</v>
          </cell>
          <cell r="D37" t="str">
            <v>PPP$ 2011</v>
          </cell>
          <cell r="E37" t="str">
            <v>Billions</v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667.48552792117698</v>
          </cell>
          <cell r="Y37">
            <v>655.3426825249577</v>
          </cell>
          <cell r="Z37">
            <v>609.079180527007</v>
          </cell>
          <cell r="AA37">
            <v>547.73369901366027</v>
          </cell>
          <cell r="AB37">
            <v>474.81177877353196</v>
          </cell>
          <cell r="AC37">
            <v>521.03195596945613</v>
          </cell>
          <cell r="AD37">
            <v>484.75862797471081</v>
          </cell>
          <cell r="AE37">
            <v>509.74595789239061</v>
          </cell>
          <cell r="AF37">
            <v>508.68256954736569</v>
          </cell>
          <cell r="AG37">
            <v>535.31826701527802</v>
          </cell>
          <cell r="AH37">
            <v>544.95983040065721</v>
          </cell>
          <cell r="AI37">
            <v>535.37520547211864</v>
          </cell>
          <cell r="AJ37">
            <v>531.2194524759675</v>
          </cell>
          <cell r="AK37">
            <v>531.15283200125305</v>
          </cell>
          <cell r="AL37">
            <v>452.47112285531335</v>
          </cell>
          <cell r="AM37">
            <v>593.88582987772429</v>
          </cell>
          <cell r="AN37">
            <v>621.37552009171679</v>
          </cell>
          <cell r="AO37">
            <v>632.13632718245162</v>
          </cell>
          <cell r="AP37">
            <v>727.4121221207464</v>
          </cell>
          <cell r="AQ37">
            <v>783.0949447784725</v>
          </cell>
          <cell r="AR37">
            <v>36</v>
          </cell>
          <cell r="AS37">
            <v>826.38730964466333</v>
          </cell>
        </row>
        <row r="38">
          <cell r="A38" t="str">
            <v>Kenya</v>
          </cell>
          <cell r="B38" t="str">
            <v>KE</v>
          </cell>
          <cell r="C38" t="str">
            <v>General government total expenditure</v>
          </cell>
          <cell r="D38" t="str">
            <v>PPP$ 2011</v>
          </cell>
          <cell r="E38" t="str">
            <v>Billions</v>
          </cell>
          <cell r="G38" t="str">
            <v/>
          </cell>
          <cell r="H38" t="str">
            <v/>
          </cell>
          <cell r="I38">
            <v>523.86170305926032</v>
          </cell>
          <cell r="J38">
            <v>465.15907921442414</v>
          </cell>
          <cell r="K38">
            <v>464.71503344344501</v>
          </cell>
          <cell r="L38">
            <v>490.20426224126965</v>
          </cell>
          <cell r="M38">
            <v>497.59593286379373</v>
          </cell>
          <cell r="N38">
            <v>515.1426421033666</v>
          </cell>
          <cell r="O38">
            <v>544.15342069169958</v>
          </cell>
          <cell r="P38">
            <v>563.18819925605578</v>
          </cell>
          <cell r="Q38">
            <v>599.92661086440614</v>
          </cell>
          <cell r="R38">
            <v>564.72998636173031</v>
          </cell>
          <cell r="S38">
            <v>580.89781721157965</v>
          </cell>
          <cell r="T38">
            <v>605.85385622772196</v>
          </cell>
          <cell r="U38">
            <v>599.20460762343453</v>
          </cell>
          <cell r="V38">
            <v>559.4292207201604</v>
          </cell>
          <cell r="W38">
            <v>497.88870701005027</v>
          </cell>
          <cell r="X38">
            <v>495.34971840297158</v>
          </cell>
          <cell r="Y38">
            <v>488.78329852097289</v>
          </cell>
          <cell r="Z38">
            <v>439.32923296645384</v>
          </cell>
          <cell r="AA38">
            <v>429.24095848468988</v>
          </cell>
          <cell r="AB38">
            <v>458.28555598840461</v>
          </cell>
          <cell r="AC38">
            <v>480.67953443651697</v>
          </cell>
          <cell r="AD38">
            <v>480.8748183313254</v>
          </cell>
          <cell r="AE38">
            <v>467.92724765546751</v>
          </cell>
          <cell r="AF38">
            <v>511.62106184844544</v>
          </cell>
          <cell r="AG38">
            <v>525.12349113828418</v>
          </cell>
          <cell r="AH38">
            <v>564.51738267475412</v>
          </cell>
          <cell r="AI38">
            <v>568.79962595434779</v>
          </cell>
          <cell r="AJ38">
            <v>579.52746500364344</v>
          </cell>
          <cell r="AK38">
            <v>643.83367454743836</v>
          </cell>
          <cell r="AL38">
            <v>648.28447021673776</v>
          </cell>
          <cell r="AM38">
            <v>674.73501847889372</v>
          </cell>
          <cell r="AN38">
            <v>730.70556751709591</v>
          </cell>
          <cell r="AO38">
            <v>800.06260606277613</v>
          </cell>
          <cell r="AP38">
            <v>827.2142994765909</v>
          </cell>
          <cell r="AQ38">
            <v>846.99163946275974</v>
          </cell>
          <cell r="AR38">
            <v>37</v>
          </cell>
          <cell r="AS38">
            <v>863.54815832348766</v>
          </cell>
        </row>
        <row r="39">
          <cell r="A39" t="str">
            <v>South Sudan</v>
          </cell>
          <cell r="B39" t="str">
            <v>SS</v>
          </cell>
          <cell r="C39" t="str">
            <v>General government total expenditure</v>
          </cell>
          <cell r="D39" t="str">
            <v>PPP$ 2011</v>
          </cell>
          <cell r="E39" t="str">
            <v>Billions</v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709.44294030782373</v>
          </cell>
          <cell r="AM39">
            <v>489.99711200394705</v>
          </cell>
          <cell r="AN39">
            <v>491.68649295006088</v>
          </cell>
          <cell r="AO39">
            <v>704.4985104427135</v>
          </cell>
          <cell r="AP39">
            <v>774.65666409325434</v>
          </cell>
          <cell r="AQ39">
            <v>863.42923170575102</v>
          </cell>
          <cell r="AR39">
            <v>38</v>
          </cell>
          <cell r="AS39">
            <v>581.95739115086553</v>
          </cell>
        </row>
        <row r="40">
          <cell r="A40" t="str">
            <v>Solomon Islands</v>
          </cell>
          <cell r="B40" t="str">
            <v>SB</v>
          </cell>
          <cell r="C40" t="str">
            <v>General government total expenditure</v>
          </cell>
          <cell r="D40" t="str">
            <v>PPP$ 2011</v>
          </cell>
          <cell r="E40" t="str">
            <v>Billions</v>
          </cell>
          <cell r="G40">
            <v>368.11813588457306</v>
          </cell>
          <cell r="H40">
            <v>392.01391751551154</v>
          </cell>
          <cell r="I40">
            <v>343.57262796488919</v>
          </cell>
          <cell r="J40">
            <v>327.97965148501265</v>
          </cell>
          <cell r="K40">
            <v>433.73779433583178</v>
          </cell>
          <cell r="L40">
            <v>449.93307131366112</v>
          </cell>
          <cell r="M40">
            <v>476.10080093549982</v>
          </cell>
          <cell r="N40">
            <v>751.38556693972203</v>
          </cell>
          <cell r="O40">
            <v>630.17532385335755</v>
          </cell>
          <cell r="P40">
            <v>667.18901996288116</v>
          </cell>
          <cell r="Q40">
            <v>450.36244355949282</v>
          </cell>
          <cell r="R40">
            <v>610.87145204779381</v>
          </cell>
          <cell r="S40">
            <v>597.16499489448154</v>
          </cell>
          <cell r="T40">
            <v>572.14739474404496</v>
          </cell>
          <cell r="U40">
            <v>575.34786531514521</v>
          </cell>
          <cell r="V40">
            <v>504.7115387551849</v>
          </cell>
          <cell r="W40">
            <v>482.46913313819391</v>
          </cell>
          <cell r="X40">
            <v>365.91641837233618</v>
          </cell>
          <cell r="Y40">
            <v>361.36552049469248</v>
          </cell>
          <cell r="Z40">
            <v>241.02331707480636</v>
          </cell>
          <cell r="AA40">
            <v>324.31052865874835</v>
          </cell>
          <cell r="AB40">
            <v>246.73213038426837</v>
          </cell>
          <cell r="AC40">
            <v>189.26239104642244</v>
          </cell>
          <cell r="AD40">
            <v>302.45154182539358</v>
          </cell>
          <cell r="AE40">
            <v>415.04788735326838</v>
          </cell>
          <cell r="AF40">
            <v>556.21303546873833</v>
          </cell>
          <cell r="AG40">
            <v>616.05641996670499</v>
          </cell>
          <cell r="AH40">
            <v>733.92006326635101</v>
          </cell>
          <cell r="AI40">
            <v>804.18261735293515</v>
          </cell>
          <cell r="AJ40">
            <v>858.10172867863093</v>
          </cell>
          <cell r="AK40">
            <v>947.01541638308538</v>
          </cell>
          <cell r="AL40">
            <v>886.22950529105083</v>
          </cell>
          <cell r="AM40">
            <v>927.29554554184745</v>
          </cell>
          <cell r="AN40">
            <v>896.73092938694219</v>
          </cell>
          <cell r="AO40">
            <v>873.50541661104467</v>
          </cell>
          <cell r="AP40">
            <v>924.66529414865636</v>
          </cell>
          <cell r="AQ40">
            <v>865.24839511477774</v>
          </cell>
          <cell r="AR40">
            <v>39</v>
          </cell>
          <cell r="AS40">
            <v>889.03434939594922</v>
          </cell>
        </row>
        <row r="41">
          <cell r="A41" t="str">
            <v>Zambia</v>
          </cell>
          <cell r="B41" t="str">
            <v>ZM</v>
          </cell>
          <cell r="C41" t="str">
            <v>General government total expenditure</v>
          </cell>
          <cell r="D41" t="str">
            <v>PPP$ 2011</v>
          </cell>
          <cell r="E41" t="str">
            <v>Billions</v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>
            <v>448.00253232087812</v>
          </cell>
          <cell r="AB41">
            <v>600.55488117139726</v>
          </cell>
          <cell r="AC41">
            <v>603.36088821867895</v>
          </cell>
          <cell r="AD41">
            <v>623.20829889110018</v>
          </cell>
          <cell r="AE41">
            <v>553.84426513433027</v>
          </cell>
          <cell r="AF41">
            <v>557.85392889097182</v>
          </cell>
          <cell r="AG41">
            <v>513.50933522147238</v>
          </cell>
          <cell r="AH41">
            <v>547.15384496158254</v>
          </cell>
          <cell r="AI41">
            <v>559.4232692647862</v>
          </cell>
          <cell r="AJ41">
            <v>542.88124941765921</v>
          </cell>
          <cell r="AK41">
            <v>589.66070684708734</v>
          </cell>
          <cell r="AL41">
            <v>652.79915304682208</v>
          </cell>
          <cell r="AM41">
            <v>751.46073767531254</v>
          </cell>
          <cell r="AN41">
            <v>845.46977963946301</v>
          </cell>
          <cell r="AO41">
            <v>888.01099588618831</v>
          </cell>
          <cell r="AP41">
            <v>1012.6654412028728</v>
          </cell>
          <cell r="AQ41">
            <v>871.12865319988464</v>
          </cell>
          <cell r="AR41">
            <v>40</v>
          </cell>
          <cell r="AS41">
            <v>915.85727238570507</v>
          </cell>
        </row>
        <row r="42">
          <cell r="A42" t="str">
            <v>Guatemala</v>
          </cell>
          <cell r="B42" t="str">
            <v>GT</v>
          </cell>
          <cell r="C42" t="str">
            <v>General government total expenditure</v>
          </cell>
          <cell r="D42" t="str">
            <v>PPP$ 2011</v>
          </cell>
          <cell r="E42" t="str">
            <v>Billions</v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588.32615224702704</v>
          </cell>
          <cell r="W42">
            <v>595.89154301040924</v>
          </cell>
          <cell r="X42">
            <v>688.76302509547406</v>
          </cell>
          <cell r="Y42">
            <v>828.77650846583026</v>
          </cell>
          <cell r="Z42">
            <v>931.19648963624184</v>
          </cell>
          <cell r="AA42">
            <v>868.89983683363459</v>
          </cell>
          <cell r="AB42">
            <v>880.71431485393759</v>
          </cell>
          <cell r="AC42">
            <v>854.11268785558309</v>
          </cell>
          <cell r="AD42">
            <v>932.98906242778594</v>
          </cell>
          <cell r="AE42">
            <v>833.32125538194464</v>
          </cell>
          <cell r="AF42">
            <v>860.13331172939309</v>
          </cell>
          <cell r="AG42">
            <v>947.52146393748558</v>
          </cell>
          <cell r="AH42">
            <v>958.74528620837521</v>
          </cell>
          <cell r="AI42">
            <v>925.04745577769268</v>
          </cell>
          <cell r="AJ42">
            <v>946.68972440776611</v>
          </cell>
          <cell r="AK42">
            <v>975.32651636057165</v>
          </cell>
          <cell r="AL42">
            <v>987.19540536002228</v>
          </cell>
          <cell r="AM42">
            <v>966.92193735708997</v>
          </cell>
          <cell r="AN42">
            <v>964.76464111316284</v>
          </cell>
          <cell r="AO42">
            <v>957.36787660486266</v>
          </cell>
          <cell r="AP42">
            <v>894.81959147015527</v>
          </cell>
          <cell r="AQ42">
            <v>889.25025559896369</v>
          </cell>
          <cell r="AR42">
            <v>41</v>
          </cell>
          <cell r="AS42">
            <v>884.49908829385788</v>
          </cell>
        </row>
        <row r="43">
          <cell r="A43" t="str">
            <v>Vanuatu</v>
          </cell>
          <cell r="B43" t="str">
            <v>VU</v>
          </cell>
          <cell r="C43" t="str">
            <v>General government total expenditure</v>
          </cell>
          <cell r="D43" t="str">
            <v>PPP$ 2011</v>
          </cell>
          <cell r="E43" t="str">
            <v>Billions</v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758.68439722875348</v>
          </cell>
          <cell r="S43">
            <v>731.38890519984261</v>
          </cell>
          <cell r="T43">
            <v>594.87429101052192</v>
          </cell>
          <cell r="U43">
            <v>577.35208540817655</v>
          </cell>
          <cell r="V43">
            <v>649.73852854694735</v>
          </cell>
          <cell r="W43">
            <v>568.13593413395267</v>
          </cell>
          <cell r="X43">
            <v>529.08040886338426</v>
          </cell>
          <cell r="Y43">
            <v>653.52495377987577</v>
          </cell>
          <cell r="Z43">
            <v>546.1977855290038</v>
          </cell>
          <cell r="AA43">
            <v>603.92621371758082</v>
          </cell>
          <cell r="AB43">
            <v>501.57961231810873</v>
          </cell>
          <cell r="AC43">
            <v>463.62253818595377</v>
          </cell>
          <cell r="AD43">
            <v>399.89365519533249</v>
          </cell>
          <cell r="AE43">
            <v>398.82282467778714</v>
          </cell>
          <cell r="AF43">
            <v>405.35299041867717</v>
          </cell>
          <cell r="AG43">
            <v>472.08435040083248</v>
          </cell>
          <cell r="AH43">
            <v>531.73494406478449</v>
          </cell>
          <cell r="AI43">
            <v>679.21863401042344</v>
          </cell>
          <cell r="AJ43">
            <v>680.58477659135326</v>
          </cell>
          <cell r="AK43">
            <v>683.0186468422321</v>
          </cell>
          <cell r="AL43">
            <v>610.16403246009224</v>
          </cell>
          <cell r="AM43">
            <v>580.34706154157027</v>
          </cell>
          <cell r="AN43">
            <v>535.20991592745077</v>
          </cell>
          <cell r="AO43">
            <v>702.96719151927743</v>
          </cell>
          <cell r="AP43">
            <v>1003.1640765091975</v>
          </cell>
          <cell r="AQ43">
            <v>903.53446765499189</v>
          </cell>
          <cell r="AR43">
            <v>42</v>
          </cell>
          <cell r="AS43">
            <v>972.21881963145267</v>
          </cell>
        </row>
        <row r="44">
          <cell r="A44" t="str">
            <v>São Tomé and Príncipe</v>
          </cell>
          <cell r="B44" t="str">
            <v>ST</v>
          </cell>
          <cell r="C44" t="str">
            <v>General government total expenditure</v>
          </cell>
          <cell r="D44" t="str">
            <v>PPP$ 2011</v>
          </cell>
          <cell r="E44" t="str">
            <v>Billions</v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>
            <v>235.00328618724069</v>
          </cell>
          <cell r="AB44">
            <v>1091.5733939933366</v>
          </cell>
          <cell r="AC44">
            <v>927.61749731944224</v>
          </cell>
          <cell r="AD44">
            <v>1103.3652874890922</v>
          </cell>
          <cell r="AE44">
            <v>1297.0112251890546</v>
          </cell>
          <cell r="AF44">
            <v>966.70953473763143</v>
          </cell>
          <cell r="AG44">
            <v>757.43342522523074</v>
          </cell>
          <cell r="AH44">
            <v>913.50806129126659</v>
          </cell>
          <cell r="AI44">
            <v>767.32966289239118</v>
          </cell>
          <cell r="AJ44">
            <v>1322.0963097565041</v>
          </cell>
          <cell r="AK44">
            <v>1290.9194421117159</v>
          </cell>
          <cell r="AL44">
            <v>1374.8270519961789</v>
          </cell>
          <cell r="AM44">
            <v>1237.8820111324183</v>
          </cell>
          <cell r="AN44">
            <v>858.72340969231368</v>
          </cell>
          <cell r="AO44">
            <v>841.58475611570964</v>
          </cell>
          <cell r="AP44">
            <v>959.94725050714749</v>
          </cell>
          <cell r="AQ44">
            <v>913.55296917508599</v>
          </cell>
          <cell r="AR44">
            <v>43</v>
          </cell>
          <cell r="AS44">
            <v>958.0179370354</v>
          </cell>
        </row>
        <row r="45">
          <cell r="A45" t="str">
            <v>Pakistan</v>
          </cell>
          <cell r="B45" t="str">
            <v>PK</v>
          </cell>
          <cell r="C45" t="str">
            <v>General government total expenditure</v>
          </cell>
          <cell r="D45" t="str">
            <v>PPP$ 2011</v>
          </cell>
          <cell r="E45" t="str">
            <v>Billions</v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641.63626803795364</v>
          </cell>
          <cell r="U45">
            <v>557.46857911916436</v>
          </cell>
          <cell r="V45">
            <v>550.08461074577417</v>
          </cell>
          <cell r="W45">
            <v>615.15878389993156</v>
          </cell>
          <cell r="X45">
            <v>558.2439501524085</v>
          </cell>
          <cell r="Y45">
            <v>580.43896919307338</v>
          </cell>
          <cell r="Z45">
            <v>553.85448956933737</v>
          </cell>
          <cell r="AA45">
            <v>587.55850878102763</v>
          </cell>
          <cell r="AB45">
            <v>545.73712966021299</v>
          </cell>
          <cell r="AC45">
            <v>616.93997548935727</v>
          </cell>
          <cell r="AD45">
            <v>562.20056107944652</v>
          </cell>
          <cell r="AE45">
            <v>558.79959696566675</v>
          </cell>
          <cell r="AF45">
            <v>627.13493765110184</v>
          </cell>
          <cell r="AG45">
            <v>697.411000428904</v>
          </cell>
          <cell r="AH45">
            <v>825.5143915629983</v>
          </cell>
          <cell r="AI45">
            <v>933.19050826575574</v>
          </cell>
          <cell r="AJ45">
            <v>809.37898116999122</v>
          </cell>
          <cell r="AK45">
            <v>857.92451956094658</v>
          </cell>
          <cell r="AL45">
            <v>828.55656386799399</v>
          </cell>
          <cell r="AM45">
            <v>943.52207658008592</v>
          </cell>
          <cell r="AN45">
            <v>966.19350478803426</v>
          </cell>
          <cell r="AO45">
            <v>907.64629556526711</v>
          </cell>
          <cell r="AP45">
            <v>911.2354409454299</v>
          </cell>
          <cell r="AQ45">
            <v>941.00841322779365</v>
          </cell>
          <cell r="AR45">
            <v>44</v>
          </cell>
          <cell r="AS45">
            <v>1041.7263820716432</v>
          </cell>
        </row>
        <row r="46">
          <cell r="A46" t="str">
            <v>Ghana</v>
          </cell>
          <cell r="B46" t="str">
            <v>GH</v>
          </cell>
          <cell r="C46" t="str">
            <v>General government total expenditure</v>
          </cell>
          <cell r="D46" t="str">
            <v>PPP$ 2011</v>
          </cell>
          <cell r="E46" t="str">
            <v>Billions</v>
          </cell>
          <cell r="G46">
            <v>330.71264864794551</v>
          </cell>
          <cell r="H46">
            <v>177.90924344141641</v>
          </cell>
          <cell r="I46">
            <v>132.33909664674903</v>
          </cell>
          <cell r="J46">
            <v>112.46081922631124</v>
          </cell>
          <cell r="K46">
            <v>118.68806213542349</v>
          </cell>
          <cell r="L46">
            <v>159.90690964263825</v>
          </cell>
          <cell r="M46">
            <v>220.04576431368923</v>
          </cell>
          <cell r="N46">
            <v>215.7823783041529</v>
          </cell>
          <cell r="O46">
            <v>225.39636846614744</v>
          </cell>
          <cell r="P46">
            <v>231.23030814522002</v>
          </cell>
          <cell r="Q46">
            <v>204.68311016655562</v>
          </cell>
          <cell r="R46">
            <v>224.34120219308801</v>
          </cell>
          <cell r="S46">
            <v>300.19464371405184</v>
          </cell>
          <cell r="T46">
            <v>373.02408388186393</v>
          </cell>
          <cell r="U46">
            <v>400.90161123123778</v>
          </cell>
          <cell r="V46">
            <v>409.50073809684397</v>
          </cell>
          <cell r="W46">
            <v>395.74966331721623</v>
          </cell>
          <cell r="X46">
            <v>401.03225064346225</v>
          </cell>
          <cell r="Y46">
            <v>404.558278229059</v>
          </cell>
          <cell r="Z46">
            <v>389.4092234050288</v>
          </cell>
          <cell r="AA46">
            <v>423.62894708010742</v>
          </cell>
          <cell r="AB46">
            <v>493.14039923053429</v>
          </cell>
          <cell r="AC46">
            <v>388.96546468341995</v>
          </cell>
          <cell r="AD46">
            <v>452.77163067315121</v>
          </cell>
          <cell r="AE46">
            <v>525.76713184979667</v>
          </cell>
          <cell r="AF46">
            <v>510.58739990916678</v>
          </cell>
          <cell r="AG46">
            <v>591.76381904991933</v>
          </cell>
          <cell r="AH46">
            <v>684.11987635123762</v>
          </cell>
          <cell r="AI46">
            <v>705.1314004764879</v>
          </cell>
          <cell r="AJ46">
            <v>711.3605401132711</v>
          </cell>
          <cell r="AK46">
            <v>847.60824467868872</v>
          </cell>
          <cell r="AL46">
            <v>935.69201181787969</v>
          </cell>
          <cell r="AM46">
            <v>1117.8430929008905</v>
          </cell>
          <cell r="AN46">
            <v>1128.1891916306759</v>
          </cell>
          <cell r="AO46">
            <v>1168.5683408627472</v>
          </cell>
          <cell r="AP46">
            <v>1005.9068551771195</v>
          </cell>
          <cell r="AQ46">
            <v>1063.9832967263283</v>
          </cell>
          <cell r="AR46">
            <v>45</v>
          </cell>
          <cell r="AS46">
            <v>969.9109758097095</v>
          </cell>
        </row>
        <row r="47">
          <cell r="A47" t="str">
            <v>Tajikistan</v>
          </cell>
          <cell r="B47" t="str">
            <v>TJ</v>
          </cell>
          <cell r="C47" t="str">
            <v>General government total expenditure</v>
          </cell>
          <cell r="D47" t="str">
            <v>PPP$ 2011</v>
          </cell>
          <cell r="E47" t="str">
            <v>Billions</v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>
            <v>187.96428957332876</v>
          </cell>
          <cell r="Z47">
            <v>197.59999327807512</v>
          </cell>
          <cell r="AA47">
            <v>228.97266642469117</v>
          </cell>
          <cell r="AB47">
            <v>237.52640341977613</v>
          </cell>
          <cell r="AC47">
            <v>265.02686798094896</v>
          </cell>
          <cell r="AD47">
            <v>284.55946671093477</v>
          </cell>
          <cell r="AE47">
            <v>327.86144701253306</v>
          </cell>
          <cell r="AF47">
            <v>388.03563084422456</v>
          </cell>
          <cell r="AG47">
            <v>387.84216288315378</v>
          </cell>
          <cell r="AH47">
            <v>522.88521944872116</v>
          </cell>
          <cell r="AI47">
            <v>535.95965750788332</v>
          </cell>
          <cell r="AJ47">
            <v>574.70444325695644</v>
          </cell>
          <cell r="AK47">
            <v>552.19704116258777</v>
          </cell>
          <cell r="AL47">
            <v>598.72960584186831</v>
          </cell>
          <cell r="AM47">
            <v>573.27741889059814</v>
          </cell>
          <cell r="AN47">
            <v>680.8183543848935</v>
          </cell>
          <cell r="AO47">
            <v>728.99856348604465</v>
          </cell>
          <cell r="AP47">
            <v>847.04040495334311</v>
          </cell>
          <cell r="AQ47">
            <v>1105.9531689213181</v>
          </cell>
          <cell r="AR47">
            <v>46</v>
          </cell>
          <cell r="AS47">
            <v>921.92802238752313</v>
          </cell>
        </row>
        <row r="48">
          <cell r="A48" t="str">
            <v>Mauritania</v>
          </cell>
          <cell r="B48" t="str">
            <v>MR</v>
          </cell>
          <cell r="C48" t="str">
            <v>General government total expenditure</v>
          </cell>
          <cell r="D48" t="str">
            <v>PPP$ 2011</v>
          </cell>
          <cell r="E48" t="str">
            <v>Billions</v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>
            <v>890.60828760262689</v>
          </cell>
          <cell r="AF48">
            <v>879.27927425808286</v>
          </cell>
          <cell r="AG48">
            <v>921.32234179476995</v>
          </cell>
          <cell r="AH48">
            <v>957.79625730298801</v>
          </cell>
          <cell r="AI48">
            <v>947.51205922480722</v>
          </cell>
          <cell r="AJ48">
            <v>846.75952977824477</v>
          </cell>
          <cell r="AK48">
            <v>819.23161878603355</v>
          </cell>
          <cell r="AL48">
            <v>830.02597680627559</v>
          </cell>
          <cell r="AM48">
            <v>1063.9393841632057</v>
          </cell>
          <cell r="AN48">
            <v>1024.5063320019879</v>
          </cell>
          <cell r="AO48">
            <v>1208.4606615595237</v>
          </cell>
          <cell r="AP48">
            <v>1324.7531890888404</v>
          </cell>
          <cell r="AQ48">
            <v>1127.8550687891968</v>
          </cell>
          <cell r="AR48">
            <v>47</v>
          </cell>
          <cell r="AS48">
            <v>1096.5922232064954</v>
          </cell>
        </row>
        <row r="49">
          <cell r="A49" t="str">
            <v>Myanmar</v>
          </cell>
          <cell r="B49" t="str">
            <v>MM</v>
          </cell>
          <cell r="C49" t="str">
            <v>General government total expenditure</v>
          </cell>
          <cell r="D49" t="str">
            <v>PPP$ 2011</v>
          </cell>
          <cell r="E49" t="str">
            <v>Billions</v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>
            <v>269.81414066606061</v>
          </cell>
          <cell r="Z49">
            <v>259.34566799576919</v>
          </cell>
          <cell r="AA49">
            <v>289.77366154828974</v>
          </cell>
          <cell r="AB49">
            <v>260.7721626500757</v>
          </cell>
          <cell r="AC49">
            <v>232.64800864261827</v>
          </cell>
          <cell r="AD49">
            <v>274.83374607869831</v>
          </cell>
          <cell r="AE49">
            <v>308.28590095027107</v>
          </cell>
          <cell r="AF49">
            <v>353.54000296768174</v>
          </cell>
          <cell r="AG49">
            <v>437.27727208595115</v>
          </cell>
          <cell r="AH49">
            <v>460.28100287645316</v>
          </cell>
          <cell r="AI49">
            <v>419.1101428221769</v>
          </cell>
          <cell r="AJ49">
            <v>490.38297459716949</v>
          </cell>
          <cell r="AK49">
            <v>547.60802964618722</v>
          </cell>
          <cell r="AL49">
            <v>526.39043576838571</v>
          </cell>
          <cell r="AM49">
            <v>756.96920990902152</v>
          </cell>
          <cell r="AN49">
            <v>964.83491133178484</v>
          </cell>
          <cell r="AO49">
            <v>1103.620169682481</v>
          </cell>
          <cell r="AP49">
            <v>1183.3138467723338</v>
          </cell>
          <cell r="AQ49">
            <v>1145.3253385123589</v>
          </cell>
          <cell r="AR49">
            <v>48</v>
          </cell>
          <cell r="AS49">
            <v>1235.4199340025236</v>
          </cell>
        </row>
        <row r="50">
          <cell r="A50" t="str">
            <v>Kyrgyz Republic</v>
          </cell>
          <cell r="B50" t="str">
            <v>KG</v>
          </cell>
          <cell r="C50" t="str">
            <v>General government total expenditure</v>
          </cell>
          <cell r="D50" t="str">
            <v>PPP$ 2011</v>
          </cell>
          <cell r="E50" t="str">
            <v>Billions</v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>
            <v>642.36959391521009</v>
          </cell>
          <cell r="W50">
            <v>512.38484186394101</v>
          </cell>
          <cell r="X50">
            <v>603.85301342099558</v>
          </cell>
          <cell r="Y50">
            <v>700.42817387946616</v>
          </cell>
          <cell r="Z50">
            <v>714.69909530345763</v>
          </cell>
          <cell r="AA50">
            <v>628.6437873338034</v>
          </cell>
          <cell r="AB50">
            <v>609.80728430052511</v>
          </cell>
          <cell r="AC50">
            <v>631.35047402311511</v>
          </cell>
          <cell r="AD50">
            <v>638.79687223974429</v>
          </cell>
          <cell r="AE50">
            <v>684.41503399297551</v>
          </cell>
          <cell r="AF50">
            <v>703.57001410217993</v>
          </cell>
          <cell r="AG50">
            <v>729.32335853882239</v>
          </cell>
          <cell r="AH50">
            <v>830.2170045979376</v>
          </cell>
          <cell r="AI50">
            <v>813.43235145169808</v>
          </cell>
          <cell r="AJ50">
            <v>968.87564359612588</v>
          </cell>
          <cell r="AK50">
            <v>1029.4122718854833</v>
          </cell>
          <cell r="AL50">
            <v>1083.9882278839907</v>
          </cell>
          <cell r="AM50">
            <v>1153.196060913562</v>
          </cell>
          <cell r="AN50">
            <v>1178.5539927004995</v>
          </cell>
          <cell r="AO50">
            <v>1099.284753044218</v>
          </cell>
          <cell r="AP50">
            <v>1178.4997140821695</v>
          </cell>
          <cell r="AQ50">
            <v>1280.0889711205223</v>
          </cell>
          <cell r="AR50">
            <v>49</v>
          </cell>
          <cell r="AS50">
            <v>1374.1367129765183</v>
          </cell>
        </row>
        <row r="51">
          <cell r="A51" t="str">
            <v>Lao P.D.R.</v>
          </cell>
          <cell r="B51" t="str">
            <v>LA</v>
          </cell>
          <cell r="C51" t="str">
            <v>General government total expenditure</v>
          </cell>
          <cell r="D51" t="str">
            <v>PPP$ 2011</v>
          </cell>
          <cell r="E51" t="str">
            <v>Billions</v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>
            <v>522.01794944163294</v>
          </cell>
          <cell r="AB51">
            <v>553.58988111122517</v>
          </cell>
          <cell r="AC51">
            <v>442.68916601937389</v>
          </cell>
          <cell r="AD51">
            <v>501.40918782675305</v>
          </cell>
          <cell r="AE51">
            <v>412.68032356397902</v>
          </cell>
          <cell r="AF51">
            <v>515.73336730987876</v>
          </cell>
          <cell r="AG51">
            <v>525.13588230436847</v>
          </cell>
          <cell r="AH51">
            <v>588.2437959212682</v>
          </cell>
          <cell r="AI51">
            <v>593.39788867197876</v>
          </cell>
          <cell r="AJ51">
            <v>770.93132311859745</v>
          </cell>
          <cell r="AK51">
            <v>997.91175353442316</v>
          </cell>
          <cell r="AL51">
            <v>990.74036773383591</v>
          </cell>
          <cell r="AM51">
            <v>1073.5842955984649</v>
          </cell>
          <cell r="AN51">
            <v>1360.6256141910314</v>
          </cell>
          <cell r="AO51">
            <v>1377.6845773258028</v>
          </cell>
          <cell r="AP51">
            <v>1387.054658164235</v>
          </cell>
          <cell r="AQ51">
            <v>1303.7921607229991</v>
          </cell>
          <cell r="AR51">
            <v>50</v>
          </cell>
          <cell r="AS51">
            <v>1443.6776853592285</v>
          </cell>
        </row>
        <row r="52">
          <cell r="A52" t="str">
            <v>Honduras</v>
          </cell>
          <cell r="B52" t="str">
            <v>HN</v>
          </cell>
          <cell r="C52" t="str">
            <v>General government total expenditure</v>
          </cell>
          <cell r="D52" t="str">
            <v>PPP$ 2011</v>
          </cell>
          <cell r="E52" t="str">
            <v>Billions</v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>
            <v>612.27579154618195</v>
          </cell>
          <cell r="R52">
            <v>659.13137631988889</v>
          </cell>
          <cell r="S52">
            <v>705.93671438098897</v>
          </cell>
          <cell r="T52">
            <v>827.81413144650423</v>
          </cell>
          <cell r="U52">
            <v>617.83911881273013</v>
          </cell>
          <cell r="V52">
            <v>567.53181280776789</v>
          </cell>
          <cell r="W52">
            <v>622.5279368718675</v>
          </cell>
          <cell r="X52">
            <v>663.92743605294402</v>
          </cell>
          <cell r="Y52">
            <v>669.22237158615155</v>
          </cell>
          <cell r="Z52">
            <v>771.8677188945536</v>
          </cell>
          <cell r="AA52">
            <v>768.6659487269211</v>
          </cell>
          <cell r="AB52">
            <v>877.6350676447795</v>
          </cell>
          <cell r="AC52">
            <v>954.71526008552485</v>
          </cell>
          <cell r="AD52">
            <v>965.57749179469545</v>
          </cell>
          <cell r="AE52">
            <v>972.29323262726064</v>
          </cell>
          <cell r="AF52">
            <v>935.45718404711863</v>
          </cell>
          <cell r="AG52">
            <v>1011.3226519423855</v>
          </cell>
          <cell r="AH52">
            <v>1057.1726299879274</v>
          </cell>
          <cell r="AI52">
            <v>1169.7782967328835</v>
          </cell>
          <cell r="AJ52">
            <v>1204.6964808001512</v>
          </cell>
          <cell r="AK52">
            <v>1147.6097728528061</v>
          </cell>
          <cell r="AL52">
            <v>1148.8810908997309</v>
          </cell>
          <cell r="AM52">
            <v>1198.7343678831949</v>
          </cell>
          <cell r="AN52">
            <v>1362.8175528347153</v>
          </cell>
          <cell r="AO52">
            <v>1293.8452101578557</v>
          </cell>
          <cell r="AP52">
            <v>1247.2654501944294</v>
          </cell>
          <cell r="AQ52">
            <v>1347.1855866993519</v>
          </cell>
          <cell r="AR52">
            <v>51</v>
          </cell>
          <cell r="AS52">
            <v>1390.9947109279803</v>
          </cell>
        </row>
        <row r="53">
          <cell r="A53" t="str">
            <v>Nicaragua</v>
          </cell>
          <cell r="B53" t="str">
            <v>NI</v>
          </cell>
          <cell r="C53" t="str">
            <v>General government total expenditure</v>
          </cell>
          <cell r="D53" t="str">
            <v>PPP$ 2011</v>
          </cell>
          <cell r="E53" t="str">
            <v>Billions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>
            <v>876.05505029125857</v>
          </cell>
          <cell r="AB53">
            <v>831.10763048937611</v>
          </cell>
          <cell r="AC53">
            <v>804.44575209400728</v>
          </cell>
          <cell r="AD53">
            <v>839.71410873455034</v>
          </cell>
          <cell r="AE53">
            <v>865.66659252549982</v>
          </cell>
          <cell r="AF53">
            <v>898.27948349859923</v>
          </cell>
          <cell r="AG53">
            <v>823.0317555244909</v>
          </cell>
          <cell r="AH53">
            <v>854.96081044878952</v>
          </cell>
          <cell r="AI53">
            <v>886.84948093352125</v>
          </cell>
          <cell r="AJ53">
            <v>877.76382487389401</v>
          </cell>
          <cell r="AK53">
            <v>900.54682061659798</v>
          </cell>
          <cell r="AL53">
            <v>986.90093300679484</v>
          </cell>
          <cell r="AM53">
            <v>1070.4842694523068</v>
          </cell>
          <cell r="AN53">
            <v>1115.3358970150805</v>
          </cell>
          <cell r="AO53">
            <v>1174.0689194932388</v>
          </cell>
          <cell r="AP53">
            <v>1254.6887130822629</v>
          </cell>
          <cell r="AQ53">
            <v>1375.4281635681975</v>
          </cell>
          <cell r="AR53">
            <v>52</v>
          </cell>
          <cell r="AS53">
            <v>1446.0285606077744</v>
          </cell>
        </row>
        <row r="54">
          <cell r="A54" t="str">
            <v>Philippines</v>
          </cell>
          <cell r="B54" t="str">
            <v>PH</v>
          </cell>
          <cell r="C54" t="str">
            <v>General government total expenditure</v>
          </cell>
          <cell r="D54" t="str">
            <v>PPP$ 2011</v>
          </cell>
          <cell r="E54" t="str">
            <v>Billions</v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>
            <v>654.87065229144116</v>
          </cell>
          <cell r="Q54">
            <v>788.8606593334174</v>
          </cell>
          <cell r="R54">
            <v>735.36459696829002</v>
          </cell>
          <cell r="S54">
            <v>736.35164498894494</v>
          </cell>
          <cell r="T54">
            <v>701.84676424803013</v>
          </cell>
          <cell r="U54">
            <v>801.51062680468772</v>
          </cell>
          <cell r="V54">
            <v>795.8787347122443</v>
          </cell>
          <cell r="W54">
            <v>823.56890862223656</v>
          </cell>
          <cell r="X54">
            <v>876.14857024877608</v>
          </cell>
          <cell r="Y54">
            <v>852.16748186804762</v>
          </cell>
          <cell r="Z54">
            <v>877.43918633663554</v>
          </cell>
          <cell r="AA54">
            <v>919.12172022722655</v>
          </cell>
          <cell r="AB54">
            <v>938.09643270963215</v>
          </cell>
          <cell r="AC54">
            <v>932.28178149094958</v>
          </cell>
          <cell r="AD54">
            <v>953.64820487262261</v>
          </cell>
          <cell r="AE54">
            <v>948.4003213977295</v>
          </cell>
          <cell r="AF54">
            <v>944.50152455973421</v>
          </cell>
          <cell r="AG54">
            <v>952.75926862837116</v>
          </cell>
          <cell r="AH54">
            <v>990.31829357030335</v>
          </cell>
          <cell r="AI54">
            <v>1004.5534886396837</v>
          </cell>
          <cell r="AJ54">
            <v>1075.2440778846997</v>
          </cell>
          <cell r="AK54">
            <v>1085.1116665279571</v>
          </cell>
          <cell r="AL54">
            <v>1034.3756368608663</v>
          </cell>
          <cell r="AM54">
            <v>1137.1580515137603</v>
          </cell>
          <cell r="AN54">
            <v>1179.7819464856664</v>
          </cell>
          <cell r="AO54">
            <v>1194.1234065341175</v>
          </cell>
          <cell r="AP54">
            <v>1291.9483691329021</v>
          </cell>
          <cell r="AQ54">
            <v>1410.8630574452081</v>
          </cell>
          <cell r="AR54">
            <v>53</v>
          </cell>
          <cell r="AS54">
            <v>1507.1959889382194</v>
          </cell>
        </row>
        <row r="55">
          <cell r="A55" t="str">
            <v>Angola</v>
          </cell>
          <cell r="B55" t="str">
            <v>AO</v>
          </cell>
          <cell r="C55" t="str">
            <v>General government total expenditure</v>
          </cell>
          <cell r="D55" t="str">
            <v>PPP$ 2011</v>
          </cell>
          <cell r="E55" t="str">
            <v>Billions</v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>
            <v>1070.5569095658054</v>
          </cell>
          <cell r="X55">
            <v>1183.3623946313251</v>
          </cell>
          <cell r="Y55">
            <v>1171.8257089268675</v>
          </cell>
          <cell r="Z55">
            <v>1753.3857835092697</v>
          </cell>
          <cell r="AA55">
            <v>1374.7415731582976</v>
          </cell>
          <cell r="AB55">
            <v>1175.5110171248423</v>
          </cell>
          <cell r="AC55">
            <v>1181.3009996376738</v>
          </cell>
          <cell r="AD55">
            <v>1355.9805670908588</v>
          </cell>
          <cell r="AE55">
            <v>1201.0586250261999</v>
          </cell>
          <cell r="AF55">
            <v>1370.3033302940567</v>
          </cell>
          <cell r="AG55">
            <v>1748.2077710754606</v>
          </cell>
          <cell r="AH55">
            <v>2243.8429061217289</v>
          </cell>
          <cell r="AI55">
            <v>3336.3905897413624</v>
          </cell>
          <cell r="AJ55">
            <v>2510.1850368849491</v>
          </cell>
          <cell r="AK55">
            <v>2406.169754698622</v>
          </cell>
          <cell r="AL55">
            <v>2435.9867026550787</v>
          </cell>
          <cell r="AM55">
            <v>2590.6394605419982</v>
          </cell>
          <cell r="AN55">
            <v>2605.3903296274384</v>
          </cell>
          <cell r="AO55">
            <v>2737.9031144099527</v>
          </cell>
          <cell r="AP55">
            <v>2000.5430372060457</v>
          </cell>
          <cell r="AQ55">
            <v>1470.6022478293223</v>
          </cell>
          <cell r="AR55">
            <v>54</v>
          </cell>
          <cell r="AS55">
            <v>1355.5577644044802</v>
          </cell>
        </row>
        <row r="56">
          <cell r="A56" t="str">
            <v>Lesotho</v>
          </cell>
          <cell r="B56" t="str">
            <v>LS</v>
          </cell>
          <cell r="C56" t="str">
            <v>General government total expenditure</v>
          </cell>
          <cell r="D56" t="str">
            <v>PPP$ 2011</v>
          </cell>
          <cell r="E56" t="str">
            <v>Billions</v>
          </cell>
          <cell r="G56" t="str">
            <v/>
          </cell>
          <cell r="H56" t="str">
            <v/>
          </cell>
          <cell r="I56">
            <v>373.2688306557107</v>
          </cell>
          <cell r="J56">
            <v>339.36848502982787</v>
          </cell>
          <cell r="K56">
            <v>356.09384268752274</v>
          </cell>
          <cell r="L56">
            <v>438.91529148224538</v>
          </cell>
          <cell r="M56">
            <v>451.03680545196482</v>
          </cell>
          <cell r="N56">
            <v>534.19686777329264</v>
          </cell>
          <cell r="O56">
            <v>492.26888297039329</v>
          </cell>
          <cell r="P56">
            <v>510.73350892294798</v>
          </cell>
          <cell r="Q56">
            <v>481.09523324970047</v>
          </cell>
          <cell r="R56">
            <v>472.97562384276637</v>
          </cell>
          <cell r="S56">
            <v>539.9167108861958</v>
          </cell>
          <cell r="T56">
            <v>559.07932884368836</v>
          </cell>
          <cell r="U56">
            <v>635.42908281166706</v>
          </cell>
          <cell r="V56">
            <v>648.87611634404948</v>
          </cell>
          <cell r="W56">
            <v>678.95610102600756</v>
          </cell>
          <cell r="X56">
            <v>755.87793332459933</v>
          </cell>
          <cell r="Y56">
            <v>884.42078650675307</v>
          </cell>
          <cell r="Z56">
            <v>889.25108455031284</v>
          </cell>
          <cell r="AA56">
            <v>694.86265926048668</v>
          </cell>
          <cell r="AB56">
            <v>767.73738478037353</v>
          </cell>
          <cell r="AC56">
            <v>795.86580943957347</v>
          </cell>
          <cell r="AD56">
            <v>809.53725163919592</v>
          </cell>
          <cell r="AE56">
            <v>785.83331457245129</v>
          </cell>
          <cell r="AF56">
            <v>864.70117133648125</v>
          </cell>
          <cell r="AG56">
            <v>956.13284356023144</v>
          </cell>
          <cell r="AH56">
            <v>998.36806822588778</v>
          </cell>
          <cell r="AI56">
            <v>1187.6417653449575</v>
          </cell>
          <cell r="AJ56">
            <v>1487.5484959497596</v>
          </cell>
          <cell r="AK56">
            <v>1331.2675747743003</v>
          </cell>
          <cell r="AL56">
            <v>1541.5417676345601</v>
          </cell>
          <cell r="AM56">
            <v>1560.5239481884962</v>
          </cell>
          <cell r="AN56">
            <v>1601.3259344795797</v>
          </cell>
          <cell r="AO56">
            <v>1507.0720842991366</v>
          </cell>
          <cell r="AP56">
            <v>1492.7788854593755</v>
          </cell>
          <cell r="AQ56">
            <v>1501.554677444462</v>
          </cell>
          <cell r="AR56">
            <v>55</v>
          </cell>
          <cell r="AS56">
            <v>1510.0510789134182</v>
          </cell>
        </row>
        <row r="57">
          <cell r="A57" t="str">
            <v>Djibouti</v>
          </cell>
          <cell r="B57" t="str">
            <v>DJ</v>
          </cell>
          <cell r="C57" t="str">
            <v>General government total expenditure</v>
          </cell>
          <cell r="D57" t="str">
            <v>PPP$ 2011</v>
          </cell>
          <cell r="E57" t="str">
            <v>Billions</v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>
            <v>1366.1641428973887</v>
          </cell>
          <cell r="S57">
            <v>1683.0036965243132</v>
          </cell>
          <cell r="T57">
            <v>1547.0609441072509</v>
          </cell>
          <cell r="U57">
            <v>1299.2530173929113</v>
          </cell>
          <cell r="V57">
            <v>1065.4014770024739</v>
          </cell>
          <cell r="W57">
            <v>875.40105894820624</v>
          </cell>
          <cell r="X57">
            <v>888.42910366790852</v>
          </cell>
          <cell r="Y57">
            <v>830.34759511338689</v>
          </cell>
          <cell r="Z57">
            <v>814.37616539456496</v>
          </cell>
          <cell r="AA57">
            <v>787.56477540533774</v>
          </cell>
          <cell r="AB57">
            <v>704.17806213043775</v>
          </cell>
          <cell r="AC57">
            <v>789.76008921778771</v>
          </cell>
          <cell r="AD57">
            <v>875.65227481541729</v>
          </cell>
          <cell r="AE57">
            <v>903.51216957875761</v>
          </cell>
          <cell r="AF57">
            <v>890.02001615625136</v>
          </cell>
          <cell r="AG57">
            <v>826.48566322131433</v>
          </cell>
          <cell r="AH57">
            <v>940.32915574935873</v>
          </cell>
          <cell r="AI57">
            <v>1049.5483573441893</v>
          </cell>
          <cell r="AJ57">
            <v>1116.2286266538063</v>
          </cell>
          <cell r="AK57">
            <v>971.1957692331996</v>
          </cell>
          <cell r="AL57">
            <v>961.47466453382776</v>
          </cell>
          <cell r="AM57">
            <v>1027.5563093938511</v>
          </cell>
          <cell r="AN57">
            <v>1062.7840725883143</v>
          </cell>
          <cell r="AO57">
            <v>1180.0036980590044</v>
          </cell>
          <cell r="AP57">
            <v>1775.6032539626756</v>
          </cell>
          <cell r="AQ57">
            <v>1615.9239248789145</v>
          </cell>
          <cell r="AR57">
            <v>56</v>
          </cell>
          <cell r="AS57">
            <v>1199.1647687145207</v>
          </cell>
        </row>
        <row r="58">
          <cell r="A58" t="str">
            <v>India</v>
          </cell>
          <cell r="B58" t="str">
            <v>IN</v>
          </cell>
          <cell r="C58" t="str">
            <v>General government total expenditure</v>
          </cell>
          <cell r="D58" t="str">
            <v>PPP$ 2011</v>
          </cell>
          <cell r="E58" t="str">
            <v>Billions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>
            <v>410.58984020865614</v>
          </cell>
          <cell r="P58">
            <v>439.64198151900843</v>
          </cell>
          <cell r="Q58">
            <v>457.14639268782611</v>
          </cell>
          <cell r="R58">
            <v>478.68003953075345</v>
          </cell>
          <cell r="S58">
            <v>484.06147143928439</v>
          </cell>
          <cell r="T58">
            <v>487.14374365189889</v>
          </cell>
          <cell r="U58">
            <v>509.68766319292553</v>
          </cell>
          <cell r="V58">
            <v>512.57084167423989</v>
          </cell>
          <cell r="W58">
            <v>527.53661334659739</v>
          </cell>
          <cell r="X58">
            <v>557.64156393426822</v>
          </cell>
          <cell r="Y58">
            <v>599.58005817330604</v>
          </cell>
          <cell r="Z58">
            <v>634.20411679923552</v>
          </cell>
          <cell r="AA58">
            <v>652.82416691224614</v>
          </cell>
          <cell r="AB58">
            <v>730.10970286265729</v>
          </cell>
          <cell r="AC58">
            <v>768.35218577739568</v>
          </cell>
          <cell r="AD58">
            <v>839.28929326662933</v>
          </cell>
          <cell r="AE58">
            <v>846.59235161297102</v>
          </cell>
          <cell r="AF58">
            <v>861.1877205483446</v>
          </cell>
          <cell r="AG58">
            <v>934.77840540502984</v>
          </cell>
          <cell r="AH58">
            <v>1003.9750955179345</v>
          </cell>
          <cell r="AI58">
            <v>1114.2744182602364</v>
          </cell>
          <cell r="AJ58">
            <v>1165.1316805500314</v>
          </cell>
          <cell r="AK58">
            <v>1239.5373928434883</v>
          </cell>
          <cell r="AL58">
            <v>1313.0449958470542</v>
          </cell>
          <cell r="AM58">
            <v>1352.6165812794836</v>
          </cell>
          <cell r="AN58">
            <v>1380.6525954352019</v>
          </cell>
          <cell r="AO58">
            <v>1448.0731806717872</v>
          </cell>
          <cell r="AP58">
            <v>1602.833632345189</v>
          </cell>
          <cell r="AQ58">
            <v>1708.7619717682132</v>
          </cell>
          <cell r="AR58">
            <v>57</v>
          </cell>
          <cell r="AS58">
            <v>1816.8471770690783</v>
          </cell>
        </row>
        <row r="59">
          <cell r="A59" t="str">
            <v>El Salvador</v>
          </cell>
          <cell r="B59" t="str">
            <v>SV</v>
          </cell>
          <cell r="C59" t="str">
            <v>General government total expenditure</v>
          </cell>
          <cell r="D59" t="str">
            <v>PPP$ 2011</v>
          </cell>
          <cell r="E59" t="str">
            <v>Billions</v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>
            <v>678.14872290069104</v>
          </cell>
          <cell r="R59">
            <v>809.20159102838943</v>
          </cell>
          <cell r="S59">
            <v>933.50866347679948</v>
          </cell>
          <cell r="T59">
            <v>847.74525261694941</v>
          </cell>
          <cell r="U59">
            <v>862.79520679765403</v>
          </cell>
          <cell r="V59">
            <v>899.30579939437177</v>
          </cell>
          <cell r="W59">
            <v>1013.3405247636481</v>
          </cell>
          <cell r="X59">
            <v>886.19149858608841</v>
          </cell>
          <cell r="Y59">
            <v>975.9924193395758</v>
          </cell>
          <cell r="Z59">
            <v>1068.9829808534703</v>
          </cell>
          <cell r="AA59">
            <v>1218.6553008433473</v>
          </cell>
          <cell r="AB59">
            <v>1178.0813212782182</v>
          </cell>
          <cell r="AC59">
            <v>1213.0183082813339</v>
          </cell>
          <cell r="AD59">
            <v>1306.3215536868113</v>
          </cell>
          <cell r="AE59">
            <v>1235.6528789871409</v>
          </cell>
          <cell r="AF59">
            <v>1296.8521907976017</v>
          </cell>
          <cell r="AG59">
            <v>1375.5591325782696</v>
          </cell>
          <cell r="AH59">
            <v>1383.2411037659735</v>
          </cell>
          <cell r="AI59">
            <v>1443.1819397458162</v>
          </cell>
          <cell r="AJ59">
            <v>1547.6280150691389</v>
          </cell>
          <cell r="AK59">
            <v>1575.9090557254806</v>
          </cell>
          <cell r="AL59">
            <v>1600.092498321862</v>
          </cell>
          <cell r="AM59">
            <v>1644.0847553764559</v>
          </cell>
          <cell r="AN59">
            <v>1685.1607855102918</v>
          </cell>
          <cell r="AO59">
            <v>1650.1852143271672</v>
          </cell>
          <cell r="AP59">
            <v>1663.0181891868442</v>
          </cell>
          <cell r="AQ59">
            <v>1713.7559388670506</v>
          </cell>
          <cell r="AR59">
            <v>58</v>
          </cell>
          <cell r="AS59">
            <v>1759.5304306703854</v>
          </cell>
        </row>
        <row r="60">
          <cell r="A60" t="str">
            <v>Samoa</v>
          </cell>
          <cell r="B60" t="str">
            <v>WS</v>
          </cell>
          <cell r="C60" t="str">
            <v>General government total expenditure</v>
          </cell>
          <cell r="D60" t="str">
            <v>PPP$ 2011</v>
          </cell>
          <cell r="E60" t="str">
            <v>Billions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>
            <v>1096.6213429257382</v>
          </cell>
          <cell r="Z60">
            <v>1300.6539904345218</v>
          </cell>
          <cell r="AA60">
            <v>1219.2966320646142</v>
          </cell>
          <cell r="AB60">
            <v>1287.4210462909766</v>
          </cell>
          <cell r="AC60">
            <v>1387.1591802071125</v>
          </cell>
          <cell r="AD60">
            <v>1345.095214854842</v>
          </cell>
          <cell r="AE60">
            <v>1321.9931676413287</v>
          </cell>
          <cell r="AF60">
            <v>1565.6906628252486</v>
          </cell>
          <cell r="AG60">
            <v>1442.5094451570199</v>
          </cell>
          <cell r="AH60">
            <v>1615.0863059894007</v>
          </cell>
          <cell r="AI60">
            <v>1476.2600059077972</v>
          </cell>
          <cell r="AJ60">
            <v>1609.120166734911</v>
          </cell>
          <cell r="AK60">
            <v>1885.5093203288432</v>
          </cell>
          <cell r="AL60">
            <v>1780.515117581187</v>
          </cell>
          <cell r="AM60">
            <v>1843.0476010875363</v>
          </cell>
          <cell r="AN60">
            <v>1800.2772696635595</v>
          </cell>
          <cell r="AO60">
            <v>2090.5349366832893</v>
          </cell>
          <cell r="AP60">
            <v>1889.314815155408</v>
          </cell>
          <cell r="AQ60">
            <v>1742.2544773942138</v>
          </cell>
          <cell r="AR60">
            <v>59</v>
          </cell>
          <cell r="AS60">
            <v>1751.9735728022406</v>
          </cell>
        </row>
        <row r="61">
          <cell r="A61" t="str">
            <v>Vietnam</v>
          </cell>
          <cell r="B61" t="str">
            <v>VN</v>
          </cell>
          <cell r="C61" t="str">
            <v>General government total expenditure</v>
          </cell>
          <cell r="D61" t="str">
            <v>PPP$ 2011</v>
          </cell>
          <cell r="E61" t="str">
            <v>Billions</v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>
            <v>485.61166839890342</v>
          </cell>
          <cell r="Z61">
            <v>522.6673403502474</v>
          </cell>
          <cell r="AA61">
            <v>586.48824260348863</v>
          </cell>
          <cell r="AB61">
            <v>667.35773025352603</v>
          </cell>
          <cell r="AC61">
            <v>725.67844216814433</v>
          </cell>
          <cell r="AD61">
            <v>862.87404960869833</v>
          </cell>
          <cell r="AE61">
            <v>803.36921811753393</v>
          </cell>
          <cell r="AF61">
            <v>912.65721837041701</v>
          </cell>
          <cell r="AG61">
            <v>961.28248411646302</v>
          </cell>
          <cell r="AH61">
            <v>1098.3620873908333</v>
          </cell>
          <cell r="AI61">
            <v>1105.6405054522211</v>
          </cell>
          <cell r="AJ61">
            <v>1346.416695750607</v>
          </cell>
          <cell r="AK61">
            <v>1346.6276594271044</v>
          </cell>
          <cell r="AL61">
            <v>1274.8223978612004</v>
          </cell>
          <cell r="AM61">
            <v>1446.378655163473</v>
          </cell>
          <cell r="AN61">
            <v>1563.4470149106289</v>
          </cell>
          <cell r="AO61">
            <v>1532.0680073183833</v>
          </cell>
          <cell r="AP61">
            <v>1699.2478212418482</v>
          </cell>
          <cell r="AQ61">
            <v>1786.8448511532517</v>
          </cell>
          <cell r="AR61">
            <v>60</v>
          </cell>
          <cell r="AS61">
            <v>1776.8391835098871</v>
          </cell>
        </row>
        <row r="62">
          <cell r="A62" t="str">
            <v>Moldova</v>
          </cell>
          <cell r="B62" t="str">
            <v>MD</v>
          </cell>
          <cell r="C62" t="str">
            <v>General government total expenditure</v>
          </cell>
          <cell r="D62" t="str">
            <v>PPP$ 2011</v>
          </cell>
          <cell r="E62" t="str">
            <v>Billions</v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>
            <v>1092.8925769025743</v>
          </cell>
          <cell r="W62">
            <v>1062.9802794270934</v>
          </cell>
          <cell r="X62">
            <v>1150.3997618393435</v>
          </cell>
          <cell r="Y62">
            <v>916.24940802600406</v>
          </cell>
          <cell r="Z62">
            <v>748.9928546191303</v>
          </cell>
          <cell r="AA62">
            <v>790.08293415033029</v>
          </cell>
          <cell r="AB62">
            <v>728.74977562569654</v>
          </cell>
          <cell r="AC62">
            <v>820.72719386472147</v>
          </cell>
          <cell r="AD62">
            <v>956.58812380047641</v>
          </cell>
          <cell r="AE62">
            <v>1069.1581997751705</v>
          </cell>
          <cell r="AF62">
            <v>1229.0421230688635</v>
          </cell>
          <cell r="AG62">
            <v>1401.6467710896657</v>
          </cell>
          <cell r="AH62">
            <v>1533.6031678062436</v>
          </cell>
          <cell r="AI62">
            <v>1609.0237984062958</v>
          </cell>
          <cell r="AJ62">
            <v>1653.1203072043688</v>
          </cell>
          <cell r="AK62">
            <v>1601.0761937578091</v>
          </cell>
          <cell r="AL62">
            <v>1632.2584574160346</v>
          </cell>
          <cell r="AM62">
            <v>1670.3068053027323</v>
          </cell>
          <cell r="AN62">
            <v>1752.0196497659952</v>
          </cell>
          <cell r="AO62">
            <v>1894.5352097722168</v>
          </cell>
          <cell r="AP62">
            <v>1800.8051084165106</v>
          </cell>
          <cell r="AQ62">
            <v>1789.8318034076128</v>
          </cell>
          <cell r="AR62">
            <v>61</v>
          </cell>
          <cell r="AS62">
            <v>1889.8218451841626</v>
          </cell>
        </row>
        <row r="63">
          <cell r="A63" t="str">
            <v>Indonesia</v>
          </cell>
          <cell r="B63" t="str">
            <v>ID</v>
          </cell>
          <cell r="C63" t="str">
            <v>General government total expenditure</v>
          </cell>
          <cell r="D63" t="str">
            <v>PPP$ 2011</v>
          </cell>
          <cell r="E63" t="str">
            <v>Billions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>
            <v>748.85377141032814</v>
          </cell>
          <cell r="U63">
            <v>760.16308422664929</v>
          </cell>
          <cell r="V63">
            <v>712.47716961507501</v>
          </cell>
          <cell r="W63">
            <v>733.97635405670894</v>
          </cell>
          <cell r="X63">
            <v>1006.7129971981195</v>
          </cell>
          <cell r="Y63">
            <v>854.87600493981586</v>
          </cell>
          <cell r="Z63">
            <v>855.290566769321</v>
          </cell>
          <cell r="AA63">
            <v>897.1347532086711</v>
          </cell>
          <cell r="AB63">
            <v>1168.7320232954526</v>
          </cell>
          <cell r="AC63">
            <v>1044.9069072770951</v>
          </cell>
          <cell r="AD63">
            <v>1158.9792744258607</v>
          </cell>
          <cell r="AE63">
            <v>1177.5445070388871</v>
          </cell>
          <cell r="AF63">
            <v>1199.7324057957828</v>
          </cell>
          <cell r="AG63">
            <v>1323.7353741033664</v>
          </cell>
          <cell r="AH63">
            <v>1405.5135317968784</v>
          </cell>
          <cell r="AI63">
            <v>1541.7044047938643</v>
          </cell>
          <cell r="AJ63">
            <v>1397.2128861096</v>
          </cell>
          <cell r="AK63">
            <v>1453.3696665614716</v>
          </cell>
          <cell r="AL63">
            <v>1589.4938582365098</v>
          </cell>
          <cell r="AM63">
            <v>1767.0893105486332</v>
          </cell>
          <cell r="AN63">
            <v>1863.8251863929145</v>
          </cell>
          <cell r="AO63">
            <v>1883.0883540239499</v>
          </cell>
          <cell r="AP63">
            <v>1831.2323307528934</v>
          </cell>
          <cell r="AQ63">
            <v>1827.529898932675</v>
          </cell>
          <cell r="AR63">
            <v>62</v>
          </cell>
          <cell r="AS63">
            <v>1856.4172403693813</v>
          </cell>
        </row>
        <row r="64">
          <cell r="A64" t="str">
            <v>Marshall Islands</v>
          </cell>
          <cell r="B64" t="str">
            <v>MH</v>
          </cell>
          <cell r="C64" t="str">
            <v>General government total expenditure</v>
          </cell>
          <cell r="D64" t="str">
            <v>PPP$ 2011</v>
          </cell>
          <cell r="E64" t="str">
            <v>Billions</v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1407.6209203216615</v>
          </cell>
          <cell r="Y64">
            <v>1251.2734696091079</v>
          </cell>
          <cell r="Z64">
            <v>1263.4398344191943</v>
          </cell>
          <cell r="AA64">
            <v>1531.1487830295052</v>
          </cell>
          <cell r="AB64">
            <v>1676.2496563080867</v>
          </cell>
          <cell r="AC64">
            <v>1603.4522374012288</v>
          </cell>
          <cell r="AD64">
            <v>1486.887449906463</v>
          </cell>
          <cell r="AE64">
            <v>1547.0797385213968</v>
          </cell>
          <cell r="AF64">
            <v>2400.9485354273074</v>
          </cell>
          <cell r="AG64">
            <v>1778.5512334091386</v>
          </cell>
          <cell r="AH64">
            <v>1879.6905235631752</v>
          </cell>
          <cell r="AI64">
            <v>1698.1416745834924</v>
          </cell>
          <cell r="AJ64">
            <v>1829.0155320380131</v>
          </cell>
          <cell r="AK64">
            <v>1680.1668669619603</v>
          </cell>
          <cell r="AL64">
            <v>1672.5030052788375</v>
          </cell>
          <cell r="AM64">
            <v>1609.3432198053481</v>
          </cell>
          <cell r="AN64">
            <v>1632.6038116394009</v>
          </cell>
          <cell r="AO64">
            <v>1513.868108330855</v>
          </cell>
          <cell r="AP64">
            <v>1760.1669947649757</v>
          </cell>
          <cell r="AQ64">
            <v>1852.6434059482694</v>
          </cell>
          <cell r="AR64">
            <v>63</v>
          </cell>
          <cell r="AS64">
            <v>2153.6172087763725</v>
          </cell>
        </row>
        <row r="65">
          <cell r="A65" t="str">
            <v>Cabo Verde</v>
          </cell>
          <cell r="B65" t="str">
            <v>CV</v>
          </cell>
          <cell r="C65" t="str">
            <v>General government total expenditure</v>
          </cell>
          <cell r="D65" t="str">
            <v>PPP$ 2011</v>
          </cell>
          <cell r="E65" t="str">
            <v>Billions</v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1329.3758767912459</v>
          </cell>
          <cell r="V65">
            <v>1369.1181924877749</v>
          </cell>
          <cell r="W65">
            <v>1296.0238994633128</v>
          </cell>
          <cell r="X65">
            <v>1245.0125483422519</v>
          </cell>
          <cell r="Y65">
            <v>1134.9857601504259</v>
          </cell>
          <cell r="Z65">
            <v>1365.1888989463007</v>
          </cell>
          <cell r="AA65">
            <v>1643.9683319553221</v>
          </cell>
          <cell r="AB65">
            <v>1260.1433964339872</v>
          </cell>
          <cell r="AC65">
            <v>1529.0260587415628</v>
          </cell>
          <cell r="AD65">
            <v>1287.9369467720614</v>
          </cell>
          <cell r="AE65">
            <v>1486.8472690585209</v>
          </cell>
          <cell r="AF65">
            <v>1610.5262971841448</v>
          </cell>
          <cell r="AG65">
            <v>1735.8250589201043</v>
          </cell>
          <cell r="AH65">
            <v>1670.5465188977812</v>
          </cell>
          <cell r="AI65">
            <v>1823.0179033852678</v>
          </cell>
          <cell r="AJ65">
            <v>1984.2162698734971</v>
          </cell>
          <cell r="AK65">
            <v>2349.5806439166349</v>
          </cell>
          <cell r="AL65">
            <v>2063.6102462031413</v>
          </cell>
          <cell r="AM65">
            <v>2109.3631023841776</v>
          </cell>
          <cell r="AN65">
            <v>2050.3229186299764</v>
          </cell>
          <cell r="AO65">
            <v>1836.7303257154551</v>
          </cell>
          <cell r="AP65">
            <v>1888.1854302823274</v>
          </cell>
          <cell r="AQ65">
            <v>1853.607122288867</v>
          </cell>
          <cell r="AR65">
            <v>64</v>
          </cell>
          <cell r="AS65">
            <v>1986.0027191878407</v>
          </cell>
        </row>
        <row r="66">
          <cell r="A66" t="str">
            <v>Micronesia</v>
          </cell>
          <cell r="B66" t="str">
            <v>FM</v>
          </cell>
          <cell r="C66" t="str">
            <v>General government total expenditure</v>
          </cell>
          <cell r="D66" t="str">
            <v>PPP$ 2011</v>
          </cell>
          <cell r="E66" t="str">
            <v>Billions</v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>
            <v>2182.5072305043664</v>
          </cell>
          <cell r="W66">
            <v>1980.875524498098</v>
          </cell>
          <cell r="X66">
            <v>1657.5680972927803</v>
          </cell>
          <cell r="Y66">
            <v>1903.1496760713985</v>
          </cell>
          <cell r="Z66">
            <v>1944.8244361283871</v>
          </cell>
          <cell r="AA66">
            <v>1876.9131756115351</v>
          </cell>
          <cell r="AB66">
            <v>1818.9950017576803</v>
          </cell>
          <cell r="AC66">
            <v>1704.9498923967797</v>
          </cell>
          <cell r="AD66">
            <v>1963.0731321881301</v>
          </cell>
          <cell r="AE66">
            <v>2013.5875524634175</v>
          </cell>
          <cell r="AF66">
            <v>1728.9401790519682</v>
          </cell>
          <cell r="AG66">
            <v>1766.8019846789252</v>
          </cell>
          <cell r="AH66">
            <v>1715.8577731811272</v>
          </cell>
          <cell r="AI66">
            <v>1680.3145906373775</v>
          </cell>
          <cell r="AJ66">
            <v>1841.0045303224242</v>
          </cell>
          <cell r="AK66">
            <v>2017.6482599307037</v>
          </cell>
          <cell r="AL66">
            <v>1994.1844473260246</v>
          </cell>
          <cell r="AM66">
            <v>1960.1548156648787</v>
          </cell>
          <cell r="AN66">
            <v>1741.6882179391587</v>
          </cell>
          <cell r="AO66">
            <v>1545.7330631054374</v>
          </cell>
          <cell r="AP66">
            <v>1649.2258151838328</v>
          </cell>
          <cell r="AQ66">
            <v>1855.7421197124097</v>
          </cell>
          <cell r="AR66">
            <v>65</v>
          </cell>
          <cell r="AS66">
            <v>1875.3230605009524</v>
          </cell>
        </row>
        <row r="67">
          <cell r="A67" t="str">
            <v>Uzbekistan</v>
          </cell>
          <cell r="B67" t="str">
            <v>UZ</v>
          </cell>
          <cell r="C67" t="str">
            <v>General government total expenditure</v>
          </cell>
          <cell r="D67" t="str">
            <v>PPP$ 2011</v>
          </cell>
          <cell r="E67" t="str">
            <v>Billions</v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>
            <v>587.86199139534699</v>
          </cell>
          <cell r="T67">
            <v>1235.9513936106962</v>
          </cell>
          <cell r="U67">
            <v>789.57269000238421</v>
          </cell>
          <cell r="V67">
            <v>833.22772184457108</v>
          </cell>
          <cell r="W67">
            <v>991.89524683230343</v>
          </cell>
          <cell r="X67">
            <v>918.24822259445693</v>
          </cell>
          <cell r="Y67">
            <v>1040.9457538098932</v>
          </cell>
          <cell r="Z67">
            <v>1024.8288228049348</v>
          </cell>
          <cell r="AA67">
            <v>1041.5667780792771</v>
          </cell>
          <cell r="AB67">
            <v>1000.0300587856802</v>
          </cell>
          <cell r="AC67">
            <v>1143.6525776932308</v>
          </cell>
          <cell r="AD67">
            <v>1090.883985900253</v>
          </cell>
          <cell r="AE67">
            <v>1081.1603656520504</v>
          </cell>
          <cell r="AF67">
            <v>1092.2703910800562</v>
          </cell>
          <cell r="AG67">
            <v>1001.9100296996365</v>
          </cell>
          <cell r="AH67">
            <v>1106.3610135751933</v>
          </cell>
          <cell r="AI67">
            <v>1229.1197991837803</v>
          </cell>
          <cell r="AJ67">
            <v>1394.7263731537867</v>
          </cell>
          <cell r="AK67">
            <v>1484.8667239213171</v>
          </cell>
          <cell r="AL67">
            <v>1502.9733288669254</v>
          </cell>
          <cell r="AM67">
            <v>1565.0833105130876</v>
          </cell>
          <cell r="AN67">
            <v>1671.2474892745684</v>
          </cell>
          <cell r="AO67">
            <v>1721.6844084843729</v>
          </cell>
          <cell r="AP67">
            <v>1931.5714753769712</v>
          </cell>
          <cell r="AQ67">
            <v>1919.5340562621043</v>
          </cell>
          <cell r="AR67">
            <v>66</v>
          </cell>
          <cell r="AS67">
            <v>2103.5290877340831</v>
          </cell>
        </row>
        <row r="68">
          <cell r="A68" t="str">
            <v>Tonga</v>
          </cell>
          <cell r="B68" t="str">
            <v>TO</v>
          </cell>
          <cell r="C68" t="str">
            <v>General government total expenditure</v>
          </cell>
          <cell r="D68" t="str">
            <v>PPP$ 2011</v>
          </cell>
          <cell r="E68" t="str">
            <v>Billions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>
            <v>871.00762136136586</v>
          </cell>
          <cell r="AA68">
            <v>813.47525563453542</v>
          </cell>
          <cell r="AB68">
            <v>860.58130891857058</v>
          </cell>
          <cell r="AC68">
            <v>903.01660195063766</v>
          </cell>
          <cell r="AD68">
            <v>860.83000822818713</v>
          </cell>
          <cell r="AE68">
            <v>865.34944721605871</v>
          </cell>
          <cell r="AF68">
            <v>1005.7222376846136</v>
          </cell>
          <cell r="AG68">
            <v>1031.5636811403967</v>
          </cell>
          <cell r="AH68">
            <v>992.56196788337559</v>
          </cell>
          <cell r="AI68">
            <v>1023.7125459511695</v>
          </cell>
          <cell r="AJ68">
            <v>1148.8581811014344</v>
          </cell>
          <cell r="AK68">
            <v>1380.0076280938181</v>
          </cell>
          <cell r="AL68">
            <v>1421.6577714329717</v>
          </cell>
          <cell r="AM68">
            <v>1460.2596125803868</v>
          </cell>
          <cell r="AN68">
            <v>1492.6071749649466</v>
          </cell>
          <cell r="AO68">
            <v>1615.3685808172006</v>
          </cell>
          <cell r="AP68">
            <v>1913.6196396361279</v>
          </cell>
          <cell r="AQ68">
            <v>2152.4960943248993</v>
          </cell>
          <cell r="AR68">
            <v>67</v>
          </cell>
          <cell r="AS68">
            <v>2573.2487171086291</v>
          </cell>
        </row>
        <row r="69">
          <cell r="A69" t="str">
            <v>Armenia</v>
          </cell>
          <cell r="B69" t="str">
            <v>AM</v>
          </cell>
          <cell r="C69" t="str">
            <v>General government total expenditure</v>
          </cell>
          <cell r="D69" t="str">
            <v>PPP$ 2011</v>
          </cell>
          <cell r="E69" t="str">
            <v>Billions</v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1053.7887505228348</v>
          </cell>
          <cell r="AG69">
            <v>1204.6337002047492</v>
          </cell>
          <cell r="AH69">
            <v>1541.1472515377127</v>
          </cell>
          <cell r="AI69">
            <v>1640.2012337948665</v>
          </cell>
          <cell r="AJ69">
            <v>1814.2634222441875</v>
          </cell>
          <cell r="AK69">
            <v>1703.6705229764207</v>
          </cell>
          <cell r="AL69">
            <v>1698.4395188485837</v>
          </cell>
          <cell r="AM69">
            <v>1632.6787702852855</v>
          </cell>
          <cell r="AN69">
            <v>1784.5223442034469</v>
          </cell>
          <cell r="AO69">
            <v>1860.8206361318803</v>
          </cell>
          <cell r="AP69">
            <v>2105.2610826672922</v>
          </cell>
          <cell r="AQ69">
            <v>2162.1437624903324</v>
          </cell>
          <cell r="AR69">
            <v>68</v>
          </cell>
          <cell r="AS69">
            <v>2237.6579398536633</v>
          </cell>
        </row>
        <row r="70">
          <cell r="A70" t="str">
            <v>Turkmenistan</v>
          </cell>
          <cell r="B70" t="str">
            <v>TM</v>
          </cell>
          <cell r="C70" t="str">
            <v>General government total expenditure</v>
          </cell>
          <cell r="D70" t="str">
            <v>PPP$ 2011</v>
          </cell>
          <cell r="E70" t="str">
            <v>Billions</v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567.96960227812338</v>
          </cell>
          <cell r="Y70">
            <v>580.32640024723582</v>
          </cell>
          <cell r="Z70">
            <v>533.20415013954562</v>
          </cell>
          <cell r="AA70">
            <v>776.68818973652981</v>
          </cell>
          <cell r="AB70">
            <v>809.30096504376343</v>
          </cell>
          <cell r="AC70">
            <v>793.15505924207548</v>
          </cell>
          <cell r="AD70">
            <v>985.52117310777408</v>
          </cell>
          <cell r="AE70">
            <v>1091.6358469257871</v>
          </cell>
          <cell r="AF70">
            <v>1271.5794734571498</v>
          </cell>
          <cell r="AG70">
            <v>1060.2273118894382</v>
          </cell>
          <cell r="AH70">
            <v>1046.2924743825711</v>
          </cell>
          <cell r="AI70">
            <v>958.96194217887444</v>
          </cell>
          <cell r="AJ70">
            <v>1240.1814310537352</v>
          </cell>
          <cell r="AK70">
            <v>1371.3696361730656</v>
          </cell>
          <cell r="AL70">
            <v>1639.330141170821</v>
          </cell>
          <cell r="AM70">
            <v>1793.3683511778397</v>
          </cell>
          <cell r="AN70">
            <v>2232.1920751756911</v>
          </cell>
          <cell r="AO70">
            <v>2437.4912811828867</v>
          </cell>
          <cell r="AP70">
            <v>2593.8725784044636</v>
          </cell>
          <cell r="AQ70">
            <v>2209.8897252850879</v>
          </cell>
          <cell r="AR70">
            <v>69</v>
          </cell>
          <cell r="AS70">
            <v>2921.9178207663031</v>
          </cell>
        </row>
        <row r="71">
          <cell r="A71" t="str">
            <v>Paraguay</v>
          </cell>
          <cell r="B71" t="str">
            <v>PY</v>
          </cell>
          <cell r="C71" t="str">
            <v>General government total expenditure</v>
          </cell>
          <cell r="D71" t="str">
            <v>PPP$ 2011</v>
          </cell>
          <cell r="E71" t="str">
            <v>Billions</v>
          </cell>
          <cell r="G71">
            <v>1294.6536015156992</v>
          </cell>
          <cell r="H71">
            <v>1569.2265349683937</v>
          </cell>
          <cell r="I71">
            <v>1487.3020446545002</v>
          </cell>
          <cell r="J71">
            <v>1388.7869659027519</v>
          </cell>
          <cell r="K71">
            <v>1382.3352264710566</v>
          </cell>
          <cell r="L71">
            <v>1219.2476806010593</v>
          </cell>
          <cell r="M71">
            <v>963.79491340848153</v>
          </cell>
          <cell r="N71">
            <v>1066.1000526243733</v>
          </cell>
          <cell r="O71">
            <v>1051.2315390290992</v>
          </cell>
          <cell r="P71">
            <v>1307.8641035555611</v>
          </cell>
          <cell r="Q71">
            <v>1212.8508507395561</v>
          </cell>
          <cell r="R71">
            <v>1104.1640759107099</v>
          </cell>
          <cell r="S71">
            <v>1275.4310164246874</v>
          </cell>
          <cell r="T71">
            <v>1319.1904003351158</v>
          </cell>
          <cell r="U71">
            <v>1429.0651821928225</v>
          </cell>
          <cell r="V71">
            <v>1555.1987007728012</v>
          </cell>
          <cell r="W71">
            <v>1621.3187497167869</v>
          </cell>
          <cell r="X71">
            <v>1841.1791967857976</v>
          </cell>
          <cell r="Y71">
            <v>1663.5992609636548</v>
          </cell>
          <cell r="Z71">
            <v>1298.7516785492344</v>
          </cell>
          <cell r="AA71">
            <v>1294.5757062886037</v>
          </cell>
          <cell r="AB71">
            <v>1270.434575156961</v>
          </cell>
          <cell r="AC71">
            <v>1201.77444482446</v>
          </cell>
          <cell r="AD71">
            <v>1129.817945739321</v>
          </cell>
          <cell r="AE71">
            <v>1153.3603220681589</v>
          </cell>
          <cell r="AF71">
            <v>1118.6286907361132</v>
          </cell>
          <cell r="AG71">
            <v>1215.301580269203</v>
          </cell>
          <cell r="AH71">
            <v>1197.2808089119846</v>
          </cell>
          <cell r="AI71">
            <v>1170.8054060723396</v>
          </cell>
          <cell r="AJ71">
            <v>1384.5330266528238</v>
          </cell>
          <cell r="AK71">
            <v>1450.6895345982259</v>
          </cell>
          <cell r="AL71">
            <v>1582.3796128492036</v>
          </cell>
          <cell r="AM71">
            <v>1824.999283424318</v>
          </cell>
          <cell r="AN71">
            <v>1904.199275549754</v>
          </cell>
          <cell r="AO71">
            <v>1965.4546339265657</v>
          </cell>
          <cell r="AP71">
            <v>2305.0621949589163</v>
          </cell>
          <cell r="AQ71">
            <v>2228.4762691135884</v>
          </cell>
          <cell r="AR71">
            <v>70</v>
          </cell>
          <cell r="AS71">
            <v>2397.608678428252</v>
          </cell>
        </row>
        <row r="72">
          <cell r="A72" t="str">
            <v>Sri Lanka</v>
          </cell>
          <cell r="B72" t="str">
            <v>LK</v>
          </cell>
          <cell r="C72" t="str">
            <v>General government total expenditure</v>
          </cell>
          <cell r="D72" t="str">
            <v>PPP$ 2011</v>
          </cell>
          <cell r="E72" t="str">
            <v>Billions</v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>
            <v>940.7678904972322</v>
          </cell>
          <cell r="R72">
            <v>1074.5471456516659</v>
          </cell>
          <cell r="S72">
            <v>897.19690195223859</v>
          </cell>
          <cell r="T72">
            <v>957.87036718760794</v>
          </cell>
          <cell r="U72">
            <v>1060.551465240238</v>
          </cell>
          <cell r="V72">
            <v>1143.4865194360254</v>
          </cell>
          <cell r="W72">
            <v>1181.8498198060047</v>
          </cell>
          <cell r="X72">
            <v>1193.5439764503651</v>
          </cell>
          <cell r="Y72">
            <v>1156.8960592383121</v>
          </cell>
          <cell r="Z72">
            <v>1125.0216058404512</v>
          </cell>
          <cell r="AA72">
            <v>1274.284436388489</v>
          </cell>
          <cell r="AB72">
            <v>1269.9890200000418</v>
          </cell>
          <cell r="AC72">
            <v>1205.2756656944941</v>
          </cell>
          <cell r="AD72">
            <v>1173.5364236304163</v>
          </cell>
          <cell r="AE72">
            <v>1218.9996463704617</v>
          </cell>
          <cell r="AF72">
            <v>1342.0955955196891</v>
          </cell>
          <cell r="AG72">
            <v>1460.6237118211093</v>
          </cell>
          <cell r="AH72">
            <v>1498.9495082293624</v>
          </cell>
          <cell r="AI72">
            <v>1501.1435442334116</v>
          </cell>
          <cell r="AJ72">
            <v>1691.8387667795992</v>
          </cell>
          <cell r="AK72">
            <v>1663.2860093538122</v>
          </cell>
          <cell r="AL72">
            <v>1776.6626015694048</v>
          </cell>
          <cell r="AM72">
            <v>1778.930974335078</v>
          </cell>
          <cell r="AN72">
            <v>1762.4607473865085</v>
          </cell>
          <cell r="AO72">
            <v>1901.8705491680921</v>
          </cell>
          <cell r="AP72">
            <v>2255.0637922903484</v>
          </cell>
          <cell r="AQ72">
            <v>2243.4450018836183</v>
          </cell>
          <cell r="AR72">
            <v>71</v>
          </cell>
          <cell r="AS72">
            <v>2259.2995430503311</v>
          </cell>
        </row>
        <row r="73">
          <cell r="A73" t="str">
            <v>Morocco</v>
          </cell>
          <cell r="B73" t="str">
            <v>MA</v>
          </cell>
          <cell r="C73" t="str">
            <v>General government total expenditure</v>
          </cell>
          <cell r="D73" t="str">
            <v>PPP$ 2011</v>
          </cell>
          <cell r="E73" t="str">
            <v>Billions</v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>
            <v>993.01418656514613</v>
          </cell>
          <cell r="R73">
            <v>961.75968151100665</v>
          </cell>
          <cell r="S73">
            <v>990.19053256616405</v>
          </cell>
          <cell r="T73">
            <v>1001.2880098613128</v>
          </cell>
          <cell r="U73">
            <v>1023.7236784870975</v>
          </cell>
          <cell r="V73">
            <v>933.61817467343144</v>
          </cell>
          <cell r="W73">
            <v>855.27860343036161</v>
          </cell>
          <cell r="X73">
            <v>877.81163773980836</v>
          </cell>
          <cell r="Y73">
            <v>935.91504331214037</v>
          </cell>
          <cell r="Z73">
            <v>917.34652652201851</v>
          </cell>
          <cell r="AA73">
            <v>1138.4897798890854</v>
          </cell>
          <cell r="AB73">
            <v>1255.7024345975256</v>
          </cell>
          <cell r="AC73">
            <v>1391.5944740169036</v>
          </cell>
          <cell r="AD73">
            <v>1358.5343301665923</v>
          </cell>
          <cell r="AE73">
            <v>1427.2433027499435</v>
          </cell>
          <cell r="AF73">
            <v>1702.4622631620209</v>
          </cell>
          <cell r="AG73">
            <v>1640.2599779623117</v>
          </cell>
          <cell r="AH73">
            <v>1705.8168131176681</v>
          </cell>
          <cell r="AI73">
            <v>1907.4278393741288</v>
          </cell>
          <cell r="AJ73">
            <v>1953.2980658017709</v>
          </cell>
          <cell r="AK73">
            <v>2045.8875763408946</v>
          </cell>
          <cell r="AL73">
            <v>2313.7498796569744</v>
          </cell>
          <cell r="AM73">
            <v>2453.3331391774495</v>
          </cell>
          <cell r="AN73">
            <v>2369.5846320658479</v>
          </cell>
          <cell r="AO73">
            <v>2400.3532475470488</v>
          </cell>
          <cell r="AP73">
            <v>2319.2214397005532</v>
          </cell>
          <cell r="AQ73">
            <v>2282.1895595858982</v>
          </cell>
          <cell r="AR73">
            <v>72</v>
          </cell>
          <cell r="AS73">
            <v>2316.2062335073688</v>
          </cell>
        </row>
        <row r="74">
          <cell r="A74" t="str">
            <v>Kiribati</v>
          </cell>
          <cell r="B74" t="str">
            <v>KI</v>
          </cell>
          <cell r="C74" t="str">
            <v>General government total expenditure</v>
          </cell>
          <cell r="D74" t="str">
            <v>PPP$ 2011</v>
          </cell>
          <cell r="E74" t="str">
            <v>Billions</v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>
            <v>1562.4624236454922</v>
          </cell>
          <cell r="R74">
            <v>1226.3547750423343</v>
          </cell>
          <cell r="S74">
            <v>1455.9949465670554</v>
          </cell>
          <cell r="T74">
            <v>1199.0738382277254</v>
          </cell>
          <cell r="U74">
            <v>1142.3357609477987</v>
          </cell>
          <cell r="V74">
            <v>1431.6613677262308</v>
          </cell>
          <cell r="W74">
            <v>1401.7616211940276</v>
          </cell>
          <cell r="X74">
            <v>1443.986366743585</v>
          </cell>
          <cell r="Y74">
            <v>1508.3134448669609</v>
          </cell>
          <cell r="Z74">
            <v>1490.9199685291128</v>
          </cell>
          <cell r="AA74">
            <v>1313.2608043007751</v>
          </cell>
          <cell r="AB74">
            <v>1805.9213723958057</v>
          </cell>
          <cell r="AC74">
            <v>1761.5792643686646</v>
          </cell>
          <cell r="AD74">
            <v>1594.9195061377866</v>
          </cell>
          <cell r="AE74">
            <v>1803.6163960052238</v>
          </cell>
          <cell r="AF74">
            <v>1708.0559108310313</v>
          </cell>
          <cell r="AG74">
            <v>1441.9190283400808</v>
          </cell>
          <cell r="AH74">
            <v>1384.4640885930805</v>
          </cell>
          <cell r="AI74">
            <v>1369.7497669371578</v>
          </cell>
          <cell r="AJ74">
            <v>1292.4718180910031</v>
          </cell>
          <cell r="AK74">
            <v>1289.7311702331817</v>
          </cell>
          <cell r="AL74">
            <v>1398.1093952951362</v>
          </cell>
          <cell r="AM74">
            <v>1554.9094101910887</v>
          </cell>
          <cell r="AN74">
            <v>1529.4670461175269</v>
          </cell>
          <cell r="AO74">
            <v>1947.4794275835777</v>
          </cell>
          <cell r="AP74">
            <v>1979.7643136120871</v>
          </cell>
          <cell r="AQ74">
            <v>2346.5900261274287</v>
          </cell>
          <cell r="AR74">
            <v>73</v>
          </cell>
          <cell r="AS74">
            <v>2007.5545581410825</v>
          </cell>
        </row>
        <row r="75">
          <cell r="A75" t="str">
            <v>Bhutan</v>
          </cell>
          <cell r="B75" t="str">
            <v>BT</v>
          </cell>
          <cell r="C75" t="str">
            <v>General government total expenditure</v>
          </cell>
          <cell r="D75" t="str">
            <v>PPP$ 2011</v>
          </cell>
          <cell r="E75" t="str">
            <v>Billions</v>
          </cell>
          <cell r="G75" t="str">
            <v/>
          </cell>
          <cell r="H75">
            <v>641.54476317223509</v>
          </cell>
          <cell r="I75">
            <v>459.8007905183149</v>
          </cell>
          <cell r="J75">
            <v>599.85485739175692</v>
          </cell>
          <cell r="K75">
            <v>586.4678963680966</v>
          </cell>
          <cell r="L75">
            <v>819.72702120833071</v>
          </cell>
          <cell r="M75">
            <v>771.95300068721167</v>
          </cell>
          <cell r="N75">
            <v>873.02083798395711</v>
          </cell>
          <cell r="O75">
            <v>930.50398419149337</v>
          </cell>
          <cell r="P75">
            <v>995.08411372934165</v>
          </cell>
          <cell r="Q75">
            <v>822.00774633444144</v>
          </cell>
          <cell r="R75">
            <v>742.18591139084504</v>
          </cell>
          <cell r="S75">
            <v>858.88532085204019</v>
          </cell>
          <cell r="T75">
            <v>921.42486087403768</v>
          </cell>
          <cell r="U75">
            <v>1027.1399777254683</v>
          </cell>
          <cell r="V75">
            <v>1116.3704625699249</v>
          </cell>
          <cell r="W75">
            <v>1151.8730233661327</v>
          </cell>
          <cell r="X75">
            <v>1195.2917539561258</v>
          </cell>
          <cell r="Y75">
            <v>1016.5067540114022</v>
          </cell>
          <cell r="Z75">
            <v>1367.4347520738561</v>
          </cell>
          <cell r="AA75">
            <v>1524.6217750038038</v>
          </cell>
          <cell r="AB75">
            <v>1851.9939560073256</v>
          </cell>
          <cell r="AC75">
            <v>1539.723563981491</v>
          </cell>
          <cell r="AD75">
            <v>1423.3962830107073</v>
          </cell>
          <cell r="AE75">
            <v>1326.2213389206893</v>
          </cell>
          <cell r="AF75">
            <v>1611.8114839364869</v>
          </cell>
          <cell r="AG75">
            <v>1590.8580339656387</v>
          </cell>
          <cell r="AH75">
            <v>1716.4308448235729</v>
          </cell>
          <cell r="AI75">
            <v>1829.7508047053186</v>
          </cell>
          <cell r="AJ75">
            <v>2128.3903024682263</v>
          </cell>
          <cell r="AK75">
            <v>2653.9857319958264</v>
          </cell>
          <cell r="AL75">
            <v>2428.5434338344389</v>
          </cell>
          <cell r="AM75">
            <v>2474.4214698540309</v>
          </cell>
          <cell r="AN75">
            <v>2349.6345085276816</v>
          </cell>
          <cell r="AO75">
            <v>2082.6972186153689</v>
          </cell>
          <cell r="AP75">
            <v>1990.2762932078458</v>
          </cell>
          <cell r="AQ75">
            <v>2349.189610434154</v>
          </cell>
          <cell r="AR75">
            <v>74</v>
          </cell>
          <cell r="AS75">
            <v>2722.384100763994</v>
          </cell>
        </row>
        <row r="76">
          <cell r="A76" t="str">
            <v>Guyana</v>
          </cell>
          <cell r="B76" t="str">
            <v>GY</v>
          </cell>
          <cell r="C76" t="str">
            <v>General government total expenditure</v>
          </cell>
          <cell r="D76" t="str">
            <v>PPP$ 2011</v>
          </cell>
          <cell r="E76" t="str">
            <v>Billions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>
            <v>1307.1762921998925</v>
          </cell>
          <cell r="Y76">
            <v>1196.4170192743607</v>
          </cell>
          <cell r="Z76">
            <v>1119.0089955525573</v>
          </cell>
          <cell r="AA76">
            <v>1412.2535672475985</v>
          </cell>
          <cell r="AB76">
            <v>1518.8389004743833</v>
          </cell>
          <cell r="AC76">
            <v>1484.6215795533892</v>
          </cell>
          <cell r="AD76">
            <v>1493.8415533172092</v>
          </cell>
          <cell r="AE76">
            <v>1516.0654534321695</v>
          </cell>
          <cell r="AF76">
            <v>1756.8991381388298</v>
          </cell>
          <cell r="AG76">
            <v>1878.3390158171253</v>
          </cell>
          <cell r="AH76">
            <v>1728.9143044290288</v>
          </cell>
          <cell r="AI76">
            <v>1688.9997043148242</v>
          </cell>
          <cell r="AJ76">
            <v>1824.5354481027698</v>
          </cell>
          <cell r="AK76">
            <v>1789.208230063477</v>
          </cell>
          <cell r="AL76">
            <v>1861.7578935663439</v>
          </cell>
          <cell r="AM76">
            <v>1991.6913004883393</v>
          </cell>
          <cell r="AN76">
            <v>2002.2687934400569</v>
          </cell>
          <cell r="AO76">
            <v>2149.7036486544835</v>
          </cell>
          <cell r="AP76">
            <v>2081.1907558328926</v>
          </cell>
          <cell r="AQ76">
            <v>2364.3714807149045</v>
          </cell>
          <cell r="AR76">
            <v>75</v>
          </cell>
          <cell r="AS76">
            <v>2532.6544836063799</v>
          </cell>
        </row>
        <row r="77">
          <cell r="A77" t="str">
            <v>Jamaica</v>
          </cell>
          <cell r="B77" t="str">
            <v>JM</v>
          </cell>
          <cell r="C77" t="str">
            <v>General government total expenditure</v>
          </cell>
          <cell r="D77" t="str">
            <v>PPP$ 2011</v>
          </cell>
          <cell r="E77" t="str">
            <v>Billions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>
            <v>2154.0422362123281</v>
          </cell>
          <cell r="R77">
            <v>2057.1009673018252</v>
          </cell>
          <cell r="S77">
            <v>1711.44693686295</v>
          </cell>
          <cell r="T77">
            <v>1846.5250418894198</v>
          </cell>
          <cell r="U77">
            <v>1861.5731066512308</v>
          </cell>
          <cell r="V77">
            <v>2059.7621253674115</v>
          </cell>
          <cell r="W77">
            <v>2576.4303504267045</v>
          </cell>
          <cell r="X77">
            <v>2541.0396741220602</v>
          </cell>
          <cell r="Y77">
            <v>2480.549202661251</v>
          </cell>
          <cell r="Z77">
            <v>2552.9952214171872</v>
          </cell>
          <cell r="AA77">
            <v>2305.251008456346</v>
          </cell>
          <cell r="AB77">
            <v>2512.4304976586041</v>
          </cell>
          <cell r="AC77">
            <v>2731.9190968399703</v>
          </cell>
          <cell r="AD77">
            <v>2961.7702078842244</v>
          </cell>
          <cell r="AE77">
            <v>2879.3820372451864</v>
          </cell>
          <cell r="AF77">
            <v>2681.7739221677366</v>
          </cell>
          <cell r="AG77">
            <v>2913.6294442352228</v>
          </cell>
          <cell r="AH77">
            <v>2861.3551964690096</v>
          </cell>
          <cell r="AI77">
            <v>3082.242693257715</v>
          </cell>
          <cell r="AJ77">
            <v>3322.2339517088699</v>
          </cell>
          <cell r="AK77">
            <v>2780.1297427180743</v>
          </cell>
          <cell r="AL77">
            <v>2704.0608865726563</v>
          </cell>
          <cell r="AM77">
            <v>2502.8168362928936</v>
          </cell>
          <cell r="AN77">
            <v>2266.5454590522868</v>
          </cell>
          <cell r="AO77">
            <v>2233.338347280092</v>
          </cell>
          <cell r="AP77">
            <v>2287.0768819610371</v>
          </cell>
          <cell r="AQ77">
            <v>2379.1581833456571</v>
          </cell>
          <cell r="AR77">
            <v>76</v>
          </cell>
          <cell r="AS77">
            <v>2498.6778015462774</v>
          </cell>
        </row>
        <row r="78">
          <cell r="A78" t="str">
            <v>Fiji</v>
          </cell>
          <cell r="B78" t="str">
            <v>FJ</v>
          </cell>
          <cell r="C78" t="str">
            <v>General government total expenditure</v>
          </cell>
          <cell r="D78" t="str">
            <v>PPP$ 2011</v>
          </cell>
          <cell r="E78" t="str">
            <v>Billions</v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>
            <v>1683.1073233744235</v>
          </cell>
          <cell r="T78">
            <v>1707.5312411475293</v>
          </cell>
          <cell r="U78">
            <v>1680.183856710838</v>
          </cell>
          <cell r="V78">
            <v>1631.2831813246707</v>
          </cell>
          <cell r="W78">
            <v>1933.4963652637123</v>
          </cell>
          <cell r="X78">
            <v>2068.6822234978536</v>
          </cell>
          <cell r="Y78">
            <v>1917.0183766006637</v>
          </cell>
          <cell r="Z78">
            <v>1790.181196741139</v>
          </cell>
          <cell r="AA78">
            <v>1874.4653418577336</v>
          </cell>
          <cell r="AB78">
            <v>2019.1349274599495</v>
          </cell>
          <cell r="AC78">
            <v>2147.258466443147</v>
          </cell>
          <cell r="AD78">
            <v>2027.9194257293959</v>
          </cell>
          <cell r="AE78">
            <v>1972.5381934933125</v>
          </cell>
          <cell r="AF78">
            <v>1884.7803394412515</v>
          </cell>
          <cell r="AG78">
            <v>2029.1569626337109</v>
          </cell>
          <cell r="AH78">
            <v>1874.2356248517933</v>
          </cell>
          <cell r="AI78">
            <v>1813.4390935948593</v>
          </cell>
          <cell r="AJ78">
            <v>2062.0501295952031</v>
          </cell>
          <cell r="AK78">
            <v>2051.5230010671389</v>
          </cell>
          <cell r="AL78">
            <v>2209.6563331855727</v>
          </cell>
          <cell r="AM78">
            <v>2165.2040668430864</v>
          </cell>
          <cell r="AN78">
            <v>2173.1950917315794</v>
          </cell>
          <cell r="AO78">
            <v>2650.4906067743136</v>
          </cell>
          <cell r="AP78">
            <v>2784.0920547815199</v>
          </cell>
          <cell r="AQ78">
            <v>2511.7474535181127</v>
          </cell>
          <cell r="AR78">
            <v>77</v>
          </cell>
          <cell r="AS78">
            <v>2791.2543082360094</v>
          </cell>
        </row>
        <row r="79">
          <cell r="A79" t="str">
            <v>Peru</v>
          </cell>
          <cell r="B79" t="str">
            <v>PE</v>
          </cell>
          <cell r="C79" t="str">
            <v>General government total expenditure</v>
          </cell>
          <cell r="D79" t="str">
            <v>PPP$ 2011</v>
          </cell>
          <cell r="E79" t="str">
            <v>Billions</v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>
            <v>1421.8108327754878</v>
          </cell>
          <cell r="AB79">
            <v>1357.3959996080573</v>
          </cell>
          <cell r="AC79">
            <v>1325.8114241430069</v>
          </cell>
          <cell r="AD79">
            <v>1392.8975566711399</v>
          </cell>
          <cell r="AE79">
            <v>1399.7173013571992</v>
          </cell>
          <cell r="AF79">
            <v>1524.7761984777467</v>
          </cell>
          <cell r="AG79">
            <v>1525.8300853185992</v>
          </cell>
          <cell r="AH79">
            <v>1581.2661010502227</v>
          </cell>
          <cell r="AI79">
            <v>1788.6878787941682</v>
          </cell>
          <cell r="AJ79">
            <v>1954.1193383427421</v>
          </cell>
          <cell r="AK79">
            <v>2048.0676556865465</v>
          </cell>
          <cell r="AL79">
            <v>2053.1945882712012</v>
          </cell>
          <cell r="AM79">
            <v>2230.4669356578415</v>
          </cell>
          <cell r="AN79">
            <v>2475.0607704943163</v>
          </cell>
          <cell r="AO79">
            <v>2566.4779115756387</v>
          </cell>
          <cell r="AP79">
            <v>2589.3740706122317</v>
          </cell>
          <cell r="AQ79">
            <v>2512.8374487418132</v>
          </cell>
          <cell r="AR79">
            <v>78</v>
          </cell>
          <cell r="AS79">
            <v>2584.2211070365133</v>
          </cell>
        </row>
        <row r="80">
          <cell r="A80" t="str">
            <v>Belize</v>
          </cell>
          <cell r="B80" t="str">
            <v>BZ</v>
          </cell>
          <cell r="C80" t="str">
            <v>General government total expenditure</v>
          </cell>
          <cell r="D80" t="str">
            <v>PPP$ 2011</v>
          </cell>
          <cell r="E80" t="str">
            <v>Billions</v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>
            <v>1518.3427674568445</v>
          </cell>
          <cell r="X80">
            <v>1576.6822442826847</v>
          </cell>
          <cell r="Y80">
            <v>1686.2495642273243</v>
          </cell>
          <cell r="Z80">
            <v>1962.0288572992047</v>
          </cell>
          <cell r="AA80">
            <v>2178.0852313561031</v>
          </cell>
          <cell r="AB80">
            <v>2442.1361932327868</v>
          </cell>
          <cell r="AC80">
            <v>2308.2198419951956</v>
          </cell>
          <cell r="AD80">
            <v>2386.1356456543617</v>
          </cell>
          <cell r="AE80">
            <v>2390.3144171550562</v>
          </cell>
          <cell r="AF80">
            <v>2153.5432343736029</v>
          </cell>
          <cell r="AG80">
            <v>2320.5671355132254</v>
          </cell>
          <cell r="AH80">
            <v>2190.835946712672</v>
          </cell>
          <cell r="AI80">
            <v>2116.1172570170329</v>
          </cell>
          <cell r="AJ80">
            <v>2179.513677638201</v>
          </cell>
          <cell r="AK80">
            <v>2307.5792282691637</v>
          </cell>
          <cell r="AL80">
            <v>2270.8224201152439</v>
          </cell>
          <cell r="AM80">
            <v>2124.5207974356995</v>
          </cell>
          <cell r="AN80">
            <v>2390.3578957076297</v>
          </cell>
          <cell r="AO80">
            <v>2501.569642621836</v>
          </cell>
          <cell r="AP80">
            <v>2831.9247942935353</v>
          </cell>
          <cell r="AQ80">
            <v>2523.5677748793728</v>
          </cell>
          <cell r="AR80">
            <v>79</v>
          </cell>
          <cell r="AS80">
            <v>2545.6994000911823</v>
          </cell>
        </row>
        <row r="81">
          <cell r="A81" t="str">
            <v>Kosovo</v>
          </cell>
          <cell r="B81" t="str">
            <v>XK</v>
          </cell>
          <cell r="C81" t="str">
            <v>General government total expenditure</v>
          </cell>
          <cell r="D81" t="str">
            <v>PPP$ 2011</v>
          </cell>
          <cell r="E81" t="str">
            <v>Billions</v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>
            <v>550.67690865088889</v>
          </cell>
          <cell r="AB81">
            <v>579.12948091962426</v>
          </cell>
          <cell r="AC81">
            <v>932.11513391066387</v>
          </cell>
          <cell r="AD81">
            <v>1258.5319641821709</v>
          </cell>
          <cell r="AE81">
            <v>1710.4018243229855</v>
          </cell>
          <cell r="AF81">
            <v>1635.7621834433135</v>
          </cell>
          <cell r="AG81">
            <v>1413.6160885788111</v>
          </cell>
          <cell r="AH81">
            <v>1405.1485027136819</v>
          </cell>
          <cell r="AI81">
            <v>1874.8605715510887</v>
          </cell>
          <cell r="AJ81">
            <v>2260.4511273085664</v>
          </cell>
          <cell r="AK81">
            <v>2278.3379817385635</v>
          </cell>
          <cell r="AL81">
            <v>2357.217770265454</v>
          </cell>
          <cell r="AM81">
            <v>2402.7589693913965</v>
          </cell>
          <cell r="AN81">
            <v>2397.0239074668134</v>
          </cell>
          <cell r="AO81">
            <v>2270.319841657622</v>
          </cell>
          <cell r="AP81">
            <v>2414.5166029390898</v>
          </cell>
          <cell r="AQ81">
            <v>2565.6033644132481</v>
          </cell>
          <cell r="AR81">
            <v>80</v>
          </cell>
          <cell r="AS81">
            <v>2619.3840245212764</v>
          </cell>
        </row>
        <row r="82">
          <cell r="A82" t="str">
            <v>Dominican Republic</v>
          </cell>
          <cell r="B82" t="str">
            <v>DO</v>
          </cell>
          <cell r="C82" t="str">
            <v>General government total expenditure</v>
          </cell>
          <cell r="D82" t="str">
            <v>PPP$ 2011</v>
          </cell>
          <cell r="E82" t="str">
            <v>Billions</v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>
            <v>1004.4628871535574</v>
          </cell>
          <cell r="Y82">
            <v>1008.8377589050469</v>
          </cell>
          <cell r="Z82">
            <v>1120.0545349943661</v>
          </cell>
          <cell r="AA82">
            <v>1214.8067721237258</v>
          </cell>
          <cell r="AB82">
            <v>1328.8182334214553</v>
          </cell>
          <cell r="AC82">
            <v>1379.7586843895222</v>
          </cell>
          <cell r="AD82">
            <v>1611.5274618330229</v>
          </cell>
          <cell r="AE82">
            <v>1465.7310875374255</v>
          </cell>
          <cell r="AF82">
            <v>1404.8265340553962</v>
          </cell>
          <cell r="AG82">
            <v>1618.0100461626898</v>
          </cell>
          <cell r="AH82">
            <v>1730.5538758593896</v>
          </cell>
          <cell r="AI82">
            <v>1984.0854317232045</v>
          </cell>
          <cell r="AJ82">
            <v>1760.7285097764427</v>
          </cell>
          <cell r="AK82">
            <v>1836.0045225310473</v>
          </cell>
          <cell r="AL82">
            <v>1891.688030286587</v>
          </cell>
          <cell r="AM82">
            <v>2426.5544006700848</v>
          </cell>
          <cell r="AN82">
            <v>2234.4783881147978</v>
          </cell>
          <cell r="AO82">
            <v>2360.8159713647565</v>
          </cell>
          <cell r="AP82">
            <v>2501.0696548628293</v>
          </cell>
          <cell r="AQ82">
            <v>2623.9179174983251</v>
          </cell>
          <cell r="AR82">
            <v>81</v>
          </cell>
          <cell r="AS82">
            <v>2852.7638919911669</v>
          </cell>
        </row>
        <row r="83">
          <cell r="A83" t="str">
            <v>Bolivia</v>
          </cell>
          <cell r="B83" t="str">
            <v>BO</v>
          </cell>
          <cell r="C83" t="str">
            <v>General government total expenditure</v>
          </cell>
          <cell r="D83" t="str">
            <v>PPP$ 2011</v>
          </cell>
          <cell r="E83" t="str">
            <v>Billions</v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>
            <v>1212.7551159547172</v>
          </cell>
          <cell r="L83">
            <v>817.22038294998913</v>
          </cell>
          <cell r="M83">
            <v>796.42399099857334</v>
          </cell>
          <cell r="N83">
            <v>878.02113157042822</v>
          </cell>
          <cell r="O83">
            <v>869.32087827294913</v>
          </cell>
          <cell r="P83">
            <v>899.52344213614174</v>
          </cell>
          <cell r="Q83">
            <v>860.41429742499349</v>
          </cell>
          <cell r="R83">
            <v>941.88411442546715</v>
          </cell>
          <cell r="S83">
            <v>979.47539436600289</v>
          </cell>
          <cell r="T83">
            <v>1068.6448079769989</v>
          </cell>
          <cell r="U83">
            <v>1070.8697854513493</v>
          </cell>
          <cell r="V83">
            <v>1058.5524375857278</v>
          </cell>
          <cell r="W83">
            <v>1094.4692985742022</v>
          </cell>
          <cell r="X83">
            <v>1222.8008939843958</v>
          </cell>
          <cell r="Y83">
            <v>1334.8814783493351</v>
          </cell>
          <cell r="Z83">
            <v>1288.1899317255086</v>
          </cell>
          <cell r="AA83">
            <v>1293.4487379461568</v>
          </cell>
          <cell r="AB83">
            <v>1407.3562796829956</v>
          </cell>
          <cell r="AC83">
            <v>1475.4220173526478</v>
          </cell>
          <cell r="AD83">
            <v>1430.1664911944044</v>
          </cell>
          <cell r="AE83">
            <v>1479.8259692963061</v>
          </cell>
          <cell r="AF83">
            <v>1558.0048048372892</v>
          </cell>
          <cell r="AG83">
            <v>1443.0162571436006</v>
          </cell>
          <cell r="AH83">
            <v>1623.7901281560055</v>
          </cell>
          <cell r="AI83">
            <v>1834.2475357292226</v>
          </cell>
          <cell r="AJ83">
            <v>1890.6042767635845</v>
          </cell>
          <cell r="AK83">
            <v>1703.4385974945487</v>
          </cell>
          <cell r="AL83">
            <v>1979.5695408805211</v>
          </cell>
          <cell r="AM83">
            <v>2087.7672458077163</v>
          </cell>
          <cell r="AN83">
            <v>2340.8685937370019</v>
          </cell>
          <cell r="AO83">
            <v>2736.0786979609202</v>
          </cell>
          <cell r="AP83">
            <v>2912.4765292781785</v>
          </cell>
          <cell r="AQ83">
            <v>2666.4110870135382</v>
          </cell>
          <cell r="AR83">
            <v>82</v>
          </cell>
          <cell r="AS83">
            <v>2682.4253297294294</v>
          </cell>
        </row>
        <row r="84">
          <cell r="A84" t="str">
            <v>Georgia</v>
          </cell>
          <cell r="B84" t="str">
            <v>GE</v>
          </cell>
          <cell r="C84" t="str">
            <v>General government total expenditure</v>
          </cell>
          <cell r="D84" t="str">
            <v>PPP$ 2011</v>
          </cell>
          <cell r="E84" t="str">
            <v>Billions</v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>
            <v>363.21753617640007</v>
          </cell>
          <cell r="W84">
            <v>483.78797645323044</v>
          </cell>
          <cell r="X84">
            <v>653.99245542804999</v>
          </cell>
          <cell r="Y84">
            <v>587.32132163498932</v>
          </cell>
          <cell r="Z84">
            <v>637.28844911308079</v>
          </cell>
          <cell r="AA84">
            <v>563.1786285670787</v>
          </cell>
          <cell r="AB84">
            <v>590.84124387101224</v>
          </cell>
          <cell r="AC84">
            <v>596.67863782501968</v>
          </cell>
          <cell r="AD84">
            <v>675.88578991569761</v>
          </cell>
          <cell r="AE84">
            <v>848.57087051842154</v>
          </cell>
          <cell r="AF84">
            <v>1079.7797577609681</v>
          </cell>
          <cell r="AG84">
            <v>1254.3981327730874</v>
          </cell>
          <cell r="AH84">
            <v>1746.2303685285676</v>
          </cell>
          <cell r="AI84">
            <v>2081.9599869507897</v>
          </cell>
          <cell r="AJ84">
            <v>2228.8196473201497</v>
          </cell>
          <cell r="AK84">
            <v>2215.6331531384471</v>
          </cell>
          <cell r="AL84">
            <v>2119.1018431786833</v>
          </cell>
          <cell r="AM84">
            <v>2322.5212872421776</v>
          </cell>
          <cell r="AN84">
            <v>2377.7594668754587</v>
          </cell>
          <cell r="AO84">
            <v>2616.9306902731132</v>
          </cell>
          <cell r="AP84">
            <v>2647.5904484367074</v>
          </cell>
          <cell r="AQ84">
            <v>2793.8685200641744</v>
          </cell>
          <cell r="AR84">
            <v>83</v>
          </cell>
          <cell r="AS84">
            <v>2897.2246522978394</v>
          </cell>
        </row>
        <row r="85">
          <cell r="A85" t="str">
            <v>Costa Rica</v>
          </cell>
          <cell r="B85" t="str">
            <v>CR</v>
          </cell>
          <cell r="C85" t="str">
            <v>General government total expenditure</v>
          </cell>
          <cell r="D85" t="str">
            <v>PPP$ 2011</v>
          </cell>
          <cell r="E85" t="str">
            <v>Billions</v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>
            <v>1500.2549083637305</v>
          </cell>
          <cell r="R85">
            <v>1112.4971793649677</v>
          </cell>
          <cell r="S85">
            <v>1166.8714191230292</v>
          </cell>
          <cell r="T85">
            <v>1224.6612943044022</v>
          </cell>
          <cell r="U85">
            <v>1567.2427451923202</v>
          </cell>
          <cell r="V85">
            <v>1494.0904073625984</v>
          </cell>
          <cell r="W85">
            <v>1550.9892608026064</v>
          </cell>
          <cell r="X85">
            <v>1500.4748258105312</v>
          </cell>
          <cell r="Y85">
            <v>1544.252237673956</v>
          </cell>
          <cell r="Z85">
            <v>1632.9772422881881</v>
          </cell>
          <cell r="AA85">
            <v>1724.4221386891666</v>
          </cell>
          <cell r="AB85">
            <v>1761.0779936002252</v>
          </cell>
          <cell r="AC85">
            <v>1920.4713507566082</v>
          </cell>
          <cell r="AD85">
            <v>1866.1150766235357</v>
          </cell>
          <cell r="AE85">
            <v>1854.9529150827302</v>
          </cell>
          <cell r="AF85">
            <v>1850.9255061422164</v>
          </cell>
          <cell r="AG85">
            <v>1832.770383205288</v>
          </cell>
          <cell r="AH85">
            <v>1867.9530921794753</v>
          </cell>
          <cell r="AI85">
            <v>2031.8699265722348</v>
          </cell>
          <cell r="AJ85">
            <v>2135.1490271789635</v>
          </cell>
          <cell r="AK85">
            <v>2409.4216566307769</v>
          </cell>
          <cell r="AL85">
            <v>2363.0150875748836</v>
          </cell>
          <cell r="AM85">
            <v>2481.8813961896894</v>
          </cell>
          <cell r="AN85">
            <v>2686.4880764669319</v>
          </cell>
          <cell r="AO85">
            <v>2740.8242047752728</v>
          </cell>
          <cell r="AP85">
            <v>2817.1144464669374</v>
          </cell>
          <cell r="AQ85">
            <v>2917.6047164000306</v>
          </cell>
          <cell r="AR85">
            <v>84</v>
          </cell>
          <cell r="AS85">
            <v>3109.8950152390466</v>
          </cell>
        </row>
        <row r="86">
          <cell r="A86" t="str">
            <v>St. Vincent and the Grenadines</v>
          </cell>
          <cell r="B86" t="str">
            <v>VC</v>
          </cell>
          <cell r="C86" t="str">
            <v>General government total expenditure</v>
          </cell>
          <cell r="D86" t="str">
            <v>PPP$ 2011</v>
          </cell>
          <cell r="E86" t="str">
            <v>Billions</v>
          </cell>
          <cell r="G86">
            <v>889.97376399273969</v>
          </cell>
          <cell r="H86">
            <v>969.38863681192515</v>
          </cell>
          <cell r="I86">
            <v>951.28462177903259</v>
          </cell>
          <cell r="J86">
            <v>1020.8085510415983</v>
          </cell>
          <cell r="K86">
            <v>1012.4408720177348</v>
          </cell>
          <cell r="L86">
            <v>980.80273290794912</v>
          </cell>
          <cell r="M86">
            <v>1103.2500538177185</v>
          </cell>
          <cell r="N86">
            <v>1190.513693032234</v>
          </cell>
          <cell r="O86">
            <v>1416.5721139973932</v>
          </cell>
          <cell r="P86">
            <v>1602.4263996397251</v>
          </cell>
          <cell r="Q86">
            <v>1433.1921333728239</v>
          </cell>
          <cell r="R86">
            <v>1612.1645773211117</v>
          </cell>
          <cell r="S86">
            <v>1716.9443471862271</v>
          </cell>
          <cell r="T86">
            <v>1566.6410337949296</v>
          </cell>
          <cell r="U86">
            <v>1548.1094133226427</v>
          </cell>
          <cell r="V86">
            <v>1474.053644676608</v>
          </cell>
          <cell r="W86">
            <v>1567.5608936443498</v>
          </cell>
          <cell r="X86">
            <v>2025.8226724779161</v>
          </cell>
          <cell r="Y86">
            <v>2044.3674801769512</v>
          </cell>
          <cell r="Z86">
            <v>2090.7999231003569</v>
          </cell>
          <cell r="AA86">
            <v>2011.0173525058608</v>
          </cell>
          <cell r="AB86">
            <v>2082.5280235803043</v>
          </cell>
          <cell r="AC86">
            <v>2273.1740561104766</v>
          </cell>
          <cell r="AD86">
            <v>2463.4396257570911</v>
          </cell>
          <cell r="AE86">
            <v>2435.8582873533496</v>
          </cell>
          <cell r="AF86">
            <v>2694.3500532077592</v>
          </cell>
          <cell r="AG86">
            <v>2765.5366313796576</v>
          </cell>
          <cell r="AH86">
            <v>3084.2015395888852</v>
          </cell>
          <cell r="AI86">
            <v>3078.5025803285503</v>
          </cell>
          <cell r="AJ86">
            <v>3319.5407581036316</v>
          </cell>
          <cell r="AK86">
            <v>3244.3948715369843</v>
          </cell>
          <cell r="AL86">
            <v>3042.8471587549052</v>
          </cell>
          <cell r="AM86">
            <v>2757.8778866181292</v>
          </cell>
          <cell r="AN86">
            <v>3186.6722187801734</v>
          </cell>
          <cell r="AO86">
            <v>3293.365144521078</v>
          </cell>
          <cell r="AP86">
            <v>2961.2289244012045</v>
          </cell>
          <cell r="AQ86">
            <v>2973.5532078055376</v>
          </cell>
          <cell r="AR86">
            <v>85</v>
          </cell>
          <cell r="AS86">
            <v>3194.7213783250213</v>
          </cell>
        </row>
        <row r="87">
          <cell r="A87" t="str">
            <v>Tunisia</v>
          </cell>
          <cell r="B87" t="str">
            <v>TN</v>
          </cell>
          <cell r="C87" t="str">
            <v>General government total expenditure</v>
          </cell>
          <cell r="D87" t="str">
            <v>PPP$ 2011</v>
          </cell>
          <cell r="E87" t="str">
            <v>Billions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>
            <v>1630.2949548300694</v>
          </cell>
          <cell r="S87">
            <v>1604.5866164264246</v>
          </cell>
          <cell r="T87">
            <v>1690.1027277383091</v>
          </cell>
          <cell r="U87">
            <v>1662.2281415592063</v>
          </cell>
          <cell r="V87">
            <v>1714.7954078926145</v>
          </cell>
          <cell r="W87">
            <v>1812.6085172446155</v>
          </cell>
          <cell r="X87">
            <v>1738.2349652521129</v>
          </cell>
          <cell r="Y87">
            <v>1775.2824150115398</v>
          </cell>
          <cell r="Z87">
            <v>1844.8023736751825</v>
          </cell>
          <cell r="AA87">
            <v>1907.3046675943258</v>
          </cell>
          <cell r="AB87">
            <v>1974.9530414914393</v>
          </cell>
          <cell r="AC87">
            <v>1999.7273835389703</v>
          </cell>
          <cell r="AD87">
            <v>2033.2213603864197</v>
          </cell>
          <cell r="AE87">
            <v>2093.0757189428659</v>
          </cell>
          <cell r="AF87">
            <v>2157.6251343887584</v>
          </cell>
          <cell r="AG87">
            <v>2238.9658493729444</v>
          </cell>
          <cell r="AH87">
            <v>2404.9053902651053</v>
          </cell>
          <cell r="AI87">
            <v>2524.2794608860668</v>
          </cell>
          <cell r="AJ87">
            <v>2670.3896272503589</v>
          </cell>
          <cell r="AK87">
            <v>2650.9743597582983</v>
          </cell>
          <cell r="AL87">
            <v>2989.8680299186203</v>
          </cell>
          <cell r="AM87">
            <v>3127.651442026272</v>
          </cell>
          <cell r="AN87">
            <v>3453.2930843553718</v>
          </cell>
          <cell r="AO87">
            <v>3213.7153627427865</v>
          </cell>
          <cell r="AP87">
            <v>3109.293786154225</v>
          </cell>
          <cell r="AQ87">
            <v>3046.3754129156259</v>
          </cell>
          <cell r="AR87">
            <v>86</v>
          </cell>
          <cell r="AS87">
            <v>3229.5606888316106</v>
          </cell>
        </row>
        <row r="88">
          <cell r="A88" t="str">
            <v>Ukraine</v>
          </cell>
          <cell r="B88" t="str">
            <v>UA</v>
          </cell>
          <cell r="C88" t="str">
            <v>General government total expenditure</v>
          </cell>
          <cell r="D88" t="str">
            <v>PPP$ 2011</v>
          </cell>
          <cell r="E88" t="str">
            <v>Billions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>
            <v>2186.8040514610166</v>
          </cell>
          <cell r="W88">
            <v>1778.0771036476601</v>
          </cell>
          <cell r="X88">
            <v>1920.901511765845</v>
          </cell>
          <cell r="Y88">
            <v>1728.4296486159963</v>
          </cell>
          <cell r="Z88">
            <v>1212.7637978165162</v>
          </cell>
          <cell r="AA88">
            <v>1778.9764327884682</v>
          </cell>
          <cell r="AB88">
            <v>1952.5343410249272</v>
          </cell>
          <cell r="AC88">
            <v>2143.0578632600018</v>
          </cell>
          <cell r="AD88">
            <v>2428.1885276821968</v>
          </cell>
          <cell r="AE88">
            <v>2926.7133530275369</v>
          </cell>
          <cell r="AF88">
            <v>3227.4721942886522</v>
          </cell>
          <cell r="AG88">
            <v>3524.0226515099789</v>
          </cell>
          <cell r="AH88">
            <v>3756.2839245728283</v>
          </cell>
          <cell r="AI88">
            <v>4165.0646044847799</v>
          </cell>
          <cell r="AJ88">
            <v>3662.3067349411072</v>
          </cell>
          <cell r="AK88">
            <v>3869.0933667277341</v>
          </cell>
          <cell r="AL88">
            <v>3806.2447297349054</v>
          </cell>
          <cell r="AM88">
            <v>4095.7061809799984</v>
          </cell>
          <cell r="AN88">
            <v>4033.7583363572567</v>
          </cell>
          <cell r="AO88">
            <v>3712.0614108814193</v>
          </cell>
          <cell r="AP88">
            <v>3232.6097382693333</v>
          </cell>
          <cell r="AQ88">
            <v>3135.0888571362211</v>
          </cell>
          <cell r="AR88">
            <v>87</v>
          </cell>
          <cell r="AS88">
            <v>3376.9941262931547</v>
          </cell>
        </row>
        <row r="89">
          <cell r="A89" t="str">
            <v>Grenada</v>
          </cell>
          <cell r="B89" t="str">
            <v>GD</v>
          </cell>
          <cell r="C89" t="str">
            <v>General government total expenditure</v>
          </cell>
          <cell r="D89" t="str">
            <v>PPP$ 2011</v>
          </cell>
          <cell r="E89" t="str">
            <v>Billions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>
            <v>2099.7180035082424</v>
          </cell>
          <cell r="R89">
            <v>1969.1502994163195</v>
          </cell>
          <cell r="S89">
            <v>1573.4756707602312</v>
          </cell>
          <cell r="T89">
            <v>1612.2102656589093</v>
          </cell>
          <cell r="U89">
            <v>1741.3594869204892</v>
          </cell>
          <cell r="V89">
            <v>1658.520208031651</v>
          </cell>
          <cell r="W89">
            <v>1933.1279812373464</v>
          </cell>
          <cell r="X89">
            <v>2050.6922898516414</v>
          </cell>
          <cell r="Y89">
            <v>2188.8970843117422</v>
          </cell>
          <cell r="Z89">
            <v>2294.1430491407846</v>
          </cell>
          <cell r="AA89">
            <v>2506.5821014485414</v>
          </cell>
          <cell r="AB89">
            <v>2822.7263750209604</v>
          </cell>
          <cell r="AC89">
            <v>3540.3803652315332</v>
          </cell>
          <cell r="AD89">
            <v>3148.7067447117806</v>
          </cell>
          <cell r="AE89">
            <v>2640.7838243297369</v>
          </cell>
          <cell r="AF89">
            <v>3204.1420766029746</v>
          </cell>
          <cell r="AG89">
            <v>3739.2148065058896</v>
          </cell>
          <cell r="AH89">
            <v>3373.3548004897707</v>
          </cell>
          <cell r="AI89">
            <v>3431.9780495259124</v>
          </cell>
          <cell r="AJ89">
            <v>3166.206763089694</v>
          </cell>
          <cell r="AK89">
            <v>3147.8278848770583</v>
          </cell>
          <cell r="AL89">
            <v>3231.5786662393507</v>
          </cell>
          <cell r="AM89">
            <v>2960.4352963577726</v>
          </cell>
          <cell r="AN89">
            <v>3165.8170718612118</v>
          </cell>
          <cell r="AO89">
            <v>3524.3999772307402</v>
          </cell>
          <cell r="AP89">
            <v>3269.7517108388183</v>
          </cell>
          <cell r="AQ89">
            <v>3177.0713900767323</v>
          </cell>
          <cell r="AR89">
            <v>88</v>
          </cell>
          <cell r="AS89">
            <v>3064.7858607251142</v>
          </cell>
        </row>
        <row r="90">
          <cell r="A90" t="str">
            <v>Swaziland</v>
          </cell>
          <cell r="B90" t="str">
            <v>SZ</v>
          </cell>
          <cell r="C90" t="str">
            <v>General government total expenditure</v>
          </cell>
          <cell r="D90" t="str">
            <v>PPP$ 2011</v>
          </cell>
          <cell r="E90" t="str">
            <v>Billions</v>
          </cell>
          <cell r="G90">
            <v>506.58698166020037</v>
          </cell>
          <cell r="H90">
            <v>707.89177624298316</v>
          </cell>
          <cell r="I90">
            <v>650.00791571115053</v>
          </cell>
          <cell r="J90">
            <v>599.31973382095748</v>
          </cell>
          <cell r="K90">
            <v>606.14679961070829</v>
          </cell>
          <cell r="L90">
            <v>690.09363920712133</v>
          </cell>
          <cell r="M90">
            <v>759.8545556911464</v>
          </cell>
          <cell r="N90">
            <v>724.79237612041345</v>
          </cell>
          <cell r="O90">
            <v>773.62614250361776</v>
          </cell>
          <cell r="P90">
            <v>869.11803709035917</v>
          </cell>
          <cell r="Q90">
            <v>1074.1632304424859</v>
          </cell>
          <cell r="R90">
            <v>1142.2091020143223</v>
          </cell>
          <cell r="S90">
            <v>1463.4447603886042</v>
          </cell>
          <cell r="T90">
            <v>1388.5385208429664</v>
          </cell>
          <cell r="U90">
            <v>1436.9704516401671</v>
          </cell>
          <cell r="V90">
            <v>1194.6276102439622</v>
          </cell>
          <cell r="W90">
            <v>1372.3213466892209</v>
          </cell>
          <cell r="X90">
            <v>1257.6738341925611</v>
          </cell>
          <cell r="Y90">
            <v>1332.6507805269357</v>
          </cell>
          <cell r="Z90">
            <v>1577.5630072108456</v>
          </cell>
          <cell r="AA90">
            <v>1512.2950144976576</v>
          </cell>
          <cell r="AB90">
            <v>1577.5306343958489</v>
          </cell>
          <cell r="AC90">
            <v>1682.0143460305233</v>
          </cell>
          <cell r="AD90">
            <v>1690.258895139579</v>
          </cell>
          <cell r="AE90">
            <v>2114.0157464164281</v>
          </cell>
          <cell r="AF90">
            <v>2074.4654579794742</v>
          </cell>
          <cell r="AG90">
            <v>2054.6584851248781</v>
          </cell>
          <cell r="AH90">
            <v>2338.208194738691</v>
          </cell>
          <cell r="AI90">
            <v>2615.8997990536268</v>
          </cell>
          <cell r="AJ90">
            <v>2718.6340563274316</v>
          </cell>
          <cell r="AK90">
            <v>2559.8293303863779</v>
          </cell>
          <cell r="AL90">
            <v>2127.700478215942</v>
          </cell>
          <cell r="AM90">
            <v>2399.661829805154</v>
          </cell>
          <cell r="AN90">
            <v>2654.6960610565511</v>
          </cell>
          <cell r="AO90">
            <v>3024.1927432142006</v>
          </cell>
          <cell r="AP90">
            <v>3111.0490702672596</v>
          </cell>
          <cell r="AQ90">
            <v>3188.6174219113336</v>
          </cell>
          <cell r="AR90">
            <v>89</v>
          </cell>
          <cell r="AS90">
            <v>3126.7382679972625</v>
          </cell>
        </row>
        <row r="91">
          <cell r="A91" t="str">
            <v>Albania</v>
          </cell>
          <cell r="B91" t="str">
            <v>AL</v>
          </cell>
          <cell r="C91" t="str">
            <v>General government total expenditure</v>
          </cell>
          <cell r="D91" t="str">
            <v>PPP$ 2011</v>
          </cell>
          <cell r="E91" t="str">
            <v>Billions</v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>
            <v>1188.2742260570737</v>
          </cell>
          <cell r="Y91">
            <v>1578.0586958405631</v>
          </cell>
          <cell r="Z91">
            <v>1810.3317828902198</v>
          </cell>
          <cell r="AA91">
            <v>1776.9166724332351</v>
          </cell>
          <cell r="AB91">
            <v>1876.3198291354861</v>
          </cell>
          <cell r="AC91">
            <v>1897.9985307251732</v>
          </cell>
          <cell r="AD91">
            <v>1891.9504301511768</v>
          </cell>
          <cell r="AE91">
            <v>2036.9400991121117</v>
          </cell>
          <cell r="AF91">
            <v>2070.4376862867393</v>
          </cell>
          <cell r="AG91">
            <v>2228.6698189700887</v>
          </cell>
          <cell r="AH91">
            <v>2389.9271578780235</v>
          </cell>
          <cell r="AI91">
            <v>2802.7788995229776</v>
          </cell>
          <cell r="AJ91">
            <v>3003.1701077988723</v>
          </cell>
          <cell r="AK91">
            <v>2815.097161269337</v>
          </cell>
          <cell r="AL91">
            <v>2849.049736113966</v>
          </cell>
          <cell r="AM91">
            <v>2824.9534505942934</v>
          </cell>
          <cell r="AN91">
            <v>2955.7441935444008</v>
          </cell>
          <cell r="AO91">
            <v>3276.3439461742214</v>
          </cell>
          <cell r="AP91">
            <v>3230.2374692156909</v>
          </cell>
          <cell r="AQ91">
            <v>3193.2983650841115</v>
          </cell>
          <cell r="AR91">
            <v>90</v>
          </cell>
          <cell r="AS91">
            <v>3288.1541539531886</v>
          </cell>
        </row>
        <row r="92">
          <cell r="A92" t="str">
            <v>Republic of Congo</v>
          </cell>
          <cell r="B92" t="str">
            <v>CG</v>
          </cell>
          <cell r="C92" t="str">
            <v>General government total expenditure</v>
          </cell>
          <cell r="D92" t="str">
            <v>PPP$ 2011</v>
          </cell>
          <cell r="E92" t="str">
            <v>Billions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>
            <v>1243.7963698943838</v>
          </cell>
          <cell r="Q92">
            <v>1828.5766675700622</v>
          </cell>
          <cell r="R92">
            <v>2179.9766206960321</v>
          </cell>
          <cell r="S92">
            <v>2106.8117775560149</v>
          </cell>
          <cell r="T92">
            <v>2040.7979222800893</v>
          </cell>
          <cell r="U92">
            <v>1837.9624733660453</v>
          </cell>
          <cell r="V92">
            <v>1664.0306528996346</v>
          </cell>
          <cell r="W92">
            <v>929.03918211035034</v>
          </cell>
          <cell r="X92">
            <v>1257.6648997625994</v>
          </cell>
          <cell r="Y92">
            <v>1493.940751913663</v>
          </cell>
          <cell r="Z92">
            <v>1591.4736753109389</v>
          </cell>
          <cell r="AA92">
            <v>1318.6691816612267</v>
          </cell>
          <cell r="AB92">
            <v>1656.1059155106557</v>
          </cell>
          <cell r="AC92">
            <v>1893.9608458367779</v>
          </cell>
          <cell r="AD92">
            <v>1566.2848520062028</v>
          </cell>
          <cell r="AE92">
            <v>1418.4020305051097</v>
          </cell>
          <cell r="AF92">
            <v>1348.0618157362999</v>
          </cell>
          <cell r="AG92">
            <v>1606.8539218547239</v>
          </cell>
          <cell r="AH92">
            <v>1872.3812846206404</v>
          </cell>
          <cell r="AI92">
            <v>1576.0348180747092</v>
          </cell>
          <cell r="AJ92">
            <v>1524.7810350319996</v>
          </cell>
          <cell r="AK92">
            <v>1349.6811684530253</v>
          </cell>
          <cell r="AL92">
            <v>1677.3282999248436</v>
          </cell>
          <cell r="AM92">
            <v>2295.8104809344268</v>
          </cell>
          <cell r="AN92">
            <v>3288.7631837590961</v>
          </cell>
          <cell r="AO92">
            <v>3861.0217506256586</v>
          </cell>
          <cell r="AP92">
            <v>3645.9063929706012</v>
          </cell>
          <cell r="AQ92">
            <v>3250.2674040723455</v>
          </cell>
          <cell r="AR92">
            <v>91</v>
          </cell>
          <cell r="AS92">
            <v>1832.7724829586573</v>
          </cell>
        </row>
        <row r="93">
          <cell r="A93" t="str">
            <v>Jordan</v>
          </cell>
          <cell r="B93" t="str">
            <v>JO</v>
          </cell>
          <cell r="C93" t="str">
            <v>General government total expenditure</v>
          </cell>
          <cell r="D93" t="str">
            <v>PPP$ 2011</v>
          </cell>
          <cell r="E93" t="str">
            <v>Billions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>
            <v>3898.2722550280873</v>
          </cell>
          <cell r="M93">
            <v>3228.9410107553294</v>
          </cell>
          <cell r="N93">
            <v>3875.8550735519652</v>
          </cell>
          <cell r="O93">
            <v>3960.6478453201044</v>
          </cell>
          <cell r="P93">
            <v>3232.9915245700786</v>
          </cell>
          <cell r="Q93">
            <v>2981.5818747163835</v>
          </cell>
          <cell r="R93">
            <v>2816.8896514941616</v>
          </cell>
          <cell r="S93">
            <v>2486.558564690034</v>
          </cell>
          <cell r="T93">
            <v>2581.9238864228041</v>
          </cell>
          <cell r="U93">
            <v>2478.8598648994234</v>
          </cell>
          <cell r="V93">
            <v>2666.5962031474119</v>
          </cell>
          <cell r="W93">
            <v>2692.7108948942591</v>
          </cell>
          <cell r="X93">
            <v>2552.9651678663863</v>
          </cell>
          <cell r="Y93">
            <v>2727.0970378186726</v>
          </cell>
          <cell r="Z93">
            <v>2608.7834070945105</v>
          </cell>
          <cell r="AA93">
            <v>2582.0633032508181</v>
          </cell>
          <cell r="AB93">
            <v>2599.4778669783668</v>
          </cell>
          <cell r="AC93">
            <v>2718.246048527285</v>
          </cell>
          <cell r="AD93">
            <v>3037.9106656939985</v>
          </cell>
          <cell r="AE93">
            <v>3273.0923650964378</v>
          </cell>
          <cell r="AF93">
            <v>3634.0869633780721</v>
          </cell>
          <cell r="AG93">
            <v>3578.4483205259289</v>
          </cell>
          <cell r="AH93">
            <v>3841.9528360259737</v>
          </cell>
          <cell r="AI93">
            <v>3725.1558898410908</v>
          </cell>
          <cell r="AJ93">
            <v>3939.7113922817794</v>
          </cell>
          <cell r="AK93">
            <v>3390.9602648700106</v>
          </cell>
          <cell r="AL93">
            <v>3714.9971299162135</v>
          </cell>
          <cell r="AM93">
            <v>3656.5611017935303</v>
          </cell>
          <cell r="AN93">
            <v>3992.2058237830615</v>
          </cell>
          <cell r="AO93">
            <v>4325.9231948461811</v>
          </cell>
          <cell r="AP93">
            <v>3429.0054775931708</v>
          </cell>
          <cell r="AQ93">
            <v>3292.9231790762155</v>
          </cell>
          <cell r="AR93">
            <v>92</v>
          </cell>
          <cell r="AS93">
            <v>3460.8083441486419</v>
          </cell>
        </row>
        <row r="94">
          <cell r="A94" t="str">
            <v>Thailand</v>
          </cell>
          <cell r="B94" t="str">
            <v>TH</v>
          </cell>
          <cell r="C94" t="str">
            <v>General government total expenditure</v>
          </cell>
          <cell r="D94" t="str">
            <v>PPP$ 2011</v>
          </cell>
          <cell r="E94" t="str">
            <v>Billions</v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1561.4292585509802</v>
          </cell>
          <cell r="W94">
            <v>1714.0833177276563</v>
          </cell>
          <cell r="X94">
            <v>2040.0427796353592</v>
          </cell>
          <cell r="Y94">
            <v>2052.3724070476437</v>
          </cell>
          <cell r="Z94">
            <v>2280.2686136500506</v>
          </cell>
          <cell r="AA94">
            <v>1717.9266160200752</v>
          </cell>
          <cell r="AB94">
            <v>1890.7429544296517</v>
          </cell>
          <cell r="AC94">
            <v>2383.8446057495944</v>
          </cell>
          <cell r="AD94">
            <v>1898.2047886289222</v>
          </cell>
          <cell r="AE94">
            <v>2104.5834173719163</v>
          </cell>
          <cell r="AF94">
            <v>2218.6266001791801</v>
          </cell>
          <cell r="AG94">
            <v>2220.1087151006868</v>
          </cell>
          <cell r="AH94">
            <v>2461.3096087054996</v>
          </cell>
          <cell r="AI94">
            <v>2464.8331994784144</v>
          </cell>
          <cell r="AJ94">
            <v>2675.2231831608647</v>
          </cell>
          <cell r="AK94">
            <v>2911.0786326250104</v>
          </cell>
          <cell r="AL94">
            <v>2869.7065645222519</v>
          </cell>
          <cell r="AM94">
            <v>3058.4939339320126</v>
          </cell>
          <cell r="AN94">
            <v>3178.0265081777575</v>
          </cell>
          <cell r="AO94">
            <v>3260.4491054039395</v>
          </cell>
          <cell r="AP94">
            <v>3335.7563159710603</v>
          </cell>
          <cell r="AQ94">
            <v>3304.1322667284453</v>
          </cell>
          <cell r="AR94">
            <v>93</v>
          </cell>
          <cell r="AS94">
            <v>3476.199364274149</v>
          </cell>
        </row>
        <row r="95">
          <cell r="A95" t="str">
            <v>St. Lucia</v>
          </cell>
          <cell r="B95" t="str">
            <v>LC</v>
          </cell>
          <cell r="C95" t="str">
            <v>General government total expenditure</v>
          </cell>
          <cell r="D95" t="str">
            <v>PPP$ 2011</v>
          </cell>
          <cell r="E95" t="str">
            <v>Billions</v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>
            <v>1607.1414466416602</v>
          </cell>
          <cell r="M95">
            <v>1837.6969514831756</v>
          </cell>
          <cell r="N95">
            <v>1788.0935123166387</v>
          </cell>
          <cell r="O95">
            <v>1839.8543183022111</v>
          </cell>
          <cell r="P95">
            <v>2079.457074224692</v>
          </cell>
          <cell r="Q95">
            <v>1906.2041891452534</v>
          </cell>
          <cell r="R95">
            <v>2075.3465438262879</v>
          </cell>
          <cell r="S95">
            <v>2198.1493713150494</v>
          </cell>
          <cell r="T95">
            <v>2597.7023465714169</v>
          </cell>
          <cell r="U95">
            <v>2264.7254956489946</v>
          </cell>
          <cell r="V95">
            <v>2271.6144003251493</v>
          </cell>
          <cell r="W95">
            <v>2274.2953618142478</v>
          </cell>
          <cell r="X95">
            <v>2275.0420517173202</v>
          </cell>
          <cell r="Y95">
            <v>2309.1608047589575</v>
          </cell>
          <cell r="Z95">
            <v>2607.6975666791841</v>
          </cell>
          <cell r="AA95">
            <v>2544.3237172625868</v>
          </cell>
          <cell r="AB95">
            <v>2590.2213005813765</v>
          </cell>
          <cell r="AC95">
            <v>2755.3976994435939</v>
          </cell>
          <cell r="AD95">
            <v>2762.2695191935791</v>
          </cell>
          <cell r="AE95">
            <v>2935.4943892103906</v>
          </cell>
          <cell r="AF95">
            <v>3286.3302461201329</v>
          </cell>
          <cell r="AG95">
            <v>3278.0257499671407</v>
          </cell>
          <cell r="AH95">
            <v>2783.8769651074908</v>
          </cell>
          <cell r="AI95">
            <v>3060.2160508333436</v>
          </cell>
          <cell r="AJ95">
            <v>3507.1065723565384</v>
          </cell>
          <cell r="AK95">
            <v>3515.7579014182829</v>
          </cell>
          <cell r="AL95">
            <v>3711.6656058815124</v>
          </cell>
          <cell r="AM95">
            <v>3885.752656350081</v>
          </cell>
          <cell r="AN95">
            <v>3553.1667020797013</v>
          </cell>
          <cell r="AO95">
            <v>3449.3973024510083</v>
          </cell>
          <cell r="AP95">
            <v>3252.8154929942352</v>
          </cell>
          <cell r="AQ95">
            <v>3393.9687780205359</v>
          </cell>
          <cell r="AR95">
            <v>94</v>
          </cell>
          <cell r="AS95">
            <v>3548.2958845094063</v>
          </cell>
        </row>
        <row r="96">
          <cell r="A96" t="str">
            <v>Suriname</v>
          </cell>
          <cell r="B96" t="str">
            <v>SR</v>
          </cell>
          <cell r="C96" t="str">
            <v>General government total expenditure</v>
          </cell>
          <cell r="D96" t="str">
            <v>PPP$ 2011</v>
          </cell>
          <cell r="E96" t="str">
            <v>Billions</v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>
            <v>1975.5676791258566</v>
          </cell>
          <cell r="R96">
            <v>2920.4043952295269</v>
          </cell>
          <cell r="S96">
            <v>2204.6934792443658</v>
          </cell>
          <cell r="T96">
            <v>1770.5824295667323</v>
          </cell>
          <cell r="U96">
            <v>1680.9790688086493</v>
          </cell>
          <cell r="V96">
            <v>1888.3570257472929</v>
          </cell>
          <cell r="W96">
            <v>2195.8763007745006</v>
          </cell>
          <cell r="X96">
            <v>2277.9106167442287</v>
          </cell>
          <cell r="Y96">
            <v>3320.2547746195632</v>
          </cell>
          <cell r="Z96">
            <v>2089.4002477230729</v>
          </cell>
          <cell r="AA96">
            <v>2561.3840922354429</v>
          </cell>
          <cell r="AB96">
            <v>2370.4669204259731</v>
          </cell>
          <cell r="AC96">
            <v>2475.194947698847</v>
          </cell>
          <cell r="AD96">
            <v>2245.5010954373975</v>
          </cell>
          <cell r="AE96">
            <v>2569.1605782043225</v>
          </cell>
          <cell r="AF96">
            <v>2531.9090302841928</v>
          </cell>
          <cell r="AG96">
            <v>2906.2270066869132</v>
          </cell>
          <cell r="AH96">
            <v>3099.9975839185618</v>
          </cell>
          <cell r="AI96">
            <v>3057.3528491852176</v>
          </cell>
          <cell r="AJ96">
            <v>4067.5041049884189</v>
          </cell>
          <cell r="AK96">
            <v>3505.9958969390436</v>
          </cell>
          <cell r="AL96">
            <v>3955.2147985882921</v>
          </cell>
          <cell r="AM96">
            <v>4624.7193973303893</v>
          </cell>
          <cell r="AN96">
            <v>4895.5496339671217</v>
          </cell>
          <cell r="AO96">
            <v>4905.3230513781009</v>
          </cell>
          <cell r="AP96">
            <v>4570.4709169844982</v>
          </cell>
          <cell r="AQ96">
            <v>3419.5216828411458</v>
          </cell>
          <cell r="AR96">
            <v>95</v>
          </cell>
          <cell r="AS96">
            <v>3417.934041898463</v>
          </cell>
        </row>
        <row r="97">
          <cell r="A97" t="str">
            <v>Islamic Republic of Iran</v>
          </cell>
          <cell r="B97" t="str">
            <v>IR</v>
          </cell>
          <cell r="C97" t="str">
            <v>General government total expenditure</v>
          </cell>
          <cell r="D97" t="str">
            <v>PPP$ 2011</v>
          </cell>
          <cell r="E97" t="str">
            <v>Billions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>
            <v>2370.9185132142229</v>
          </cell>
          <cell r="R97">
            <v>2186.444137149253</v>
          </cell>
          <cell r="S97">
            <v>2298.0760743655615</v>
          </cell>
          <cell r="T97">
            <v>4196.8930269613593</v>
          </cell>
          <cell r="U97">
            <v>3363.3134162272813</v>
          </cell>
          <cell r="V97">
            <v>3130.5127599470356</v>
          </cell>
          <cell r="W97">
            <v>2727.07739977762</v>
          </cell>
          <cell r="X97">
            <v>2652.9307759400604</v>
          </cell>
          <cell r="Y97">
            <v>2556.4364639331875</v>
          </cell>
          <cell r="Z97">
            <v>2377.8753604977687</v>
          </cell>
          <cell r="AA97">
            <v>2135.3257939147175</v>
          </cell>
          <cell r="AB97">
            <v>2152.2000879237603</v>
          </cell>
          <cell r="AC97">
            <v>2813.964544937679</v>
          </cell>
          <cell r="AD97">
            <v>3010.6122661940576</v>
          </cell>
          <cell r="AE97">
            <v>2833.723495942143</v>
          </cell>
          <cell r="AF97">
            <v>3362.7679678316354</v>
          </cell>
          <cell r="AG97">
            <v>3788.5288620092988</v>
          </cell>
          <cell r="AH97">
            <v>3328.0591000363374</v>
          </cell>
          <cell r="AI97">
            <v>3693.53916622003</v>
          </cell>
          <cell r="AJ97">
            <v>3407.9502779577228</v>
          </cell>
          <cell r="AK97">
            <v>3287.3513801436475</v>
          </cell>
          <cell r="AL97">
            <v>3328.7269045850885</v>
          </cell>
          <cell r="AM97">
            <v>2366.2723133787367</v>
          </cell>
          <cell r="AN97">
            <v>2348.8402935541685</v>
          </cell>
          <cell r="AO97">
            <v>2547.7267255197689</v>
          </cell>
          <cell r="AP97">
            <v>2873.2450548545003</v>
          </cell>
          <cell r="AQ97">
            <v>3490.5516889907508</v>
          </cell>
          <cell r="AR97">
            <v>96</v>
          </cell>
          <cell r="AS97">
            <v>3308.6152134371528</v>
          </cell>
        </row>
        <row r="98">
          <cell r="A98" t="str">
            <v>Colombia</v>
          </cell>
          <cell r="B98" t="str">
            <v>CO</v>
          </cell>
          <cell r="C98" t="str">
            <v>General government total expenditure</v>
          </cell>
          <cell r="D98" t="str">
            <v>PPP$ 2011</v>
          </cell>
          <cell r="E98" t="str">
            <v>Billions</v>
          </cell>
          <cell r="G98" t="str">
            <v/>
          </cell>
          <cell r="H98" t="str">
            <v/>
          </cell>
          <cell r="I98">
            <v>954.20538234308231</v>
          </cell>
          <cell r="J98">
            <v>949.43890525029713</v>
          </cell>
          <cell r="K98">
            <v>976.45311827853413</v>
          </cell>
          <cell r="L98">
            <v>972.69213614394801</v>
          </cell>
          <cell r="M98">
            <v>972.59581593143571</v>
          </cell>
          <cell r="N98">
            <v>1042.6122507018079</v>
          </cell>
          <cell r="O98">
            <v>1050.4435718711577</v>
          </cell>
          <cell r="P98">
            <v>1295.4426323590983</v>
          </cell>
          <cell r="Q98">
            <v>1304.1719117980108</v>
          </cell>
          <cell r="R98">
            <v>1326.1568610944696</v>
          </cell>
          <cell r="S98">
            <v>1411.8284606738498</v>
          </cell>
          <cell r="T98">
            <v>1591.3241948839252</v>
          </cell>
          <cell r="U98">
            <v>1690.2696708609863</v>
          </cell>
          <cell r="V98">
            <v>1886.5042450091294</v>
          </cell>
          <cell r="W98">
            <v>2139.6583560232093</v>
          </cell>
          <cell r="X98">
            <v>2280.9029524673883</v>
          </cell>
          <cell r="Y98">
            <v>2272.9833116534437</v>
          </cell>
          <cell r="Z98">
            <v>2306.5678359556264</v>
          </cell>
          <cell r="AA98">
            <v>2201.4467648292552</v>
          </cell>
          <cell r="AB98">
            <v>2302.8963335463473</v>
          </cell>
          <cell r="AC98">
            <v>2361.5939029830065</v>
          </cell>
          <cell r="AD98">
            <v>2418.4244657582763</v>
          </cell>
          <cell r="AE98">
            <v>2388.1920846766761</v>
          </cell>
          <cell r="AF98">
            <v>2404.2205511567659</v>
          </cell>
          <cell r="AG98">
            <v>2787.1406395372865</v>
          </cell>
          <cell r="AH98">
            <v>2918.1589083656413</v>
          </cell>
          <cell r="AI98">
            <v>2838.1033489551264</v>
          </cell>
          <cell r="AJ98">
            <v>3159.7178409310609</v>
          </cell>
          <cell r="AK98">
            <v>3232.882604281725</v>
          </cell>
          <cell r="AL98">
            <v>3327.6006978818341</v>
          </cell>
          <cell r="AM98">
            <v>3368.622735335724</v>
          </cell>
          <cell r="AN98">
            <v>3581.4772124104302</v>
          </cell>
          <cell r="AO98">
            <v>3754.0891882236879</v>
          </cell>
          <cell r="AP98">
            <v>3870.4534067030977</v>
          </cell>
          <cell r="AQ98">
            <v>3677.2734527510784</v>
          </cell>
          <cell r="AR98">
            <v>97</v>
          </cell>
          <cell r="AS98">
            <v>3789.8788317508611</v>
          </cell>
        </row>
        <row r="99">
          <cell r="A99" t="str">
            <v>Egypt</v>
          </cell>
          <cell r="B99" t="str">
            <v>EG</v>
          </cell>
          <cell r="C99" t="str">
            <v>General government total expenditure</v>
          </cell>
          <cell r="D99" t="str">
            <v>PPP$ 2011</v>
          </cell>
          <cell r="E99" t="str">
            <v>Billions</v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>
            <v>2165.4239318962736</v>
          </cell>
          <cell r="AA99">
            <v>2196.7174335109789</v>
          </cell>
          <cell r="AB99">
            <v>2384.9676912238519</v>
          </cell>
          <cell r="AC99">
            <v>2675.9153012896045</v>
          </cell>
          <cell r="AD99">
            <v>2680.4338143307855</v>
          </cell>
          <cell r="AE99">
            <v>2687.1855237218756</v>
          </cell>
          <cell r="AF99">
            <v>2767.8841073384515</v>
          </cell>
          <cell r="AG99">
            <v>3301.7784617812936</v>
          </cell>
          <cell r="AH99">
            <v>3137.818962815591</v>
          </cell>
          <cell r="AI99">
            <v>3441.8736690200376</v>
          </cell>
          <cell r="AJ99">
            <v>3505.8203417768973</v>
          </cell>
          <cell r="AK99">
            <v>3472.4288238418103</v>
          </cell>
          <cell r="AL99">
            <v>3366.7348303870044</v>
          </cell>
          <cell r="AM99">
            <v>3394.0104107955171</v>
          </cell>
          <cell r="AN99">
            <v>3829.4392527745235</v>
          </cell>
          <cell r="AO99">
            <v>3967.3377128032525</v>
          </cell>
          <cell r="AP99">
            <v>3727.4120441316204</v>
          </cell>
          <cell r="AQ99">
            <v>3748.297651806623</v>
          </cell>
          <cell r="AR99">
            <v>98</v>
          </cell>
          <cell r="AS99">
            <v>3773.5308811981504</v>
          </cell>
        </row>
        <row r="100">
          <cell r="A100" t="str">
            <v>Gabon</v>
          </cell>
          <cell r="B100" t="str">
            <v>GA</v>
          </cell>
          <cell r="C100" t="str">
            <v>General government total expenditure</v>
          </cell>
          <cell r="D100" t="str">
            <v>PPP$ 2011</v>
          </cell>
          <cell r="E100" t="str">
            <v>Billions</v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>
            <v>4510.2333211690975</v>
          </cell>
          <cell r="R100">
            <v>5148.1097792478122</v>
          </cell>
          <cell r="S100">
            <v>5118.3405000548164</v>
          </cell>
          <cell r="T100">
            <v>5261.3823164622154</v>
          </cell>
          <cell r="U100">
            <v>4736.9272235020435</v>
          </cell>
          <cell r="V100">
            <v>5087.4751222760351</v>
          </cell>
          <cell r="W100">
            <v>4557.9903228033972</v>
          </cell>
          <cell r="X100">
            <v>6283.5864915589991</v>
          </cell>
          <cell r="Y100">
            <v>9718.4072190445168</v>
          </cell>
          <cell r="Z100">
            <v>4836.8930196819329</v>
          </cell>
          <cell r="AA100">
            <v>3687.0920237203154</v>
          </cell>
          <cell r="AB100">
            <v>5039.2161721596813</v>
          </cell>
          <cell r="AC100">
            <v>4551.5166676535864</v>
          </cell>
          <cell r="AD100">
            <v>3729.7898880290149</v>
          </cell>
          <cell r="AE100">
            <v>3615.7203295773779</v>
          </cell>
          <cell r="AF100">
            <v>3480.0458666038176</v>
          </cell>
          <cell r="AG100">
            <v>3389.4892725983068</v>
          </cell>
          <cell r="AH100">
            <v>3209.8828018249883</v>
          </cell>
          <cell r="AI100">
            <v>3072.9060003305585</v>
          </cell>
          <cell r="AJ100">
            <v>3453.2106054969931</v>
          </cell>
          <cell r="AK100">
            <v>3612.284706097023</v>
          </cell>
          <cell r="AL100">
            <v>3509.3496470900095</v>
          </cell>
          <cell r="AM100">
            <v>3918.77941841337</v>
          </cell>
          <cell r="AN100">
            <v>5760.8943850451842</v>
          </cell>
          <cell r="AO100">
            <v>4063.2442555785974</v>
          </cell>
          <cell r="AP100">
            <v>3898.5202031188592</v>
          </cell>
          <cell r="AQ100">
            <v>3853.1412744250083</v>
          </cell>
          <cell r="AR100">
            <v>99</v>
          </cell>
          <cell r="AS100">
            <v>3366.834743066911</v>
          </cell>
        </row>
        <row r="101">
          <cell r="A101" t="str">
            <v>Timor-Leste</v>
          </cell>
          <cell r="B101" t="str">
            <v>TL</v>
          </cell>
          <cell r="C101" t="str">
            <v>General government total expenditure</v>
          </cell>
          <cell r="D101" t="str">
            <v>PPP$ 2011</v>
          </cell>
          <cell r="E101" t="str">
            <v>Billions</v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>
            <v>2329.7558852433458</v>
          </cell>
          <cell r="AC101">
            <v>2081.3478991052643</v>
          </cell>
          <cell r="AD101">
            <v>1712.8217236000501</v>
          </cell>
          <cell r="AE101">
            <v>1100.6570448287041</v>
          </cell>
          <cell r="AF101">
            <v>720.59872729427661</v>
          </cell>
          <cell r="AG101">
            <v>688.33216569438048</v>
          </cell>
          <cell r="AH101">
            <v>990.6769987807146</v>
          </cell>
          <cell r="AI101">
            <v>1344.2043273312347</v>
          </cell>
          <cell r="AJ101">
            <v>1914.1296382189</v>
          </cell>
          <cell r="AK101">
            <v>1809.0424852434223</v>
          </cell>
          <cell r="AL101">
            <v>1812.2323728110348</v>
          </cell>
          <cell r="AM101">
            <v>1712.6958293130219</v>
          </cell>
          <cell r="AN101">
            <v>1570.647887227444</v>
          </cell>
          <cell r="AO101">
            <v>1919.7854246706402</v>
          </cell>
          <cell r="AP101">
            <v>2826.3257431442025</v>
          </cell>
          <cell r="AQ101">
            <v>3869.1400595202258</v>
          </cell>
          <cell r="AR101">
            <v>100</v>
          </cell>
          <cell r="AS101">
            <v>2603.189337204843</v>
          </cell>
        </row>
        <row r="102">
          <cell r="A102" t="str">
            <v>Ecuador</v>
          </cell>
          <cell r="B102" t="str">
            <v>EC</v>
          </cell>
          <cell r="C102" t="str">
            <v>General government total expenditure</v>
          </cell>
          <cell r="D102" t="str">
            <v>PPP$ 2011</v>
          </cell>
          <cell r="E102" t="str">
            <v>Billions</v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1601.5923832470367</v>
          </cell>
          <cell r="W102">
            <v>1658.7728443060184</v>
          </cell>
          <cell r="X102">
            <v>1645.5984902166851</v>
          </cell>
          <cell r="Y102">
            <v>1641.1236095899983</v>
          </cell>
          <cell r="Z102">
            <v>1726.4866992851314</v>
          </cell>
          <cell r="AA102">
            <v>1729.1462839283708</v>
          </cell>
          <cell r="AB102">
            <v>1531.54912648662</v>
          </cell>
          <cell r="AC102">
            <v>1665.4631634323364</v>
          </cell>
          <cell r="AD102">
            <v>1582.7556740268085</v>
          </cell>
          <cell r="AE102">
            <v>1697.2965397025473</v>
          </cell>
          <cell r="AF102">
            <v>1844.0912630170278</v>
          </cell>
          <cell r="AG102">
            <v>1875.6408723874492</v>
          </cell>
          <cell r="AH102">
            <v>2141.4095724406152</v>
          </cell>
          <cell r="AI102">
            <v>3267.1094332552084</v>
          </cell>
          <cell r="AJ102">
            <v>3018.8570329118274</v>
          </cell>
          <cell r="AK102">
            <v>3227.9766443263184</v>
          </cell>
          <cell r="AL102">
            <v>3896.6783712307824</v>
          </cell>
          <cell r="AM102">
            <v>4129.5126441127431</v>
          </cell>
          <cell r="AN102">
            <v>4632.8181691877771</v>
          </cell>
          <cell r="AO102">
            <v>4717.2058005283507</v>
          </cell>
          <cell r="AP102">
            <v>4168.4782388987705</v>
          </cell>
          <cell r="AQ102">
            <v>4039.911616792971</v>
          </cell>
          <cell r="AR102">
            <v>101</v>
          </cell>
          <cell r="AS102">
            <v>3907.7971761454869</v>
          </cell>
        </row>
        <row r="103">
          <cell r="A103" t="str">
            <v>South Africa</v>
          </cell>
          <cell r="B103" t="str">
            <v>ZA</v>
          </cell>
          <cell r="C103" t="str">
            <v>General government total expenditure</v>
          </cell>
          <cell r="D103" t="str">
            <v>PPP$ 2011</v>
          </cell>
          <cell r="E103" t="str">
            <v>Billions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>
            <v>2448.4543569519597</v>
          </cell>
          <cell r="AB103">
            <v>2477.802267883621</v>
          </cell>
          <cell r="AC103">
            <v>2511.9731365234065</v>
          </cell>
          <cell r="AD103">
            <v>2617.4968174622131</v>
          </cell>
          <cell r="AE103">
            <v>2702.3596499526425</v>
          </cell>
          <cell r="AF103">
            <v>3115.6603258940499</v>
          </cell>
          <cell r="AG103">
            <v>3182.1781036636094</v>
          </cell>
          <cell r="AH103">
            <v>3259.7141724985086</v>
          </cell>
          <cell r="AI103">
            <v>3502.475821449872</v>
          </cell>
          <cell r="AJ103">
            <v>3762.7902699044744</v>
          </cell>
          <cell r="AK103">
            <v>3792.270963128286</v>
          </cell>
          <cell r="AL103">
            <v>3791.8719221626288</v>
          </cell>
          <cell r="AM103">
            <v>3880.8612774253065</v>
          </cell>
          <cell r="AN103">
            <v>3947.2664186083844</v>
          </cell>
          <cell r="AO103">
            <v>3992.3092845315482</v>
          </cell>
          <cell r="AP103">
            <v>4114.0455795891239</v>
          </cell>
          <cell r="AQ103">
            <v>4047.2236766054116</v>
          </cell>
          <cell r="AR103">
            <v>102</v>
          </cell>
          <cell r="AS103">
            <v>4060.9659719155597</v>
          </cell>
        </row>
        <row r="104">
          <cell r="A104" t="str">
            <v>FYR Macedonia</v>
          </cell>
          <cell r="B104" t="str">
            <v>MK</v>
          </cell>
          <cell r="C104" t="str">
            <v>General government total expenditure</v>
          </cell>
          <cell r="D104" t="str">
            <v>PPP$ 2011</v>
          </cell>
          <cell r="E104" t="str">
            <v>Billions</v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>
            <v>2667.094713264325</v>
          </cell>
          <cell r="Y104">
            <v>2733.8263653991885</v>
          </cell>
          <cell r="Z104">
            <v>2871.4277655152073</v>
          </cell>
          <cell r="AA104">
            <v>2885.9732327134921</v>
          </cell>
          <cell r="AB104">
            <v>3253.9943850259242</v>
          </cell>
          <cell r="AC104">
            <v>3365.9567694644502</v>
          </cell>
          <cell r="AD104">
            <v>3236.8514624527102</v>
          </cell>
          <cell r="AE104">
            <v>3199.8539613572166</v>
          </cell>
          <cell r="AF104">
            <v>3185.065175674014</v>
          </cell>
          <cell r="AG104">
            <v>3233.7930533305566</v>
          </cell>
          <cell r="AH104">
            <v>3437.5910925219723</v>
          </cell>
          <cell r="AI104">
            <v>3884.7626516047389</v>
          </cell>
          <cell r="AJ104">
            <v>3840.4571275353128</v>
          </cell>
          <cell r="AK104">
            <v>3837.602470149076</v>
          </cell>
          <cell r="AL104">
            <v>3842.6955780545104</v>
          </cell>
          <cell r="AM104">
            <v>3989.5374059245974</v>
          </cell>
          <cell r="AN104">
            <v>3902.693333860856</v>
          </cell>
          <cell r="AO104">
            <v>4044.1612027016663</v>
          </cell>
          <cell r="AP104">
            <v>4263.239202528991</v>
          </cell>
          <cell r="AQ104">
            <v>4200.1455628852891</v>
          </cell>
          <cell r="AR104">
            <v>103</v>
          </cell>
          <cell r="AS104">
            <v>4303.5347147788543</v>
          </cell>
        </row>
        <row r="105">
          <cell r="A105" t="str">
            <v>Namibia</v>
          </cell>
          <cell r="B105" t="str">
            <v>NA</v>
          </cell>
          <cell r="C105" t="str">
            <v>General government total expenditure</v>
          </cell>
          <cell r="D105" t="str">
            <v>PPP$ 2011</v>
          </cell>
          <cell r="E105" t="str">
            <v>Billions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>
            <v>1746.3437878758118</v>
          </cell>
          <cell r="R105">
            <v>2118.8341197454461</v>
          </cell>
          <cell r="S105">
            <v>2436.6630303566394</v>
          </cell>
          <cell r="T105">
            <v>2290.2284013858816</v>
          </cell>
          <cell r="U105">
            <v>2017.6830015455337</v>
          </cell>
          <cell r="V105">
            <v>2184.5357276546897</v>
          </cell>
          <cell r="W105">
            <v>2255.6844936355774</v>
          </cell>
          <cell r="X105">
            <v>2311.6222863417956</v>
          </cell>
          <cell r="Y105">
            <v>2465.6677573821235</v>
          </cell>
          <cell r="Z105">
            <v>2386.0196202431985</v>
          </cell>
          <cell r="AA105">
            <v>2057.4570246894518</v>
          </cell>
          <cell r="AB105">
            <v>2147.0081297730394</v>
          </cell>
          <cell r="AC105">
            <v>2189.2016103071437</v>
          </cell>
          <cell r="AD105">
            <v>2322.4412263344789</v>
          </cell>
          <cell r="AE105">
            <v>2223.8584606308241</v>
          </cell>
          <cell r="AF105">
            <v>2232.7389295111216</v>
          </cell>
          <cell r="AG105">
            <v>2157.030707933438</v>
          </cell>
          <cell r="AH105">
            <v>2184.4450534338494</v>
          </cell>
          <cell r="AI105">
            <v>2396.5647791490433</v>
          </cell>
          <cell r="AJ105">
            <v>2691.1619249323116</v>
          </cell>
          <cell r="AK105">
            <v>2921.9553648210381</v>
          </cell>
          <cell r="AL105">
            <v>3504.0359147972185</v>
          </cell>
          <cell r="AM105">
            <v>3301.2572975697262</v>
          </cell>
          <cell r="AN105">
            <v>3576.9448822041218</v>
          </cell>
          <cell r="AO105">
            <v>4137.8551237818974</v>
          </cell>
          <cell r="AP105">
            <v>4577.2583615248404</v>
          </cell>
          <cell r="AQ105">
            <v>4299.7812608728491</v>
          </cell>
          <cell r="AR105">
            <v>104</v>
          </cell>
          <cell r="AS105">
            <v>4097.8603766924334</v>
          </cell>
        </row>
        <row r="106">
          <cell r="A106" t="str">
            <v>Dominica</v>
          </cell>
          <cell r="B106" t="str">
            <v>DM</v>
          </cell>
          <cell r="C106" t="str">
            <v>General government total expenditure</v>
          </cell>
          <cell r="D106" t="str">
            <v>PPP$ 2011</v>
          </cell>
          <cell r="E106" t="str">
            <v>Billions</v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>
            <v>2173.5542957054859</v>
          </cell>
          <cell r="R106">
            <v>1996.4953419711283</v>
          </cell>
          <cell r="S106">
            <v>1912.5996983482326</v>
          </cell>
          <cell r="T106">
            <v>1820.6029813713105</v>
          </cell>
          <cell r="U106">
            <v>1935.8021941072436</v>
          </cell>
          <cell r="V106">
            <v>2134.1578813949127</v>
          </cell>
          <cell r="W106">
            <v>2151.2169521545561</v>
          </cell>
          <cell r="X106">
            <v>2203.9284757761943</v>
          </cell>
          <cell r="Y106">
            <v>2636.986111281215</v>
          </cell>
          <cell r="Z106">
            <v>2783.1605052303566</v>
          </cell>
          <cell r="AA106">
            <v>3138.5350737084204</v>
          </cell>
          <cell r="AB106">
            <v>2362.9595474875746</v>
          </cell>
          <cell r="AC106">
            <v>2274.6841085669153</v>
          </cell>
          <cell r="AD106">
            <v>2599.8096977523337</v>
          </cell>
          <cell r="AE106">
            <v>2591.5102682591473</v>
          </cell>
          <cell r="AF106">
            <v>2770.3201738829566</v>
          </cell>
          <cell r="AG106">
            <v>2792.1551339201251</v>
          </cell>
          <cell r="AH106">
            <v>3418.7280104672373</v>
          </cell>
          <cell r="AI106">
            <v>3701.3628140380429</v>
          </cell>
          <cell r="AJ106">
            <v>3674.0787613963826</v>
          </cell>
          <cell r="AK106">
            <v>4078.7931024600534</v>
          </cell>
          <cell r="AL106">
            <v>3549.5076855544876</v>
          </cell>
          <cell r="AM106">
            <v>3713.1724307680693</v>
          </cell>
          <cell r="AN106">
            <v>3419.7862795016658</v>
          </cell>
          <cell r="AO106">
            <v>3392.5667509856321</v>
          </cell>
          <cell r="AP106">
            <v>3460.2095706341329</v>
          </cell>
          <cell r="AQ106">
            <v>4460.2715970898553</v>
          </cell>
          <cell r="AR106">
            <v>105</v>
          </cell>
          <cell r="AS106">
            <v>3962.4756456845125</v>
          </cell>
        </row>
        <row r="107">
          <cell r="A107" t="str">
            <v>China</v>
          </cell>
          <cell r="B107" t="str">
            <v>CN</v>
          </cell>
          <cell r="C107" t="str">
            <v>General government total expenditure</v>
          </cell>
          <cell r="D107" t="str">
            <v>PPP$ 2011</v>
          </cell>
          <cell r="E107" t="str">
            <v>Billions</v>
          </cell>
          <cell r="G107" t="str">
            <v/>
          </cell>
          <cell r="H107" t="str">
            <v/>
          </cell>
          <cell r="I107">
            <v>193.40598424010955</v>
          </cell>
          <cell r="J107">
            <v>215.12106717925474</v>
          </cell>
          <cell r="K107">
            <v>232.24260255934286</v>
          </cell>
          <cell r="L107">
            <v>249.23904225565002</v>
          </cell>
          <cell r="M107">
            <v>265.38542489698892</v>
          </cell>
          <cell r="N107">
            <v>266.69985971892584</v>
          </cell>
          <cell r="O107">
            <v>260.01307108637519</v>
          </cell>
          <cell r="P107">
            <v>273.37759607171506</v>
          </cell>
          <cell r="Q107">
            <v>274.46476554875034</v>
          </cell>
          <cell r="R107">
            <v>270.27680636885145</v>
          </cell>
          <cell r="S107">
            <v>270.26129195578534</v>
          </cell>
          <cell r="T107">
            <v>278.62278123042705</v>
          </cell>
          <cell r="U107">
            <v>287.35487826920826</v>
          </cell>
          <cell r="V107">
            <v>283.06357369961142</v>
          </cell>
          <cell r="W107">
            <v>305.65041366869269</v>
          </cell>
          <cell r="X107">
            <v>346.32842404425537</v>
          </cell>
          <cell r="Y107">
            <v>404.99159627284837</v>
          </cell>
          <cell r="Z107">
            <v>509.99432618646654</v>
          </cell>
          <cell r="AA107">
            <v>594.22809840582704</v>
          </cell>
          <cell r="AB107">
            <v>685.11810399899059</v>
          </cell>
          <cell r="AC107">
            <v>786.16089936630635</v>
          </cell>
          <cell r="AD107">
            <v>848.12001845301211</v>
          </cell>
          <cell r="AE107">
            <v>910.06949218492105</v>
          </cell>
          <cell r="AF107">
            <v>1029.700637353264</v>
          </cell>
          <cell r="AG107">
            <v>1159.8747073500729</v>
          </cell>
          <cell r="AH107">
            <v>1308.0130533704391</v>
          </cell>
          <cell r="AI107">
            <v>1767.5041748765677</v>
          </cell>
          <cell r="AJ107">
            <v>2186.4005351223586</v>
          </cell>
          <cell r="AK107">
            <v>2356.598433660366</v>
          </cell>
          <cell r="AL107">
            <v>2779.2388985405864</v>
          </cell>
          <cell r="AM107">
            <v>3099.5115582011108</v>
          </cell>
          <cell r="AN107">
            <v>3381.4765876204024</v>
          </cell>
          <cell r="AO107">
            <v>3663.8495820894659</v>
          </cell>
          <cell r="AP107">
            <v>4214.3478024561027</v>
          </cell>
          <cell r="AQ107">
            <v>4558.4279311552164</v>
          </cell>
          <cell r="AR107">
            <v>106</v>
          </cell>
          <cell r="AS107">
            <v>4782.9782567847824</v>
          </cell>
        </row>
        <row r="108">
          <cell r="A108" t="str">
            <v>Mongolia</v>
          </cell>
          <cell r="B108" t="str">
            <v>MN</v>
          </cell>
          <cell r="C108" t="str">
            <v>General government total expenditure</v>
          </cell>
          <cell r="D108" t="str">
            <v>PPP$ 2011</v>
          </cell>
          <cell r="E108" t="str">
            <v>Billions</v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>
            <v>2543.984831239572</v>
          </cell>
          <cell r="R108">
            <v>2009.2437581885235</v>
          </cell>
          <cell r="S108">
            <v>1131.576062697641</v>
          </cell>
          <cell r="T108">
            <v>1308.7535448845815</v>
          </cell>
          <cell r="U108">
            <v>1091.7140415853216</v>
          </cell>
          <cell r="V108">
            <v>1012.7462244742336</v>
          </cell>
          <cell r="W108">
            <v>1098.5154511673245</v>
          </cell>
          <cell r="X108">
            <v>1213.4025394298992</v>
          </cell>
          <cell r="Y108">
            <v>1452.1080061549701</v>
          </cell>
          <cell r="Z108">
            <v>1377.0672154235933</v>
          </cell>
          <cell r="AA108">
            <v>1406.3384523867883</v>
          </cell>
          <cell r="AB108">
            <v>1476.1694482522021</v>
          </cell>
          <cell r="AC108">
            <v>1547.1201920958943</v>
          </cell>
          <cell r="AD108">
            <v>1557.4998988124498</v>
          </cell>
          <cell r="AE108">
            <v>1600.4872811247312</v>
          </cell>
          <cell r="AF108">
            <v>1333.4505784359324</v>
          </cell>
          <cell r="AG108">
            <v>1443.7559524914577</v>
          </cell>
          <cell r="AH108">
            <v>1964.6039287108256</v>
          </cell>
          <cell r="AI108">
            <v>1952.9668782206411</v>
          </cell>
          <cell r="AJ108">
            <v>1955.2150807975311</v>
          </cell>
          <cell r="AK108">
            <v>2396.6008851009447</v>
          </cell>
          <cell r="AL108">
            <v>3339.2945601378424</v>
          </cell>
          <cell r="AM108">
            <v>3773.9156931205957</v>
          </cell>
          <cell r="AN108">
            <v>4279.3420695039995</v>
          </cell>
          <cell r="AO108">
            <v>4429.7219133658409</v>
          </cell>
          <cell r="AP108">
            <v>3846.0131885471569</v>
          </cell>
          <cell r="AQ108">
            <v>4624.1241756149557</v>
          </cell>
          <cell r="AR108">
            <v>107</v>
          </cell>
          <cell r="AS108">
            <v>3676.3752836795688</v>
          </cell>
        </row>
        <row r="109">
          <cell r="A109" t="str">
            <v>Bosnia and Herzegovina</v>
          </cell>
          <cell r="B109" t="str">
            <v>BA</v>
          </cell>
          <cell r="C109" t="str">
            <v>General government total expenditure</v>
          </cell>
          <cell r="D109" t="str">
            <v>PPP$ 2011</v>
          </cell>
          <cell r="E109" t="str">
            <v>Billions</v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>
            <v>3078.3015836021377</v>
          </cell>
          <cell r="Z109">
            <v>3593.6903621733031</v>
          </cell>
          <cell r="AA109">
            <v>3666.9375682217096</v>
          </cell>
          <cell r="AB109">
            <v>3353.2570440863087</v>
          </cell>
          <cell r="AC109">
            <v>3322.5703779779092</v>
          </cell>
          <cell r="AD109">
            <v>3435.4559654517343</v>
          </cell>
          <cell r="AE109">
            <v>3511.7909643539733</v>
          </cell>
          <cell r="AF109">
            <v>3667.4830022680667</v>
          </cell>
          <cell r="AG109">
            <v>3876.0361543459462</v>
          </cell>
          <cell r="AH109">
            <v>4192.660421278234</v>
          </cell>
          <cell r="AI109">
            <v>4711.7136531120495</v>
          </cell>
          <cell r="AJ109">
            <v>4656.4512932695752</v>
          </cell>
          <cell r="AK109">
            <v>4770.2269023070239</v>
          </cell>
          <cell r="AL109">
            <v>4555.5024718852083</v>
          </cell>
          <cell r="AM109">
            <v>4623.6913288070946</v>
          </cell>
          <cell r="AN109">
            <v>4596.8535459829372</v>
          </cell>
          <cell r="AO109">
            <v>4828.6776247036487</v>
          </cell>
          <cell r="AP109">
            <v>4712.3364125897515</v>
          </cell>
          <cell r="AQ109">
            <v>4763.4429995315004</v>
          </cell>
          <cell r="AR109">
            <v>108</v>
          </cell>
          <cell r="AS109">
            <v>4794.2465225435717</v>
          </cell>
        </row>
        <row r="110">
          <cell r="A110" t="str">
            <v>Tuvalu</v>
          </cell>
          <cell r="B110" t="str">
            <v>TV</v>
          </cell>
          <cell r="C110" t="str">
            <v>General government total expenditure</v>
          </cell>
          <cell r="D110" t="str">
            <v>PPP$ 2011</v>
          </cell>
          <cell r="E110" t="str">
            <v>Billions</v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>
            <v>2209.8527008334718</v>
          </cell>
          <cell r="AF110">
            <v>2385.8482523444163</v>
          </cell>
          <cell r="AG110">
            <v>2934.1151813001793</v>
          </cell>
          <cell r="AH110">
            <v>2754.5969662227703</v>
          </cell>
          <cell r="AI110">
            <v>2838.0255403981682</v>
          </cell>
          <cell r="AJ110">
            <v>3172.3775908843731</v>
          </cell>
          <cell r="AK110">
            <v>2836.4583383721779</v>
          </cell>
          <cell r="AL110">
            <v>2325.0406882120437</v>
          </cell>
          <cell r="AM110">
            <v>2229.5150419986185</v>
          </cell>
          <cell r="AN110">
            <v>2484.5684382925747</v>
          </cell>
          <cell r="AO110">
            <v>3224.7027083878902</v>
          </cell>
          <cell r="AP110">
            <v>4109.324725497675</v>
          </cell>
          <cell r="AQ110">
            <v>4814.5459637663516</v>
          </cell>
          <cell r="AR110">
            <v>109</v>
          </cell>
          <cell r="AS110">
            <v>4079.3361860831474</v>
          </cell>
        </row>
        <row r="111">
          <cell r="A111" t="str">
            <v>Mauritius</v>
          </cell>
          <cell r="B111" t="str">
            <v>MU</v>
          </cell>
          <cell r="C111" t="str">
            <v>General government total expenditure</v>
          </cell>
          <cell r="D111" t="str">
            <v>PPP$ 2011</v>
          </cell>
          <cell r="E111" t="str">
            <v>Billions</v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>
            <v>1834.575102452415</v>
          </cell>
          <cell r="R111">
            <v>1676.1818823565898</v>
          </cell>
          <cell r="S111">
            <v>1732.2918249810987</v>
          </cell>
          <cell r="T111">
            <v>1616.3889943901816</v>
          </cell>
          <cell r="U111">
            <v>1938.0222273136651</v>
          </cell>
          <cell r="V111">
            <v>1976.5997261632704</v>
          </cell>
          <cell r="W111">
            <v>2034.940788634297</v>
          </cell>
          <cell r="X111">
            <v>2122.112934001465</v>
          </cell>
          <cell r="Y111">
            <v>2135.393999581036</v>
          </cell>
          <cell r="Z111">
            <v>2239.2342575704474</v>
          </cell>
          <cell r="AA111">
            <v>2626.031458760046</v>
          </cell>
          <cell r="AB111">
            <v>2709.7733741911038</v>
          </cell>
          <cell r="AC111">
            <v>2841.4780880259409</v>
          </cell>
          <cell r="AD111">
            <v>3012.0285762152721</v>
          </cell>
          <cell r="AE111">
            <v>3002.6404064446283</v>
          </cell>
          <cell r="AF111">
            <v>3092.1401503493757</v>
          </cell>
          <cell r="AG111">
            <v>3095.4242533523898</v>
          </cell>
          <cell r="AH111">
            <v>3174.2059986116615</v>
          </cell>
          <cell r="AI111">
            <v>3487.0895893242005</v>
          </cell>
          <cell r="AJ111">
            <v>3960.883338851756</v>
          </cell>
          <cell r="AK111">
            <v>3917.8344111382899</v>
          </cell>
          <cell r="AL111">
            <v>3986.8460635494339</v>
          </cell>
          <cell r="AM111">
            <v>3882.5470831294924</v>
          </cell>
          <cell r="AN111">
            <v>4264.6836242607433</v>
          </cell>
          <cell r="AO111">
            <v>4238.4589607405933</v>
          </cell>
          <cell r="AP111">
            <v>4676.7486717880674</v>
          </cell>
          <cell r="AQ111">
            <v>4845.6685665260757</v>
          </cell>
          <cell r="AR111">
            <v>110</v>
          </cell>
          <cell r="AS111">
            <v>5575.2379615478249</v>
          </cell>
        </row>
        <row r="112">
          <cell r="A112" t="str">
            <v>Mexico</v>
          </cell>
          <cell r="B112" t="str">
            <v>MX</v>
          </cell>
          <cell r="C112" t="str">
            <v>General government total expenditure</v>
          </cell>
          <cell r="D112" t="str">
            <v>PPP$ 2011</v>
          </cell>
          <cell r="E112" t="str">
            <v>Billions</v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>
            <v>3292.0060421751746</v>
          </cell>
          <cell r="R112">
            <v>2905.4887573044748</v>
          </cell>
          <cell r="S112">
            <v>2750.7895871014484</v>
          </cell>
          <cell r="T112">
            <v>2477.8236055187845</v>
          </cell>
          <cell r="U112">
            <v>2572.6616356657705</v>
          </cell>
          <cell r="V112">
            <v>2771.9985191210485</v>
          </cell>
          <cell r="W112">
            <v>3139.1504118622856</v>
          </cell>
          <cell r="X112">
            <v>3329.0048179088658</v>
          </cell>
          <cell r="Y112">
            <v>3201.8503589819102</v>
          </cell>
          <cell r="Z112">
            <v>3298.0288627450459</v>
          </cell>
          <cell r="AA112">
            <v>3191.8808661124763</v>
          </cell>
          <cell r="AB112">
            <v>3165.087994392889</v>
          </cell>
          <cell r="AC112">
            <v>3262.2451831089707</v>
          </cell>
          <cell r="AD112">
            <v>3477.3969887838562</v>
          </cell>
          <cell r="AE112">
            <v>3364.5030783762113</v>
          </cell>
          <cell r="AF112">
            <v>3491.1287242671888</v>
          </cell>
          <cell r="AG112">
            <v>3739.8872629155485</v>
          </cell>
          <cell r="AH112">
            <v>3863.760958942858</v>
          </cell>
          <cell r="AI112">
            <v>4265.9440724989818</v>
          </cell>
          <cell r="AJ112">
            <v>4365.0570314679881</v>
          </cell>
          <cell r="AK112">
            <v>4285.133133839</v>
          </cell>
          <cell r="AL112">
            <v>4438.0202170314114</v>
          </cell>
          <cell r="AM112">
            <v>4774.731536627778</v>
          </cell>
          <cell r="AN112">
            <v>4710.5390095040821</v>
          </cell>
          <cell r="AO112">
            <v>4825.1581199452148</v>
          </cell>
          <cell r="AP112">
            <v>4854.7931969139026</v>
          </cell>
          <cell r="AQ112">
            <v>4916.3651304420609</v>
          </cell>
          <cell r="AR112">
            <v>111</v>
          </cell>
          <cell r="AS112">
            <v>4693.660275423038</v>
          </cell>
        </row>
        <row r="113">
          <cell r="A113" t="str">
            <v>Panama</v>
          </cell>
          <cell r="B113" t="str">
            <v>PA</v>
          </cell>
          <cell r="C113" t="str">
            <v>General government total expenditure</v>
          </cell>
          <cell r="D113" t="str">
            <v>PPP$ 2011</v>
          </cell>
          <cell r="E113" t="str">
            <v>Billions</v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2360.3919975984936</v>
          </cell>
          <cell r="V113">
            <v>2466.6596547030272</v>
          </cell>
          <cell r="W113">
            <v>1833.7676410771485</v>
          </cell>
          <cell r="X113">
            <v>2258.7196310257386</v>
          </cell>
          <cell r="Y113">
            <v>2561.5582052873556</v>
          </cell>
          <cell r="Z113">
            <v>2627.1295212256114</v>
          </cell>
          <cell r="AA113">
            <v>2636.6130565707085</v>
          </cell>
          <cell r="AB113">
            <v>2672.6212673912978</v>
          </cell>
          <cell r="AC113">
            <v>2683.5003332356096</v>
          </cell>
          <cell r="AD113">
            <v>2829.7095641856044</v>
          </cell>
          <cell r="AE113">
            <v>2874.5359449158177</v>
          </cell>
          <cell r="AF113">
            <v>2899.0668399479114</v>
          </cell>
          <cell r="AG113">
            <v>3026.3906695872492</v>
          </cell>
          <cell r="AH113">
            <v>3184.2845408301791</v>
          </cell>
          <cell r="AI113">
            <v>3568.1679852579659</v>
          </cell>
          <cell r="AJ113">
            <v>3537.8426092082877</v>
          </cell>
          <cell r="AK113">
            <v>3885.9567239665512</v>
          </cell>
          <cell r="AL113">
            <v>4131.5092379682555</v>
          </cell>
          <cell r="AM113">
            <v>4324.5495639921173</v>
          </cell>
          <cell r="AN113">
            <v>4649.7365413736225</v>
          </cell>
          <cell r="AO113">
            <v>4688.3189528241819</v>
          </cell>
          <cell r="AP113">
            <v>4707.4683793113936</v>
          </cell>
          <cell r="AQ113">
            <v>4946.3847744047544</v>
          </cell>
          <cell r="AR113">
            <v>112</v>
          </cell>
          <cell r="AS113">
            <v>5171.974630514811</v>
          </cell>
        </row>
        <row r="114">
          <cell r="A114" t="str">
            <v>Kazakhstan</v>
          </cell>
          <cell r="B114" t="str">
            <v>KZ</v>
          </cell>
          <cell r="C114" t="str">
            <v>General government total expenditure</v>
          </cell>
          <cell r="D114" t="str">
            <v>PPP$ 2011</v>
          </cell>
          <cell r="E114" t="str">
            <v>Billions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2546.2117135824351</v>
          </cell>
          <cell r="AD114">
            <v>2878.9964525493328</v>
          </cell>
          <cell r="AE114">
            <v>3115.8618631889926</v>
          </cell>
          <cell r="AF114">
            <v>3524.1106922254667</v>
          </cell>
          <cell r="AG114">
            <v>3449.6938519237669</v>
          </cell>
          <cell r="AH114">
            <v>4447.2184861037285</v>
          </cell>
          <cell r="AI114">
            <v>5111.3785712385361</v>
          </cell>
          <cell r="AJ114">
            <v>4423.9115513274601</v>
          </cell>
          <cell r="AK114">
            <v>4479.7577341885799</v>
          </cell>
          <cell r="AL114">
            <v>4486.5310139874709</v>
          </cell>
          <cell r="AM114">
            <v>4793.1680857042984</v>
          </cell>
          <cell r="AN114">
            <v>4525.8770962653098</v>
          </cell>
          <cell r="AO114">
            <v>4991.6413184863914</v>
          </cell>
          <cell r="AP114">
            <v>5355.5025629599577</v>
          </cell>
          <cell r="AQ114">
            <v>5146.573249244726</v>
          </cell>
          <cell r="AR114">
            <v>113</v>
          </cell>
          <cell r="AS114">
            <v>5961.4073686062993</v>
          </cell>
        </row>
        <row r="115">
          <cell r="A115" t="str">
            <v>Lebanon</v>
          </cell>
          <cell r="B115" t="str">
            <v>LB</v>
          </cell>
          <cell r="C115" t="str">
            <v>General government total expenditure</v>
          </cell>
          <cell r="D115" t="str">
            <v>PPP$ 2011</v>
          </cell>
          <cell r="E115" t="str">
            <v>Billions</v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>
            <v>2852.9641337028838</v>
          </cell>
          <cell r="R115">
            <v>3446.9763892202868</v>
          </cell>
          <cell r="S115">
            <v>3564.9474269757766</v>
          </cell>
          <cell r="T115">
            <v>2366.5971176370972</v>
          </cell>
          <cell r="U115">
            <v>5120.2871590821451</v>
          </cell>
          <cell r="V115">
            <v>3515.8781355408373</v>
          </cell>
          <cell r="W115">
            <v>5062.4488789824381</v>
          </cell>
          <cell r="X115">
            <v>5152.670674439838</v>
          </cell>
          <cell r="Y115">
            <v>4548.7121748988675</v>
          </cell>
          <cell r="Z115">
            <v>4563.9353476912502</v>
          </cell>
          <cell r="AA115">
            <v>5424.7280858992599</v>
          </cell>
          <cell r="AB115">
            <v>4933.2298754022559</v>
          </cell>
          <cell r="AC115">
            <v>4603.2936576347402</v>
          </cell>
          <cell r="AD115">
            <v>4417.4740264031034</v>
          </cell>
          <cell r="AE115">
            <v>4156.5764231341154</v>
          </cell>
          <cell r="AF115">
            <v>3894.5188755602107</v>
          </cell>
          <cell r="AG115">
            <v>4443.9044493685315</v>
          </cell>
          <cell r="AH115">
            <v>4660.9611718912083</v>
          </cell>
          <cell r="AI115">
            <v>4902.651578454469</v>
          </cell>
          <cell r="AJ115">
            <v>4978.8632944629544</v>
          </cell>
          <cell r="AK115">
            <v>4794.6517547506928</v>
          </cell>
          <cell r="AL115">
            <v>4717.3896405097275</v>
          </cell>
          <cell r="AM115">
            <v>5074.23952674471</v>
          </cell>
          <cell r="AN115">
            <v>5058.2181615907657</v>
          </cell>
          <cell r="AO115">
            <v>5077.6515183825231</v>
          </cell>
          <cell r="AP115">
            <v>4751.9760101461115</v>
          </cell>
          <cell r="AQ115">
            <v>5151.374795005072</v>
          </cell>
          <cell r="AR115">
            <v>114</v>
          </cell>
          <cell r="AS115">
            <v>5207.3630615641396</v>
          </cell>
        </row>
        <row r="116">
          <cell r="A116" t="str">
            <v>Botswana</v>
          </cell>
          <cell r="B116" t="str">
            <v>BW</v>
          </cell>
          <cell r="C116" t="str">
            <v>General government total expenditure</v>
          </cell>
          <cell r="D116" t="str">
            <v>PPP$ 2011</v>
          </cell>
          <cell r="E116" t="str">
            <v>Billions</v>
          </cell>
          <cell r="G116">
            <v>1411.8572348202163</v>
          </cell>
          <cell r="H116">
            <v>1659.0570361893779</v>
          </cell>
          <cell r="I116">
            <v>1748.6858918400815</v>
          </cell>
          <cell r="J116">
            <v>1778.6100244407742</v>
          </cell>
          <cell r="K116">
            <v>1798.0530335878104</v>
          </cell>
          <cell r="L116">
            <v>1693.7499697249943</v>
          </cell>
          <cell r="M116">
            <v>2058.6708681474424</v>
          </cell>
          <cell r="N116">
            <v>2240.2602606878677</v>
          </cell>
          <cell r="O116">
            <v>2316.4275417105459</v>
          </cell>
          <cell r="P116">
            <v>2659.8624280423351</v>
          </cell>
          <cell r="Q116">
            <v>3390.7829040167826</v>
          </cell>
          <cell r="R116">
            <v>3652.8459998440676</v>
          </cell>
          <cell r="S116">
            <v>3633.2788516764958</v>
          </cell>
          <cell r="T116">
            <v>3741.3046577094838</v>
          </cell>
          <cell r="U116">
            <v>3205.0628084496075</v>
          </cell>
          <cell r="V116">
            <v>3308.6687645710649</v>
          </cell>
          <cell r="W116">
            <v>3314.8642942145698</v>
          </cell>
          <cell r="X116">
            <v>3724.5864950924943</v>
          </cell>
          <cell r="Y116">
            <v>4065.6841389995056</v>
          </cell>
          <cell r="Z116">
            <v>4072.8183272920796</v>
          </cell>
          <cell r="AA116">
            <v>3913.9187906958305</v>
          </cell>
          <cell r="AB116">
            <v>4219.8224081054441</v>
          </cell>
          <cell r="AC116">
            <v>4728.7410246301115</v>
          </cell>
          <cell r="AD116">
            <v>4687.4694594704479</v>
          </cell>
          <cell r="AE116">
            <v>4493.8167480399443</v>
          </cell>
          <cell r="AF116">
            <v>3896.9536608323465</v>
          </cell>
          <cell r="AG116">
            <v>4005.5107161564383</v>
          </cell>
          <cell r="AH116">
            <v>4734.0329092408001</v>
          </cell>
          <cell r="AI116">
            <v>6312.1784463557779</v>
          </cell>
          <cell r="AJ116">
            <v>6570.3150078766603</v>
          </cell>
          <cell r="AK116">
            <v>5810.3146175775119</v>
          </cell>
          <cell r="AL116">
            <v>5058.1554450125077</v>
          </cell>
          <cell r="AM116">
            <v>5256.2663084876813</v>
          </cell>
          <cell r="AN116">
            <v>5202.2275180480583</v>
          </cell>
          <cell r="AO116">
            <v>5566.053112571316</v>
          </cell>
          <cell r="AP116">
            <v>5810.8103981004551</v>
          </cell>
          <cell r="AQ116">
            <v>5371.2754246992254</v>
          </cell>
          <cell r="AR116">
            <v>115</v>
          </cell>
          <cell r="AS116">
            <v>5344.7798764687432</v>
          </cell>
        </row>
        <row r="117">
          <cell r="A117" t="str">
            <v>Venezuela</v>
          </cell>
          <cell r="B117" t="str">
            <v>VE</v>
          </cell>
          <cell r="C117" t="str">
            <v>General government total expenditure</v>
          </cell>
          <cell r="D117" t="str">
            <v>PPP$ 2011</v>
          </cell>
          <cell r="E117" t="str">
            <v>Billions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>
            <v>5676.9731098522016</v>
          </cell>
          <cell r="P117">
            <v>4666.3826908427473</v>
          </cell>
          <cell r="Q117">
            <v>4723.1590086522465</v>
          </cell>
          <cell r="R117">
            <v>5367.4353247858353</v>
          </cell>
          <cell r="S117">
            <v>5030.9792502553491</v>
          </cell>
          <cell r="T117">
            <v>4452.8366885699697</v>
          </cell>
          <cell r="U117">
            <v>6488.1040744369238</v>
          </cell>
          <cell r="V117">
            <v>5138.2056959496031</v>
          </cell>
          <cell r="W117">
            <v>4235.4179859814167</v>
          </cell>
          <cell r="X117">
            <v>4933.0301640939033</v>
          </cell>
          <cell r="Y117">
            <v>4506.3454878212196</v>
          </cell>
          <cell r="Z117">
            <v>3766.8053405018672</v>
          </cell>
          <cell r="AA117">
            <v>4093.9563401803848</v>
          </cell>
          <cell r="AB117">
            <v>4693.7397466837301</v>
          </cell>
          <cell r="AC117">
            <v>4088.7050676163099</v>
          </cell>
          <cell r="AD117">
            <v>3853.2128416480223</v>
          </cell>
          <cell r="AE117">
            <v>4449.5433237980706</v>
          </cell>
          <cell r="AF117">
            <v>5076.8061698727215</v>
          </cell>
          <cell r="AG117">
            <v>6431.8237509660921</v>
          </cell>
          <cell r="AH117">
            <v>6306.5100683507671</v>
          </cell>
          <cell r="AI117">
            <v>6344.9517716541804</v>
          </cell>
          <cell r="AJ117">
            <v>5771.3744548723544</v>
          </cell>
          <cell r="AK117">
            <v>5081.266308603701</v>
          </cell>
          <cell r="AL117">
            <v>6604.8586367421613</v>
          </cell>
          <cell r="AM117">
            <v>7136.5679242207898</v>
          </cell>
          <cell r="AN117">
            <v>7185.0013802526064</v>
          </cell>
          <cell r="AO117">
            <v>7936.684507068715</v>
          </cell>
          <cell r="AP117">
            <v>7599.4925572533584</v>
          </cell>
          <cell r="AQ117">
            <v>5418.3026671264615</v>
          </cell>
          <cell r="AR117">
            <v>116</v>
          </cell>
          <cell r="AS117">
            <v>4511.0395696783753</v>
          </cell>
        </row>
        <row r="118">
          <cell r="A118" t="str">
            <v>Palau</v>
          </cell>
          <cell r="B118" t="str">
            <v>PW</v>
          </cell>
          <cell r="C118" t="str">
            <v>General government total expenditure</v>
          </cell>
          <cell r="D118" t="str">
            <v>PPP$ 2011</v>
          </cell>
          <cell r="E118" t="str">
            <v>Billions</v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>
            <v>6608.4213498832032</v>
          </cell>
          <cell r="AB118">
            <v>5984.7291763871108</v>
          </cell>
          <cell r="AC118">
            <v>6240.5617415980787</v>
          </cell>
          <cell r="AD118">
            <v>5256.1437209589258</v>
          </cell>
          <cell r="AE118">
            <v>5696.6608147286315</v>
          </cell>
          <cell r="AF118">
            <v>4778.067928730512</v>
          </cell>
          <cell r="AG118">
            <v>5419.589044519128</v>
          </cell>
          <cell r="AH118">
            <v>6237.3961639695344</v>
          </cell>
          <cell r="AI118">
            <v>5333.5361413501569</v>
          </cell>
          <cell r="AJ118">
            <v>4520.8050820812905</v>
          </cell>
          <cell r="AK118">
            <v>5652.8298598318743</v>
          </cell>
          <cell r="AL118">
            <v>5258.599356594902</v>
          </cell>
          <cell r="AM118">
            <v>5884.6256553463154</v>
          </cell>
          <cell r="AN118">
            <v>4968.8323334425022</v>
          </cell>
          <cell r="AO118">
            <v>5278.4902406808969</v>
          </cell>
          <cell r="AP118">
            <v>4967.2689168288207</v>
          </cell>
          <cell r="AQ118">
            <v>5550.0811243927437</v>
          </cell>
          <cell r="AR118">
            <v>117</v>
          </cell>
          <cell r="AS118">
            <v>6133.2309786832984</v>
          </cell>
        </row>
        <row r="119">
          <cell r="A119" t="str">
            <v>Brazil</v>
          </cell>
          <cell r="B119" t="str">
            <v>BR</v>
          </cell>
          <cell r="C119" t="str">
            <v>General government total expenditure</v>
          </cell>
          <cell r="D119" t="str">
            <v>PPP$ 2011</v>
          </cell>
          <cell r="E119" t="str">
            <v>Billions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>
            <v>4282.0432672810348</v>
          </cell>
          <cell r="X119">
            <v>4397.1992828948378</v>
          </cell>
          <cell r="Y119">
            <v>4606.0619711749687</v>
          </cell>
          <cell r="Z119">
            <v>4418.1263270766249</v>
          </cell>
          <cell r="AA119">
            <v>3962.6087995370563</v>
          </cell>
          <cell r="AB119">
            <v>4162.699368649045</v>
          </cell>
          <cell r="AC119">
            <v>4549.2689184882493</v>
          </cell>
          <cell r="AD119">
            <v>4784.7383571334922</v>
          </cell>
          <cell r="AE119">
            <v>4662.6052388525295</v>
          </cell>
          <cell r="AF119">
            <v>4945.4978013148002</v>
          </cell>
          <cell r="AG119">
            <v>5007.3084002730557</v>
          </cell>
          <cell r="AH119">
            <v>5038.3050595447294</v>
          </cell>
          <cell r="AI119">
            <v>5206.828271634643</v>
          </cell>
          <cell r="AJ119">
            <v>5105.5516890438248</v>
          </cell>
          <cell r="AK119">
            <v>5680.63079139001</v>
          </cell>
          <cell r="AL119">
            <v>5663.3412632405816</v>
          </cell>
          <cell r="AM119">
            <v>5665.6325368409516</v>
          </cell>
          <cell r="AN119">
            <v>5819.5316023075056</v>
          </cell>
          <cell r="AO119">
            <v>5859.676824683781</v>
          </cell>
          <cell r="AP119">
            <v>5689.3157542285617</v>
          </cell>
          <cell r="AQ119">
            <v>5605.3106163399125</v>
          </cell>
          <cell r="AR119">
            <v>118</v>
          </cell>
          <cell r="AS119">
            <v>5391.4008524371457</v>
          </cell>
        </row>
        <row r="120">
          <cell r="A120" t="str">
            <v>Chile</v>
          </cell>
          <cell r="B120" t="str">
            <v>CL</v>
          </cell>
          <cell r="C120" t="str">
            <v>General government total expenditure</v>
          </cell>
          <cell r="D120" t="str">
            <v>PPP$ 2011</v>
          </cell>
          <cell r="E120" t="str">
            <v>Billions</v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>
            <v>1900.1783369883401</v>
          </cell>
          <cell r="R120">
            <v>2035.6479526594153</v>
          </cell>
          <cell r="S120">
            <v>2182.8949045108384</v>
          </cell>
          <cell r="T120">
            <v>2325.6994512526999</v>
          </cell>
          <cell r="U120">
            <v>2339.3127092132754</v>
          </cell>
          <cell r="V120">
            <v>2360.6255767761913</v>
          </cell>
          <cell r="W120">
            <v>2645.0520580815987</v>
          </cell>
          <cell r="X120">
            <v>2802.3028043952354</v>
          </cell>
          <cell r="Y120">
            <v>3057.6811925009456</v>
          </cell>
          <cell r="Z120">
            <v>3252.7468267962536</v>
          </cell>
          <cell r="AA120">
            <v>3261.3816691540101</v>
          </cell>
          <cell r="AB120">
            <v>3384.3130855287313</v>
          </cell>
          <cell r="AC120">
            <v>3471.9607523402092</v>
          </cell>
          <cell r="AD120">
            <v>3434.8764980680498</v>
          </cell>
          <cell r="AE120">
            <v>3370.3949575253428</v>
          </cell>
          <cell r="AF120">
            <v>3418.9734117039552</v>
          </cell>
          <cell r="AG120">
            <v>3324.5438240735275</v>
          </cell>
          <cell r="AH120">
            <v>3560.3437578389062</v>
          </cell>
          <cell r="AI120">
            <v>4141.4987311242403</v>
          </cell>
          <cell r="AJ120">
            <v>4595.6495103949037</v>
          </cell>
          <cell r="AK120">
            <v>4516.3371375161059</v>
          </cell>
          <cell r="AL120">
            <v>4630.0688283084419</v>
          </cell>
          <cell r="AM120">
            <v>4886.3218357579281</v>
          </cell>
          <cell r="AN120">
            <v>5021.774601649392</v>
          </cell>
          <cell r="AO120">
            <v>5208.4446607865311</v>
          </cell>
          <cell r="AP120">
            <v>5523.3146283852593</v>
          </cell>
          <cell r="AQ120">
            <v>5624.0624909885573</v>
          </cell>
          <cell r="AR120">
            <v>119</v>
          </cell>
          <cell r="AS120">
            <v>5664.4006932890288</v>
          </cell>
        </row>
        <row r="121">
          <cell r="A121" t="str">
            <v>The Bahamas</v>
          </cell>
          <cell r="B121" t="str">
            <v>BS</v>
          </cell>
          <cell r="C121" t="str">
            <v>General government total expenditure</v>
          </cell>
          <cell r="D121" t="str">
            <v>PPP$ 2011</v>
          </cell>
          <cell r="E121" t="str">
            <v>Billions</v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>
            <v>3612.3432039634922</v>
          </cell>
          <cell r="R121">
            <v>3584.6499064504419</v>
          </cell>
          <cell r="S121">
            <v>3326.4928597276239</v>
          </cell>
          <cell r="T121">
            <v>3204.4693369710531</v>
          </cell>
          <cell r="U121">
            <v>3230.8880580138421</v>
          </cell>
          <cell r="V121">
            <v>3242.8928457160673</v>
          </cell>
          <cell r="W121">
            <v>3311.2645474838646</v>
          </cell>
          <cell r="X121">
            <v>3814.797946572422</v>
          </cell>
          <cell r="Y121">
            <v>3643.1490498329322</v>
          </cell>
          <cell r="Z121">
            <v>2910.1465230520243</v>
          </cell>
          <cell r="AA121">
            <v>3828.1623925116778</v>
          </cell>
          <cell r="AB121">
            <v>3851.9057881855897</v>
          </cell>
          <cell r="AC121">
            <v>3840.1852787881166</v>
          </cell>
          <cell r="AD121">
            <v>3974.6213756050324</v>
          </cell>
          <cell r="AE121">
            <v>3941.0789992505643</v>
          </cell>
          <cell r="AF121">
            <v>4055.6754054305334</v>
          </cell>
          <cell r="AG121">
            <v>4339.781327333274</v>
          </cell>
          <cell r="AH121">
            <v>4773.7423526459606</v>
          </cell>
          <cell r="AI121">
            <v>4812.9238445824858</v>
          </cell>
          <cell r="AJ121">
            <v>5145.0116277257757</v>
          </cell>
          <cell r="AK121">
            <v>4963.0827269311876</v>
          </cell>
          <cell r="AL121">
            <v>5453.4113343749623</v>
          </cell>
          <cell r="AM121">
            <v>5493.3488600440651</v>
          </cell>
          <cell r="AN121">
            <v>5431.3715834201485</v>
          </cell>
          <cell r="AO121">
            <v>5302.5296345107963</v>
          </cell>
          <cell r="AP121">
            <v>5420.6643890499363</v>
          </cell>
          <cell r="AQ121">
            <v>5636.9529708060318</v>
          </cell>
          <cell r="AR121">
            <v>120</v>
          </cell>
          <cell r="AS121">
            <v>6661.5863502809061</v>
          </cell>
        </row>
        <row r="122">
          <cell r="A122" t="str">
            <v>Azerbaijan</v>
          </cell>
          <cell r="B122" t="str">
            <v>AZ</v>
          </cell>
          <cell r="C122" t="str">
            <v>General government total expenditure</v>
          </cell>
          <cell r="D122" t="str">
            <v>PPP$ 2011</v>
          </cell>
          <cell r="E122" t="str">
            <v>Billions</v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1005.975893834687</v>
          </cell>
          <cell r="V122">
            <v>668.40382501621104</v>
          </cell>
          <cell r="W122">
            <v>718.41383849220313</v>
          </cell>
          <cell r="X122">
            <v>792.01603364074299</v>
          </cell>
          <cell r="Y122">
            <v>770.5025610137576</v>
          </cell>
          <cell r="Z122">
            <v>885.28052342489195</v>
          </cell>
          <cell r="AA122">
            <v>871.46674591424073</v>
          </cell>
          <cell r="AB122">
            <v>844.81453706737898</v>
          </cell>
          <cell r="AC122">
            <v>1263.0517120137456</v>
          </cell>
          <cell r="AD122">
            <v>1290.6081940030506</v>
          </cell>
          <cell r="AE122">
            <v>1561.494784268185</v>
          </cell>
          <cell r="AF122">
            <v>1834.3400785382821</v>
          </cell>
          <cell r="AG122">
            <v>2739.8132580273068</v>
          </cell>
          <cell r="AH122">
            <v>3495.4545465286101</v>
          </cell>
          <cell r="AI122">
            <v>4601.7112198062687</v>
          </cell>
          <cell r="AJ122">
            <v>5435.9686169213473</v>
          </cell>
          <cell r="AK122">
            <v>5222.5739378355156</v>
          </cell>
          <cell r="AL122">
            <v>5356.7726435688246</v>
          </cell>
          <cell r="AM122">
            <v>5859.8960644532044</v>
          </cell>
          <cell r="AN122">
            <v>6313.8207859580416</v>
          </cell>
          <cell r="AO122">
            <v>6161.4313469769677</v>
          </cell>
          <cell r="AP122">
            <v>6514.3466948858213</v>
          </cell>
          <cell r="AQ122">
            <v>5713.5732839964285</v>
          </cell>
          <cell r="AR122">
            <v>121</v>
          </cell>
          <cell r="AS122">
            <v>5755.2283449068636</v>
          </cell>
        </row>
        <row r="123">
          <cell r="A123" t="str">
            <v>Antigua and Barbuda</v>
          </cell>
          <cell r="B123" t="str">
            <v>AG</v>
          </cell>
          <cell r="C123" t="str">
            <v>General government total expenditure</v>
          </cell>
          <cell r="D123" t="str">
            <v>PPP$ 2011</v>
          </cell>
          <cell r="E123" t="str">
            <v>Billions</v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>
            <v>3435.5860003381608</v>
          </cell>
          <cell r="R123">
            <v>3983.0726148704398</v>
          </cell>
          <cell r="S123">
            <v>3581.421606394324</v>
          </cell>
          <cell r="T123">
            <v>3879.8069796518589</v>
          </cell>
          <cell r="U123">
            <v>4378.0597711746668</v>
          </cell>
          <cell r="V123">
            <v>4054.7315166265421</v>
          </cell>
          <cell r="W123">
            <v>3990.7636487559694</v>
          </cell>
          <cell r="X123">
            <v>3520.8440925135355</v>
          </cell>
          <cell r="Y123">
            <v>4452.9115738756918</v>
          </cell>
          <cell r="Z123">
            <v>4432.9185511901042</v>
          </cell>
          <cell r="AA123">
            <v>4760.7249984226346</v>
          </cell>
          <cell r="AB123">
            <v>5170.3720619734586</v>
          </cell>
          <cell r="AC123">
            <v>5643.8484742950486</v>
          </cell>
          <cell r="AD123">
            <v>5477.23467028707</v>
          </cell>
          <cell r="AE123">
            <v>5276.4613441214105</v>
          </cell>
          <cell r="AF123">
            <v>5455.2956917212468</v>
          </cell>
          <cell r="AG123">
            <v>7391.9059132307757</v>
          </cell>
          <cell r="AH123">
            <v>7353.9174372585694</v>
          </cell>
          <cell r="AI123">
            <v>7098.8746648173965</v>
          </cell>
          <cell r="AJ123">
            <v>8479.4755441681482</v>
          </cell>
          <cell r="AK123">
            <v>4814.9850187758639</v>
          </cell>
          <cell r="AL123">
            <v>4923.8912847796</v>
          </cell>
          <cell r="AM123">
            <v>4476.4506979209209</v>
          </cell>
          <cell r="AN123">
            <v>4870.6542526068242</v>
          </cell>
          <cell r="AO123">
            <v>4938.9606013919929</v>
          </cell>
          <cell r="AP123">
            <v>5920.9666282646103</v>
          </cell>
          <cell r="AQ123">
            <v>5717.9313903739658</v>
          </cell>
          <cell r="AR123">
            <v>122</v>
          </cell>
          <cell r="AS123">
            <v>5619.9829089353643</v>
          </cell>
        </row>
        <row r="124">
          <cell r="A124" t="str">
            <v>Serbia</v>
          </cell>
          <cell r="B124" t="str">
            <v>RS</v>
          </cell>
          <cell r="C124" t="str">
            <v>General government total expenditure</v>
          </cell>
          <cell r="D124" t="str">
            <v>PPP$ 2011</v>
          </cell>
          <cell r="E124" t="str">
            <v>Billions</v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>
            <v>2439.8260295834307</v>
          </cell>
          <cell r="AB124">
            <v>2766.0760097029452</v>
          </cell>
          <cell r="AC124">
            <v>3761.1247621703187</v>
          </cell>
          <cell r="AD124">
            <v>3845.2271268269487</v>
          </cell>
          <cell r="AE124">
            <v>4095.4681157766545</v>
          </cell>
          <cell r="AF124">
            <v>4276.121490633871</v>
          </cell>
          <cell r="AG124">
            <v>4830.289960386478</v>
          </cell>
          <cell r="AH124">
            <v>5160.234073683795</v>
          </cell>
          <cell r="AI124">
            <v>5463.925774768707</v>
          </cell>
          <cell r="AJ124">
            <v>5317.482630103229</v>
          </cell>
          <cell r="AK124">
            <v>5392.3690439253623</v>
          </cell>
          <cell r="AL124">
            <v>5350.5709784728333</v>
          </cell>
          <cell r="AM124">
            <v>5792.7326838820873</v>
          </cell>
          <cell r="AN124">
            <v>5588.9669132789759</v>
          </cell>
          <cell r="AO124">
            <v>5865.6548009762464</v>
          </cell>
          <cell r="AP124">
            <v>5686.3339773075622</v>
          </cell>
          <cell r="AQ124">
            <v>5738.9850487785297</v>
          </cell>
          <cell r="AR124">
            <v>123</v>
          </cell>
          <cell r="AS124">
            <v>5665.6936272216226</v>
          </cell>
        </row>
        <row r="125">
          <cell r="A125" t="str">
            <v>Algeria</v>
          </cell>
          <cell r="B125" t="str">
            <v>DZ</v>
          </cell>
          <cell r="C125" t="str">
            <v>General government total expenditure</v>
          </cell>
          <cell r="D125" t="str">
            <v>PPP$ 2011</v>
          </cell>
          <cell r="E125" t="str">
            <v>Billions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>
            <v>2741.3766089139049</v>
          </cell>
          <cell r="R125">
            <v>2857.0672780131044</v>
          </cell>
          <cell r="S125">
            <v>2928.380178708087</v>
          </cell>
          <cell r="T125">
            <v>3199.6153284661827</v>
          </cell>
          <cell r="U125">
            <v>2934.3407884651965</v>
          </cell>
          <cell r="V125">
            <v>2825.1457411195524</v>
          </cell>
          <cell r="W125">
            <v>2764.2486071605008</v>
          </cell>
          <cell r="X125">
            <v>2963.6192403504292</v>
          </cell>
          <cell r="Y125">
            <v>3120.2509084608096</v>
          </cell>
          <cell r="Z125">
            <v>3263.4763787630973</v>
          </cell>
          <cell r="AA125">
            <v>2985.5092682797354</v>
          </cell>
          <cell r="AB125">
            <v>3314.9040662929729</v>
          </cell>
          <cell r="AC125">
            <v>3784.0904019578229</v>
          </cell>
          <cell r="AD125">
            <v>3753.8124812623319</v>
          </cell>
          <cell r="AE125">
            <v>3684.9202854305859</v>
          </cell>
          <cell r="AF125">
            <v>3387.2688396649901</v>
          </cell>
          <cell r="AG125">
            <v>3611.5970650291588</v>
          </cell>
          <cell r="AH125">
            <v>4236.1418658515086</v>
          </cell>
          <cell r="AI125">
            <v>4846.1044685436709</v>
          </cell>
          <cell r="AJ125">
            <v>5422.5574411243588</v>
          </cell>
          <cell r="AK125">
            <v>4816.199871140655</v>
          </cell>
          <cell r="AL125">
            <v>5226.6718677934605</v>
          </cell>
          <cell r="AM125">
            <v>5742.8329565528593</v>
          </cell>
          <cell r="AN125">
            <v>4803.3368744054433</v>
          </cell>
          <cell r="AO125">
            <v>5478.0119238663856</v>
          </cell>
          <cell r="AP125">
            <v>6276.8407999502788</v>
          </cell>
          <cell r="AQ125">
            <v>5813.6482918791626</v>
          </cell>
          <cell r="AR125">
            <v>124</v>
          </cell>
          <cell r="AS125">
            <v>5041.3099634992041</v>
          </cell>
        </row>
        <row r="126">
          <cell r="A126" t="str">
            <v>Barbados</v>
          </cell>
          <cell r="B126" t="str">
            <v>BB</v>
          </cell>
          <cell r="C126" t="str">
            <v>General government total expenditure</v>
          </cell>
          <cell r="D126" t="str">
            <v>PPP$ 2011</v>
          </cell>
          <cell r="E126" t="str">
            <v>Billions</v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>
            <v>3206.4019023737405</v>
          </cell>
          <cell r="V126">
            <v>3492.3630249471853</v>
          </cell>
          <cell r="W126">
            <v>3862.428611856104</v>
          </cell>
          <cell r="X126">
            <v>4234.8496134312663</v>
          </cell>
          <cell r="Y126">
            <v>4062.1241541576796</v>
          </cell>
          <cell r="Z126">
            <v>4180.3645405770303</v>
          </cell>
          <cell r="AA126">
            <v>4476.1236842158205</v>
          </cell>
          <cell r="AB126">
            <v>4643.9259087967948</v>
          </cell>
          <cell r="AC126">
            <v>4778.8964122262823</v>
          </cell>
          <cell r="AD126">
            <v>4722.4885752102746</v>
          </cell>
          <cell r="AE126">
            <v>4545.8863368598168</v>
          </cell>
          <cell r="AF126">
            <v>4639.5552436956323</v>
          </cell>
          <cell r="AG126">
            <v>4933.7554347682308</v>
          </cell>
          <cell r="AH126">
            <v>5442.47226113543</v>
          </cell>
          <cell r="AI126">
            <v>5511.0062326589432</v>
          </cell>
          <cell r="AJ126">
            <v>5550.1890589476488</v>
          </cell>
          <cell r="AK126">
            <v>5588.203053432354</v>
          </cell>
          <cell r="AL126">
            <v>5253.1818889618744</v>
          </cell>
          <cell r="AM126">
            <v>5759.4487685673557</v>
          </cell>
          <cell r="AN126">
            <v>5843.4491720696697</v>
          </cell>
          <cell r="AO126">
            <v>5508.3764713702285</v>
          </cell>
          <cell r="AP126">
            <v>5850.0600873889716</v>
          </cell>
          <cell r="AQ126">
            <v>5818.8084311866187</v>
          </cell>
          <cell r="AR126">
            <v>125</v>
          </cell>
          <cell r="AS126">
            <v>5766.6183931394717</v>
          </cell>
        </row>
        <row r="127">
          <cell r="A127" t="str">
            <v>Malaysia</v>
          </cell>
          <cell r="B127" t="str">
            <v>MY</v>
          </cell>
          <cell r="C127" t="str">
            <v>General government total expenditure</v>
          </cell>
          <cell r="D127" t="str">
            <v>PPP$ 2011</v>
          </cell>
          <cell r="E127" t="str">
            <v>Billions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>
            <v>3520.8299716034844</v>
          </cell>
          <cell r="R127">
            <v>3409.0127276971921</v>
          </cell>
          <cell r="S127">
            <v>3716.9151114468968</v>
          </cell>
          <cell r="T127">
            <v>3453.2589821825532</v>
          </cell>
          <cell r="U127">
            <v>3468.9392415786756</v>
          </cell>
          <cell r="V127">
            <v>3564.4614152371569</v>
          </cell>
          <cell r="W127">
            <v>3762.1582776045807</v>
          </cell>
          <cell r="X127">
            <v>3694.3162689887622</v>
          </cell>
          <cell r="Y127">
            <v>3450.4928943054824</v>
          </cell>
          <cell r="Z127">
            <v>3806.1494845545321</v>
          </cell>
          <cell r="AA127">
            <v>4195.1433950132614</v>
          </cell>
          <cell r="AB127">
            <v>4522.2777356259339</v>
          </cell>
          <cell r="AC127">
            <v>4471.7998831001796</v>
          </cell>
          <cell r="AD127">
            <v>4777.3525888214808</v>
          </cell>
          <cell r="AE127">
            <v>4598.0831070671939</v>
          </cell>
          <cell r="AF127">
            <v>4476.9406175880649</v>
          </cell>
          <cell r="AG127">
            <v>4861.4537810492129</v>
          </cell>
          <cell r="AH127">
            <v>5179.4278424149761</v>
          </cell>
          <cell r="AI127">
            <v>5543.752748605415</v>
          </cell>
          <cell r="AJ127">
            <v>6157.3186058291003</v>
          </cell>
          <cell r="AK127">
            <v>5601.3126776929375</v>
          </cell>
          <cell r="AL127">
            <v>5907.2732829139977</v>
          </cell>
          <cell r="AM127">
            <v>6432.0154760688974</v>
          </cell>
          <cell r="AN127">
            <v>6434.6854716034468</v>
          </cell>
          <cell r="AO127">
            <v>6270.7816578840393</v>
          </cell>
          <cell r="AP127">
            <v>6187.8719944473642</v>
          </cell>
          <cell r="AQ127">
            <v>5904.0860552435524</v>
          </cell>
          <cell r="AR127">
            <v>126</v>
          </cell>
          <cell r="AS127">
            <v>5960.7845331908775</v>
          </cell>
        </row>
        <row r="128">
          <cell r="A128" t="str">
            <v>Bulgaria</v>
          </cell>
          <cell r="B128" t="str">
            <v>BG</v>
          </cell>
          <cell r="C128" t="str">
            <v>General government total expenditure</v>
          </cell>
          <cell r="D128" t="str">
            <v>PPP$ 2011</v>
          </cell>
          <cell r="E128" t="str">
            <v>Billions</v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>
            <v>3148.2645244652826</v>
          </cell>
          <cell r="Z128">
            <v>3302.9220600712465</v>
          </cell>
          <cell r="AA128">
            <v>3517.3044134639454</v>
          </cell>
          <cell r="AB128">
            <v>3705.5768160855182</v>
          </cell>
          <cell r="AC128">
            <v>3796.5782447446677</v>
          </cell>
          <cell r="AD128">
            <v>4094.2628111169483</v>
          </cell>
          <cell r="AE128">
            <v>4238.8667538900399</v>
          </cell>
          <cell r="AF128">
            <v>4490.1407711638385</v>
          </cell>
          <cell r="AG128">
            <v>4604.0127773756685</v>
          </cell>
          <cell r="AH128">
            <v>5026.9076078106436</v>
          </cell>
          <cell r="AI128">
            <v>5411.4801481400236</v>
          </cell>
          <cell r="AJ128">
            <v>5304.5574413609111</v>
          </cell>
          <cell r="AK128">
            <v>5536.5485292633193</v>
          </cell>
          <cell r="AL128">
            <v>5360.6213630780294</v>
          </cell>
          <cell r="AM128">
            <v>5503.7335897087805</v>
          </cell>
          <cell r="AN128">
            <v>6049.682845287346</v>
          </cell>
          <cell r="AO128">
            <v>6478.3092995374445</v>
          </cell>
          <cell r="AP128">
            <v>6839.8652703191647</v>
          </cell>
          <cell r="AQ128">
            <v>6288.5845062648677</v>
          </cell>
          <cell r="AR128">
            <v>127</v>
          </cell>
          <cell r="AS128">
            <v>6556.9619762740804</v>
          </cell>
        </row>
        <row r="129">
          <cell r="A129" t="str">
            <v>Maldives</v>
          </cell>
          <cell r="B129" t="str">
            <v>MV</v>
          </cell>
          <cell r="C129" t="str">
            <v>General government total expenditure</v>
          </cell>
          <cell r="D129" t="str">
            <v>PPP$ 2011</v>
          </cell>
          <cell r="E129" t="str">
            <v>Billions</v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>
            <v>1779.805324125706</v>
          </cell>
          <cell r="R129">
            <v>2054.5923167339056</v>
          </cell>
          <cell r="S129">
            <v>2040.0985722393737</v>
          </cell>
          <cell r="T129">
            <v>2015.4847747267452</v>
          </cell>
          <cell r="U129">
            <v>1862.9626568632361</v>
          </cell>
          <cell r="V129">
            <v>2000.4910661329961</v>
          </cell>
          <cell r="W129">
            <v>1862.4054906266153</v>
          </cell>
          <cell r="X129">
            <v>1863.2911822484477</v>
          </cell>
          <cell r="Y129">
            <v>2055.9278928531744</v>
          </cell>
          <cell r="Z129">
            <v>2338.6253242074768</v>
          </cell>
          <cell r="AA129">
            <v>2502.2880825457514</v>
          </cell>
          <cell r="AB129">
            <v>2574.3897349028607</v>
          </cell>
          <cell r="AC129">
            <v>2687.178263567087</v>
          </cell>
          <cell r="AD129">
            <v>2943.6047164335532</v>
          </cell>
          <cell r="AE129">
            <v>2812.5482452700285</v>
          </cell>
          <cell r="AF129">
            <v>3856.7168154264405</v>
          </cell>
          <cell r="AG129">
            <v>4306.7945666414234</v>
          </cell>
          <cell r="AH129">
            <v>4546.6507691034667</v>
          </cell>
          <cell r="AI129">
            <v>5006.9003844629578</v>
          </cell>
          <cell r="AJ129">
            <v>4798.1565162458855</v>
          </cell>
          <cell r="AK129">
            <v>4524.4252529467385</v>
          </cell>
          <cell r="AL129">
            <v>4376.6858215081511</v>
          </cell>
          <cell r="AM129">
            <v>4356.1169084502262</v>
          </cell>
          <cell r="AN129">
            <v>4588.1043733531833</v>
          </cell>
          <cell r="AO129">
            <v>5577.5273692028841</v>
          </cell>
          <cell r="AP129">
            <v>5816.0296154707439</v>
          </cell>
          <cell r="AQ129">
            <v>6458.1175066171909</v>
          </cell>
          <cell r="AR129">
            <v>128</v>
          </cell>
          <cell r="AS129">
            <v>6070.8639573946321</v>
          </cell>
        </row>
        <row r="130">
          <cell r="A130" t="str">
            <v>Romania</v>
          </cell>
          <cell r="B130" t="str">
            <v>RO</v>
          </cell>
          <cell r="C130" t="str">
            <v>General government total expenditure</v>
          </cell>
          <cell r="D130" t="str">
            <v>PPP$ 2011</v>
          </cell>
          <cell r="E130" t="str">
            <v>Billions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>
            <v>4314.2411938402356</v>
          </cell>
          <cell r="R130">
            <v>3769.6756927858191</v>
          </cell>
          <cell r="S130">
            <v>3734.4582197103946</v>
          </cell>
          <cell r="T130">
            <v>3070.2585199248188</v>
          </cell>
          <cell r="U130">
            <v>3173.9266598993904</v>
          </cell>
          <cell r="V130">
            <v>3555.3954871762726</v>
          </cell>
          <cell r="W130">
            <v>3615.441677886678</v>
          </cell>
          <cell r="X130">
            <v>3420.6010783225588</v>
          </cell>
          <cell r="Y130">
            <v>3389.8759103475277</v>
          </cell>
          <cell r="Z130">
            <v>3404.5948732379393</v>
          </cell>
          <cell r="AA130">
            <v>3504.9247543443844</v>
          </cell>
          <cell r="AB130">
            <v>3496.9263364893841</v>
          </cell>
          <cell r="AC130">
            <v>3678.7873147519595</v>
          </cell>
          <cell r="AD130">
            <v>3754.750750592098</v>
          </cell>
          <cell r="AE130">
            <v>4406.2621745879314</v>
          </cell>
          <cell r="AF130">
            <v>4451.4615641733471</v>
          </cell>
          <cell r="AG130">
            <v>5072.726897535942</v>
          </cell>
          <cell r="AH130">
            <v>5592.9352453815754</v>
          </cell>
          <cell r="AI130">
            <v>6396.8419949591516</v>
          </cell>
          <cell r="AJ130">
            <v>6289.0664632820008</v>
          </cell>
          <cell r="AK130">
            <v>6418.4716862806117</v>
          </cell>
          <cell r="AL130">
            <v>6292.712587157167</v>
          </cell>
          <cell r="AM130">
            <v>6122.9874040884542</v>
          </cell>
          <cell r="AN130">
            <v>6168.6336852647737</v>
          </cell>
          <cell r="AO130">
            <v>6383.3229540839993</v>
          </cell>
          <cell r="AP130">
            <v>6731.9980243214568</v>
          </cell>
          <cell r="AQ130">
            <v>6503.8668856771601</v>
          </cell>
          <cell r="AR130">
            <v>129</v>
          </cell>
          <cell r="AS130">
            <v>6882.5983567061003</v>
          </cell>
        </row>
        <row r="131">
          <cell r="A131" t="str">
            <v>Iraq</v>
          </cell>
          <cell r="B131" t="str">
            <v>IQ</v>
          </cell>
          <cell r="C131" t="str">
            <v>General government total expenditure</v>
          </cell>
          <cell r="D131" t="str">
            <v>PPP$ 2011</v>
          </cell>
          <cell r="E131" t="str">
            <v>Billions</v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>
            <v>10295.237218115282</v>
          </cell>
          <cell r="AF131">
            <v>7048.9136024309782</v>
          </cell>
          <cell r="AG131">
            <v>5784.2182309032814</v>
          </cell>
          <cell r="AH131">
            <v>5273.6779905751937</v>
          </cell>
          <cell r="AI131">
            <v>6919.3006537918372</v>
          </cell>
          <cell r="AJ131">
            <v>7183.7834153149643</v>
          </cell>
          <cell r="AK131">
            <v>6264.226965592452</v>
          </cell>
          <cell r="AL131">
            <v>5745.484892221446</v>
          </cell>
          <cell r="AM131">
            <v>6311.5391608212885</v>
          </cell>
          <cell r="AN131">
            <v>7406.6628022691139</v>
          </cell>
          <cell r="AO131">
            <v>6280.3359385302401</v>
          </cell>
          <cell r="AP131">
            <v>6281.0064447795667</v>
          </cell>
          <cell r="AQ131">
            <v>6588.0724713688423</v>
          </cell>
          <cell r="AR131">
            <v>130</v>
          </cell>
          <cell r="AS131">
            <v>5439.6289338721408</v>
          </cell>
        </row>
        <row r="132">
          <cell r="A132" t="str">
            <v>Uruguay</v>
          </cell>
          <cell r="B132" t="str">
            <v>UY</v>
          </cell>
          <cell r="C132" t="str">
            <v>General government total expenditure</v>
          </cell>
          <cell r="D132" t="str">
            <v>PPP$ 2011</v>
          </cell>
          <cell r="E132" t="str">
            <v>Billions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>
            <v>3805.5293542993545</v>
          </cell>
          <cell r="AA132">
            <v>3656.6093315238231</v>
          </cell>
          <cell r="AB132">
            <v>3688.185289056561</v>
          </cell>
          <cell r="AC132">
            <v>3402.6885604110194</v>
          </cell>
          <cell r="AD132">
            <v>3517.39636518715</v>
          </cell>
          <cell r="AE132">
            <v>3602.549918421189</v>
          </cell>
          <cell r="AF132">
            <v>3703.4312053521089</v>
          </cell>
          <cell r="AG132">
            <v>3901.527050781905</v>
          </cell>
          <cell r="AH132">
            <v>4121.6889199344432</v>
          </cell>
          <cell r="AI132">
            <v>4380.2299239764661</v>
          </cell>
          <cell r="AJ132">
            <v>4701.8808463213172</v>
          </cell>
          <cell r="AK132">
            <v>5167.3137727350577</v>
          </cell>
          <cell r="AL132">
            <v>5182.3836687158073</v>
          </cell>
          <cell r="AM132">
            <v>5584.4017467224321</v>
          </cell>
          <cell r="AN132">
            <v>6075.34089365408</v>
          </cell>
          <cell r="AO132">
            <v>6340.0290844859737</v>
          </cell>
          <cell r="AP132">
            <v>6349.3943077020349</v>
          </cell>
          <cell r="AQ132">
            <v>6611.3960192111599</v>
          </cell>
          <cell r="AR132">
            <v>131</v>
          </cell>
          <cell r="AS132">
            <v>6737.6360899112187</v>
          </cell>
        </row>
        <row r="133">
          <cell r="A133" t="str">
            <v>Korea</v>
          </cell>
          <cell r="B133" t="str">
            <v>KR</v>
          </cell>
          <cell r="C133" t="str">
            <v>General government total expenditure</v>
          </cell>
          <cell r="D133" t="str">
            <v>PPP$ 2011</v>
          </cell>
          <cell r="E133" t="str">
            <v>Billions</v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>
            <v>2359.6900898946074</v>
          </cell>
          <cell r="W133">
            <v>2616.3127975057459</v>
          </cell>
          <cell r="X133">
            <v>2716.5360302294939</v>
          </cell>
          <cell r="Y133">
            <v>2959.5789835485357</v>
          </cell>
          <cell r="Z133">
            <v>3297.2489816750917</v>
          </cell>
          <cell r="AA133">
            <v>3537.7301747158726</v>
          </cell>
          <cell r="AB133">
            <v>3883.6875431076892</v>
          </cell>
          <cell r="AC133">
            <v>3899.1933920321553</v>
          </cell>
          <cell r="AD133">
            <v>4504.8103138199776</v>
          </cell>
          <cell r="AE133">
            <v>4899.4604051573824</v>
          </cell>
          <cell r="AF133">
            <v>5011.9056707608825</v>
          </cell>
          <cell r="AG133">
            <v>5408.2587569456964</v>
          </cell>
          <cell r="AH133">
            <v>5730.0988356660009</v>
          </cell>
          <cell r="AI133">
            <v>5947.8064133603229</v>
          </cell>
          <cell r="AJ133">
            <v>6099.9484752372182</v>
          </cell>
          <cell r="AK133">
            <v>5910.1713366348777</v>
          </cell>
          <cell r="AL133">
            <v>6206.623719684173</v>
          </cell>
          <cell r="AM133">
            <v>6533.6321546782547</v>
          </cell>
          <cell r="AN133">
            <v>6802.2039673521494</v>
          </cell>
          <cell r="AO133">
            <v>6945.6132415380562</v>
          </cell>
          <cell r="AP133">
            <v>7151.0144281349385</v>
          </cell>
          <cell r="AQ133">
            <v>7248.2628903455834</v>
          </cell>
          <cell r="AR133">
            <v>132</v>
          </cell>
          <cell r="AS133">
            <v>7574.3816654646953</v>
          </cell>
        </row>
        <row r="134">
          <cell r="A134" t="str">
            <v>St. Kitts and Nevis</v>
          </cell>
          <cell r="B134" t="str">
            <v>KN</v>
          </cell>
          <cell r="C134" t="str">
            <v>General government total expenditure</v>
          </cell>
          <cell r="D134" t="str">
            <v>PPP$ 2011</v>
          </cell>
          <cell r="E134" t="str">
            <v>Billions</v>
          </cell>
          <cell r="G134">
            <v>3610.6021468317376</v>
          </cell>
          <cell r="H134">
            <v>2597.4608145763987</v>
          </cell>
          <cell r="I134">
            <v>2414.0375937271256</v>
          </cell>
          <cell r="J134">
            <v>2360.599240672911</v>
          </cell>
          <cell r="K134">
            <v>2311.2942712812928</v>
          </cell>
          <cell r="L134">
            <v>2741.6058268573611</v>
          </cell>
          <cell r="M134">
            <v>2669.0776436700216</v>
          </cell>
          <cell r="N134">
            <v>4536.4047291028746</v>
          </cell>
          <cell r="O134">
            <v>3718.2379736111789</v>
          </cell>
          <cell r="P134">
            <v>3285.7329104923242</v>
          </cell>
          <cell r="Q134">
            <v>2799.8243826294829</v>
          </cell>
          <cell r="R134">
            <v>2693.5125078421288</v>
          </cell>
          <cell r="S134">
            <v>3017.9944296079675</v>
          </cell>
          <cell r="T134">
            <v>3350.7943630555405</v>
          </cell>
          <cell r="U134">
            <v>3679.7674509165627</v>
          </cell>
          <cell r="V134">
            <v>3959.876444373469</v>
          </cell>
          <cell r="W134">
            <v>4750.1241234308027</v>
          </cell>
          <cell r="X134">
            <v>4897.086186830029</v>
          </cell>
          <cell r="Y134">
            <v>5429.6739755603476</v>
          </cell>
          <cell r="Z134">
            <v>6415.7218498930306</v>
          </cell>
          <cell r="AA134">
            <v>7275.569831838613</v>
          </cell>
          <cell r="AB134">
            <v>6858.1492562866042</v>
          </cell>
          <cell r="AC134">
            <v>7803.1885391959031</v>
          </cell>
          <cell r="AD134">
            <v>6370.5736957763256</v>
          </cell>
          <cell r="AE134">
            <v>7157.8573855905852</v>
          </cell>
          <cell r="AF134">
            <v>7795.5475780938386</v>
          </cell>
          <cell r="AG134">
            <v>7249.3711495232055</v>
          </cell>
          <cell r="AH134">
            <v>7339.8023347556091</v>
          </cell>
          <cell r="AI134">
            <v>7380.8627911123622</v>
          </cell>
          <cell r="AJ134">
            <v>7566.7204827616097</v>
          </cell>
          <cell r="AK134">
            <v>8068.0630924557272</v>
          </cell>
          <cell r="AL134">
            <v>7147.4167791626123</v>
          </cell>
          <cell r="AM134">
            <v>6479.8655970243572</v>
          </cell>
          <cell r="AN134">
            <v>7295.7417597473714</v>
          </cell>
          <cell r="AO134">
            <v>7438.2189606131296</v>
          </cell>
          <cell r="AP134">
            <v>7570.1271798121752</v>
          </cell>
          <cell r="AQ134">
            <v>7278.9799284855007</v>
          </cell>
          <cell r="AR134">
            <v>133</v>
          </cell>
          <cell r="AS134">
            <v>7127.1954492503955</v>
          </cell>
        </row>
        <row r="135">
          <cell r="A135" t="str">
            <v>Puerto Rico</v>
          </cell>
          <cell r="B135" t="str">
            <v>PR</v>
          </cell>
          <cell r="C135" t="str">
            <v>General government total expenditure</v>
          </cell>
          <cell r="D135" t="str">
            <v>PPP$ 2011</v>
          </cell>
          <cell r="E135" t="str">
            <v>Billions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>
            <v>7891.9425090764362</v>
          </cell>
          <cell r="AP135">
            <v>7605.3211933398052</v>
          </cell>
          <cell r="AQ135">
            <v>7289.8543754428492</v>
          </cell>
          <cell r="AR135">
            <v>134</v>
          </cell>
          <cell r="AS135">
            <v>7817.3749193369613</v>
          </cell>
        </row>
        <row r="136">
          <cell r="A136" t="str">
            <v>Montenegro</v>
          </cell>
          <cell r="B136" t="str">
            <v>ME</v>
          </cell>
          <cell r="C136" t="str">
            <v>General government total expenditure</v>
          </cell>
          <cell r="D136" t="str">
            <v>PPP$ 2011</v>
          </cell>
          <cell r="E136" t="str">
            <v>Billions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>
            <v>3892.6878773913322</v>
          </cell>
          <cell r="AD136">
            <v>4607.7440057160511</v>
          </cell>
          <cell r="AE136">
            <v>4435.8997825858687</v>
          </cell>
          <cell r="AF136">
            <v>4422.5598313671389</v>
          </cell>
          <cell r="AG136">
            <v>5354.282591931611</v>
          </cell>
          <cell r="AH136">
            <v>5883.7122524172155</v>
          </cell>
          <cell r="AI136">
            <v>7340.3294744224513</v>
          </cell>
          <cell r="AJ136">
            <v>6934.6826990555401</v>
          </cell>
          <cell r="AK136">
            <v>6461.7664818132953</v>
          </cell>
          <cell r="AL136">
            <v>6460.3549261299067</v>
          </cell>
          <cell r="AM136">
            <v>6334.0057164849532</v>
          </cell>
          <cell r="AN136">
            <v>6577.0478695513866</v>
          </cell>
          <cell r="AO136">
            <v>6448.5085912007698</v>
          </cell>
          <cell r="AP136">
            <v>7026.4211799823051</v>
          </cell>
          <cell r="AQ136">
            <v>7364.4351327483309</v>
          </cell>
          <cell r="AR136">
            <v>135</v>
          </cell>
          <cell r="AS136">
            <v>7769.811107965922</v>
          </cell>
        </row>
        <row r="137">
          <cell r="A137" t="str">
            <v>Belarus</v>
          </cell>
          <cell r="B137" t="str">
            <v>BY</v>
          </cell>
          <cell r="C137" t="str">
            <v>General government total expenditure</v>
          </cell>
          <cell r="D137" t="str">
            <v>PPP$ 2011</v>
          </cell>
          <cell r="E137" t="str">
            <v>Billions</v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>
            <v>3477.6918148829282</v>
          </cell>
          <cell r="AC137">
            <v>3792.2522514601792</v>
          </cell>
          <cell r="AD137">
            <v>4066.2832998099552</v>
          </cell>
          <cell r="AE137">
            <v>4613.1819530217872</v>
          </cell>
          <cell r="AF137">
            <v>5195.9321953205526</v>
          </cell>
          <cell r="AG137">
            <v>6038.5583842013393</v>
          </cell>
          <cell r="AH137">
            <v>6870.3271960449738</v>
          </cell>
          <cell r="AI137">
            <v>9277.9871169795661</v>
          </cell>
          <cell r="AJ137">
            <v>7768.4503044120511</v>
          </cell>
          <cell r="AK137">
            <v>7185.2475062152625</v>
          </cell>
          <cell r="AL137">
            <v>6908.8329820320123</v>
          </cell>
          <cell r="AM137">
            <v>6793.9437708434589</v>
          </cell>
          <cell r="AN137">
            <v>7201.4699454425363</v>
          </cell>
          <cell r="AO137">
            <v>6962.8613117311879</v>
          </cell>
          <cell r="AP137">
            <v>7484.767499789873</v>
          </cell>
          <cell r="AQ137">
            <v>7674.2047624843335</v>
          </cell>
          <cell r="AR137">
            <v>136</v>
          </cell>
          <cell r="AS137">
            <v>7486.0431433133881</v>
          </cell>
        </row>
        <row r="138">
          <cell r="A138" t="str">
            <v>Argentina</v>
          </cell>
          <cell r="B138" t="str">
            <v>AR</v>
          </cell>
          <cell r="C138" t="str">
            <v>General government total expenditure</v>
          </cell>
          <cell r="D138" t="str">
            <v>PPP$ 2011</v>
          </cell>
          <cell r="E138" t="str">
            <v>Billions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>
            <v>3165.820792839153</v>
          </cell>
          <cell r="U138">
            <v>3445.1916849182971</v>
          </cell>
          <cell r="V138">
            <v>3291.9139170973003</v>
          </cell>
          <cell r="W138">
            <v>3409.6600137465084</v>
          </cell>
          <cell r="X138">
            <v>3627.2813628349072</v>
          </cell>
          <cell r="Y138">
            <v>3814.2652200829798</v>
          </cell>
          <cell r="Z138">
            <v>4011.6534004413147</v>
          </cell>
          <cell r="AA138">
            <v>3903.2957943562546</v>
          </cell>
          <cell r="AB138">
            <v>3866.187029616889</v>
          </cell>
          <cell r="AC138">
            <v>2833.1965030838151</v>
          </cell>
          <cell r="AD138">
            <v>3070.8885899042034</v>
          </cell>
          <cell r="AE138">
            <v>3361.9896708908777</v>
          </cell>
          <cell r="AF138">
            <v>3844.5064217069526</v>
          </cell>
          <cell r="AG138">
            <v>4482.6039537764709</v>
          </cell>
          <cell r="AH138">
            <v>5370.992452091944</v>
          </cell>
          <cell r="AI138">
            <v>5762.0398363482973</v>
          </cell>
          <cell r="AJ138">
            <v>6025.0399880112582</v>
          </cell>
          <cell r="AK138">
            <v>6308.1384072148203</v>
          </cell>
          <cell r="AL138">
            <v>6916.1339794861906</v>
          </cell>
          <cell r="AM138">
            <v>7139.9416248917578</v>
          </cell>
          <cell r="AN138">
            <v>7383.6792717613262</v>
          </cell>
          <cell r="AO138">
            <v>7356.0614625619874</v>
          </cell>
          <cell r="AP138">
            <v>7921.2867029484587</v>
          </cell>
          <cell r="AQ138">
            <v>7741.8864560637057</v>
          </cell>
          <cell r="AR138">
            <v>137</v>
          </cell>
          <cell r="AS138">
            <v>7704.8240280644586</v>
          </cell>
        </row>
        <row r="139">
          <cell r="A139" t="str">
            <v>Libya</v>
          </cell>
          <cell r="B139" t="str">
            <v>LY</v>
          </cell>
          <cell r="C139" t="str">
            <v>General government total expenditure</v>
          </cell>
          <cell r="D139" t="str">
            <v>PPP$ 2011</v>
          </cell>
          <cell r="E139" t="str">
            <v>Billions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>
            <v>9095.5854343643459</v>
          </cell>
          <cell r="R139">
            <v>9415.9678190601426</v>
          </cell>
          <cell r="S139">
            <v>8359.431801911076</v>
          </cell>
          <cell r="T139">
            <v>9271.0128970147216</v>
          </cell>
          <cell r="U139">
            <v>8749.678819897319</v>
          </cell>
          <cell r="V139">
            <v>7275.534245182529</v>
          </cell>
          <cell r="W139">
            <v>8147.956646212614</v>
          </cell>
          <cell r="X139">
            <v>8890.210630276415</v>
          </cell>
          <cell r="Y139">
            <v>8326.2513746555542</v>
          </cell>
          <cell r="Z139">
            <v>6754.7395968603796</v>
          </cell>
          <cell r="AA139">
            <v>6833.5894207498895</v>
          </cell>
          <cell r="AB139">
            <v>9132.9842583736008</v>
          </cell>
          <cell r="AC139">
            <v>9848.3691336930042</v>
          </cell>
          <cell r="AD139">
            <v>11193.007319636939</v>
          </cell>
          <cell r="AE139">
            <v>11318.337504029641</v>
          </cell>
          <cell r="AF139">
            <v>8558.018767132924</v>
          </cell>
          <cell r="AG139">
            <v>9601.2772603019876</v>
          </cell>
          <cell r="AH139">
            <v>10873.353804496668</v>
          </cell>
          <cell r="AI139">
            <v>15690.972711711975</v>
          </cell>
          <cell r="AJ139">
            <v>22483.929748808991</v>
          </cell>
          <cell r="AK139">
            <v>18354.700633775654</v>
          </cell>
          <cell r="AL139">
            <v>6435.4980818271679</v>
          </cell>
          <cell r="AM139">
            <v>10442.195000323049</v>
          </cell>
          <cell r="AN139">
            <v>12751.76233006678</v>
          </cell>
          <cell r="AO139">
            <v>9743.9279442414063</v>
          </cell>
          <cell r="AP139">
            <v>10681.35847043849</v>
          </cell>
          <cell r="AQ139">
            <v>7799.4880246824287</v>
          </cell>
          <cell r="AR139">
            <v>138</v>
          </cell>
          <cell r="AS139">
            <v>8216.3895001546007</v>
          </cell>
        </row>
        <row r="140">
          <cell r="A140" t="str">
            <v>Taiwan Province of China</v>
          </cell>
          <cell r="B140" t="str">
            <v>TW</v>
          </cell>
          <cell r="C140" t="str">
            <v>General government total expenditure</v>
          </cell>
          <cell r="D140" t="str">
            <v>PPP$ 2011</v>
          </cell>
          <cell r="E140" t="str">
            <v>Billions</v>
          </cell>
          <cell r="G140">
            <v>1998.9208324295171</v>
          </cell>
          <cell r="H140">
            <v>2152.2315171290497</v>
          </cell>
          <cell r="I140">
            <v>2291.542129027549</v>
          </cell>
          <cell r="J140">
            <v>2169.3412980366375</v>
          </cell>
          <cell r="K140">
            <v>2330.8387371218828</v>
          </cell>
          <cell r="L140">
            <v>2464.3728838233792</v>
          </cell>
          <cell r="M140">
            <v>2493.7546929166956</v>
          </cell>
          <cell r="N140">
            <v>2744.8848378847797</v>
          </cell>
          <cell r="O140">
            <v>3159.5265701421158</v>
          </cell>
          <cell r="P140">
            <v>4856.0320728682709</v>
          </cell>
          <cell r="Q140">
            <v>4410.5248444930367</v>
          </cell>
          <cell r="R140">
            <v>5025.5380211400352</v>
          </cell>
          <cell r="S140">
            <v>5220.5896964094372</v>
          </cell>
          <cell r="T140">
            <v>5465.9317502509321</v>
          </cell>
          <cell r="U140">
            <v>5718.6861536730166</v>
          </cell>
          <cell r="V140">
            <v>5930.9799383755944</v>
          </cell>
          <cell r="W140">
            <v>6081.3194163748403</v>
          </cell>
          <cell r="X140">
            <v>6371.4051458810809</v>
          </cell>
          <cell r="Y140">
            <v>6607.1281762729732</v>
          </cell>
          <cell r="Z140">
            <v>5876.0398185752738</v>
          </cell>
          <cell r="AA140">
            <v>8777.777421002651</v>
          </cell>
          <cell r="AB140">
            <v>6483.3394898574043</v>
          </cell>
          <cell r="AC140">
            <v>6169.067624147101</v>
          </cell>
          <cell r="AD140">
            <v>6437.3876294914062</v>
          </cell>
          <cell r="AE140">
            <v>6539.7526598677405</v>
          </cell>
          <cell r="AF140">
            <v>6766.4224479420282</v>
          </cell>
          <cell r="AG140">
            <v>6622.6371662708498</v>
          </cell>
          <cell r="AH140">
            <v>6871.7824333212202</v>
          </cell>
          <cell r="AI140">
            <v>7165.1764625515998</v>
          </cell>
          <cell r="AJ140">
            <v>8021.2122329370159</v>
          </cell>
          <cell r="AK140">
            <v>7901.9512912056543</v>
          </cell>
          <cell r="AL140">
            <v>8211.853111407554</v>
          </cell>
          <cell r="AM140">
            <v>8339.1072637944235</v>
          </cell>
          <cell r="AN140">
            <v>8191.0911638090292</v>
          </cell>
          <cell r="AO140">
            <v>8025.8404931019868</v>
          </cell>
          <cell r="AP140">
            <v>7784.7098193917882</v>
          </cell>
          <cell r="AQ140">
            <v>7982.4150894923014</v>
          </cell>
          <cell r="AR140">
            <v>139</v>
          </cell>
          <cell r="AS140">
            <v>8040.8043836456363</v>
          </cell>
        </row>
        <row r="141">
          <cell r="A141" t="str">
            <v>Turkey</v>
          </cell>
          <cell r="B141" t="str">
            <v>TR</v>
          </cell>
          <cell r="C141" t="str">
            <v>General government total expenditure</v>
          </cell>
          <cell r="D141" t="str">
            <v>PPP$ 2011</v>
          </cell>
          <cell r="E141" t="str">
            <v>Billions</v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>
            <v>5258.6194740353358</v>
          </cell>
          <cell r="AB141">
            <v>5457.5528881076943</v>
          </cell>
          <cell r="AC141">
            <v>5345.3530359936576</v>
          </cell>
          <cell r="AD141">
            <v>5233.8947836580037</v>
          </cell>
          <cell r="AE141">
            <v>5104.6457357391018</v>
          </cell>
          <cell r="AF141">
            <v>5104.9154616086298</v>
          </cell>
          <cell r="AG141">
            <v>5749.130086652578</v>
          </cell>
          <cell r="AH141">
            <v>5856.3371583595026</v>
          </cell>
          <cell r="AI141">
            <v>5947.4265606840363</v>
          </cell>
          <cell r="AJ141">
            <v>6192.2209300836748</v>
          </cell>
          <cell r="AK141">
            <v>6251.5237126982347</v>
          </cell>
          <cell r="AL141">
            <v>6316.1851350897678</v>
          </cell>
          <cell r="AM141">
            <v>6742.4321294627925</v>
          </cell>
          <cell r="AN141">
            <v>7172.2418759577477</v>
          </cell>
          <cell r="AO141">
            <v>7236.5729478817329</v>
          </cell>
          <cell r="AP141">
            <v>7607.8166190865186</v>
          </cell>
          <cell r="AQ141">
            <v>8126.7160345465272</v>
          </cell>
          <cell r="AR141">
            <v>140</v>
          </cell>
          <cell r="AS141">
            <v>8272.7927080504778</v>
          </cell>
        </row>
        <row r="142">
          <cell r="A142" t="str">
            <v>Latvia</v>
          </cell>
          <cell r="B142" t="str">
            <v>LV</v>
          </cell>
          <cell r="C142" t="str">
            <v>General government total expenditure</v>
          </cell>
          <cell r="D142" t="str">
            <v>PPP$ 2011</v>
          </cell>
          <cell r="E142" t="str">
            <v>Billions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>
            <v>3775.4867217921296</v>
          </cell>
          <cell r="Z142">
            <v>4149.5520686196878</v>
          </cell>
          <cell r="AA142">
            <v>4059.4612160360493</v>
          </cell>
          <cell r="AB142">
            <v>4150.1616390007503</v>
          </cell>
          <cell r="AC142">
            <v>4493.9545985243858</v>
          </cell>
          <cell r="AD142">
            <v>4731.6629281183323</v>
          </cell>
          <cell r="AE142">
            <v>5257.9895751328841</v>
          </cell>
          <cell r="AF142">
            <v>6071.179033159392</v>
          </cell>
          <cell r="AG142">
            <v>6733.0032403822024</v>
          </cell>
          <cell r="AH142">
            <v>7299.3424810059141</v>
          </cell>
          <cell r="AI142">
            <v>7848.2004984642763</v>
          </cell>
          <cell r="AJ142">
            <v>7956.4461964969505</v>
          </cell>
          <cell r="AK142">
            <v>7837.1539091445284</v>
          </cell>
          <cell r="AL142">
            <v>7690.3565679722933</v>
          </cell>
          <cell r="AM142">
            <v>7773.5284090272371</v>
          </cell>
          <cell r="AN142">
            <v>8064.0786711295659</v>
          </cell>
          <cell r="AO142">
            <v>8429.2150359434181</v>
          </cell>
          <cell r="AP142">
            <v>8738.1741656487211</v>
          </cell>
          <cell r="AQ142">
            <v>8767.4891839326356</v>
          </cell>
          <cell r="AR142">
            <v>141</v>
          </cell>
          <cell r="AS142">
            <v>9402.4021045588197</v>
          </cell>
        </row>
        <row r="143">
          <cell r="A143" t="str">
            <v>Russia</v>
          </cell>
          <cell r="B143" t="str">
            <v>RU</v>
          </cell>
          <cell r="C143" t="str">
            <v>General government total expenditure</v>
          </cell>
          <cell r="D143" t="str">
            <v>PPP$ 2011</v>
          </cell>
          <cell r="E143" t="str">
            <v>Billions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>
            <v>4732.6136971451551</v>
          </cell>
          <cell r="Z143">
            <v>4362.719688312266</v>
          </cell>
          <cell r="AA143">
            <v>4307.2685776814878</v>
          </cell>
          <cell r="AB143">
            <v>4665.0892755316845</v>
          </cell>
          <cell r="AC143">
            <v>5274.3915040131105</v>
          </cell>
          <cell r="AD143">
            <v>5481.0374694888524</v>
          </cell>
          <cell r="AE143">
            <v>5359.1238992170647</v>
          </cell>
          <cell r="AF143">
            <v>5684.854583076185</v>
          </cell>
          <cell r="AG143">
            <v>6073.499658841929</v>
          </cell>
          <cell r="AH143">
            <v>7259.3560457233389</v>
          </cell>
          <cell r="AI143">
            <v>7660.4146876214918</v>
          </cell>
          <cell r="AJ143">
            <v>8513.5356752987645</v>
          </cell>
          <cell r="AK143">
            <v>8180.8761597833518</v>
          </cell>
          <cell r="AL143">
            <v>8045.9491400774696</v>
          </cell>
          <cell r="AM143">
            <v>8543.1161680558234</v>
          </cell>
          <cell r="AN143">
            <v>8835.1970893788675</v>
          </cell>
          <cell r="AO143">
            <v>8959.2834917391119</v>
          </cell>
          <cell r="AP143">
            <v>8798.5998573842407</v>
          </cell>
          <cell r="AQ143">
            <v>9103.6552892288037</v>
          </cell>
          <cell r="AR143">
            <v>142</v>
          </cell>
          <cell r="AS143">
            <v>8807.4165233932927</v>
          </cell>
        </row>
        <row r="144">
          <cell r="A144" t="str">
            <v>Lithuania</v>
          </cell>
          <cell r="B144" t="str">
            <v>LT</v>
          </cell>
          <cell r="C144" t="str">
            <v>General government total expenditure</v>
          </cell>
          <cell r="D144" t="str">
            <v>PPP$ 2011</v>
          </cell>
          <cell r="E144" t="str">
            <v>Billions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3080.03567394124</v>
          </cell>
          <cell r="W144">
            <v>3165.314471445075</v>
          </cell>
          <cell r="X144">
            <v>3509.8741955267919</v>
          </cell>
          <cell r="Y144">
            <v>4291.0034029350682</v>
          </cell>
          <cell r="Z144">
            <v>4580.1512388748743</v>
          </cell>
          <cell r="AA144">
            <v>4351.7464900430668</v>
          </cell>
          <cell r="AB144">
            <v>4565.7045825191199</v>
          </cell>
          <cell r="AC144">
            <v>4651.9881464266855</v>
          </cell>
          <cell r="AD144">
            <v>5012.5173567521761</v>
          </cell>
          <cell r="AE144">
            <v>5590.892196339053</v>
          </cell>
          <cell r="AF144">
            <v>6163.2558722743315</v>
          </cell>
          <cell r="AG144">
            <v>6789.3441965605361</v>
          </cell>
          <cell r="AH144">
            <v>7794.6038049478548</v>
          </cell>
          <cell r="AI144">
            <v>8689.5697586316383</v>
          </cell>
          <cell r="AJ144">
            <v>8820.2415149218505</v>
          </cell>
          <cell r="AK144">
            <v>8644.0295354748578</v>
          </cell>
          <cell r="AL144">
            <v>9442.7050902298088</v>
          </cell>
          <cell r="AM144">
            <v>8429.7326003717244</v>
          </cell>
          <cell r="AN144">
            <v>8687.6313775039162</v>
          </cell>
          <cell r="AO144">
            <v>8894.9662258847002</v>
          </cell>
          <cell r="AP144">
            <v>9240.7972959337603</v>
          </cell>
          <cell r="AQ144">
            <v>9346.1635865902408</v>
          </cell>
          <cell r="AR144">
            <v>143</v>
          </cell>
          <cell r="AS144">
            <v>9757.0139434586235</v>
          </cell>
        </row>
        <row r="145">
          <cell r="A145" t="str">
            <v>Seychelles</v>
          </cell>
          <cell r="B145" t="str">
            <v>SC</v>
          </cell>
          <cell r="C145" t="str">
            <v>General government total expenditure</v>
          </cell>
          <cell r="D145" t="str">
            <v>PPP$ 2011</v>
          </cell>
          <cell r="E145" t="str">
            <v>Billions</v>
          </cell>
          <cell r="G145" t="str">
            <v/>
          </cell>
          <cell r="H145" t="str">
            <v/>
          </cell>
          <cell r="I145" t="str">
            <v/>
          </cell>
          <cell r="J145">
            <v>4647.2930371763696</v>
          </cell>
          <cell r="K145">
            <v>5033.3294318209819</v>
          </cell>
          <cell r="L145">
            <v>5823.3003165731043</v>
          </cell>
          <cell r="M145">
            <v>6323.048910030162</v>
          </cell>
          <cell r="N145">
            <v>5514.4585613454819</v>
          </cell>
          <cell r="O145">
            <v>5379.7500951646762</v>
          </cell>
          <cell r="P145">
            <v>6558.9395855901575</v>
          </cell>
          <cell r="Q145">
            <v>6194.2570237924656</v>
          </cell>
          <cell r="R145">
            <v>7202.8518626015875</v>
          </cell>
          <cell r="S145">
            <v>7402.6231926007749</v>
          </cell>
          <cell r="T145">
            <v>9325.3336117847139</v>
          </cell>
          <cell r="U145">
            <v>9333.6783602287105</v>
          </cell>
          <cell r="V145">
            <v>7721.5549941123727</v>
          </cell>
          <cell r="W145">
            <v>9331.8008343604015</v>
          </cell>
          <cell r="X145">
            <v>9569.4149425361084</v>
          </cell>
          <cell r="Y145">
            <v>10596.40989538469</v>
          </cell>
          <cell r="Z145">
            <v>9857.2033083440401</v>
          </cell>
          <cell r="AA145">
            <v>10021.787148116149</v>
          </cell>
          <cell r="AB145">
            <v>8276.8890206502419</v>
          </cell>
          <cell r="AC145">
            <v>9832.5758985144585</v>
          </cell>
          <cell r="AD145">
            <v>7332.2805317877901</v>
          </cell>
          <cell r="AE145">
            <v>6446.359988928205</v>
          </cell>
          <cell r="AF145">
            <v>6780.1587015868181</v>
          </cell>
          <cell r="AG145">
            <v>8093.4981095577241</v>
          </cell>
          <cell r="AH145">
            <v>8598.5590691954912</v>
          </cell>
          <cell r="AI145">
            <v>5296.3415655918789</v>
          </cell>
          <cell r="AJ145">
            <v>6231.9114802019158</v>
          </cell>
          <cell r="AK145">
            <v>6870.8620179897216</v>
          </cell>
          <cell r="AL145">
            <v>7872.4464374688578</v>
          </cell>
          <cell r="AM145">
            <v>8572.3252851537654</v>
          </cell>
          <cell r="AN145">
            <v>8699.1254701276175</v>
          </cell>
          <cell r="AO145">
            <v>8041.8660215319987</v>
          </cell>
          <cell r="AP145">
            <v>7911.0347756506508</v>
          </cell>
          <cell r="AQ145">
            <v>9513.8629000045712</v>
          </cell>
          <cell r="AR145">
            <v>144</v>
          </cell>
          <cell r="AS145">
            <v>10308.319862824217</v>
          </cell>
        </row>
        <row r="146">
          <cell r="A146" t="str">
            <v>Nauru</v>
          </cell>
          <cell r="B146" t="str">
            <v>NR</v>
          </cell>
          <cell r="C146" t="str">
            <v>General government total expenditure</v>
          </cell>
          <cell r="D146" t="str">
            <v>PPP$ 2011</v>
          </cell>
          <cell r="E146" t="str">
            <v>Billions</v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3276.7651461685537</v>
          </cell>
          <cell r="AK146">
            <v>3906.9108411823968</v>
          </cell>
          <cell r="AL146">
            <v>2481.3895781637716</v>
          </cell>
          <cell r="AM146">
            <v>2999.7401052049318</v>
          </cell>
          <cell r="AN146">
            <v>4718.3319487334538</v>
          </cell>
          <cell r="AO146">
            <v>5307.5496938714259</v>
          </cell>
          <cell r="AP146">
            <v>7630.3376713449579</v>
          </cell>
          <cell r="AQ146">
            <v>9807.0136200807719</v>
          </cell>
          <cell r="AR146">
            <v>145</v>
          </cell>
          <cell r="AS146">
            <v>11537.576581340069</v>
          </cell>
        </row>
        <row r="147">
          <cell r="A147" t="str">
            <v>Hong Kong SAR</v>
          </cell>
          <cell r="B147" t="str">
            <v>HK</v>
          </cell>
          <cell r="C147" t="str">
            <v>General government total expenditure</v>
          </cell>
          <cell r="D147" t="str">
            <v>PPP$ 2011</v>
          </cell>
          <cell r="E147" t="str">
            <v>Billions</v>
          </cell>
          <cell r="G147" t="str">
            <v/>
          </cell>
          <cell r="H147">
            <v>2983.7590268016484</v>
          </cell>
          <cell r="I147">
            <v>2873.2576719084823</v>
          </cell>
          <cell r="J147">
            <v>2888.1667708612431</v>
          </cell>
          <cell r="K147">
            <v>2650.2905315074995</v>
          </cell>
          <cell r="L147">
            <v>2809.8983802266184</v>
          </cell>
          <cell r="M147">
            <v>2798.9097186781801</v>
          </cell>
          <cell r="N147">
            <v>2902.5808021817597</v>
          </cell>
          <cell r="O147">
            <v>3079.9186581113499</v>
          </cell>
          <cell r="P147">
            <v>3417.7404853027301</v>
          </cell>
          <cell r="Q147">
            <v>3791.968952618101</v>
          </cell>
          <cell r="R147">
            <v>3703.6089667372312</v>
          </cell>
          <cell r="S147">
            <v>4091.7659365631262</v>
          </cell>
          <cell r="T147">
            <v>4809.7153187275435</v>
          </cell>
          <cell r="U147">
            <v>4939.5447600979496</v>
          </cell>
          <cell r="V147">
            <v>5164.6590166566557</v>
          </cell>
          <cell r="W147">
            <v>4749.283770964721</v>
          </cell>
          <cell r="X147">
            <v>4740.5716648996267</v>
          </cell>
          <cell r="Y147">
            <v>5709.8313120807006</v>
          </cell>
          <cell r="Z147">
            <v>5501.993625795988</v>
          </cell>
          <cell r="AA147">
            <v>5881.27675105039</v>
          </cell>
          <cell r="AB147">
            <v>6125.2116239490015</v>
          </cell>
          <cell r="AC147">
            <v>6352.3283773397889</v>
          </cell>
          <cell r="AD147">
            <v>6953.2786505823578</v>
          </cell>
          <cell r="AE147">
            <v>7024.4834527662679</v>
          </cell>
          <cell r="AF147">
            <v>6729.3003589003238</v>
          </cell>
          <cell r="AG147">
            <v>6595.6131362097212</v>
          </cell>
          <cell r="AH147">
            <v>6513.4666950200408</v>
          </cell>
          <cell r="AI147">
            <v>8598.0062267471676</v>
          </cell>
          <cell r="AJ147">
            <v>7975.1500430471497</v>
          </cell>
          <cell r="AK147">
            <v>8128.7930494235079</v>
          </cell>
          <cell r="AL147">
            <v>9373.9844809374681</v>
          </cell>
          <cell r="AM147">
            <v>9303.6406247424457</v>
          </cell>
          <cell r="AN147">
            <v>10441.259918230715</v>
          </cell>
          <cell r="AO147">
            <v>9223.3427346589833</v>
          </cell>
          <cell r="AP147">
            <v>9708.9750145389535</v>
          </cell>
          <cell r="AQ147">
            <v>10035.551679633716</v>
          </cell>
          <cell r="AR147">
            <v>146</v>
          </cell>
          <cell r="AS147">
            <v>9962.4858383116498</v>
          </cell>
        </row>
        <row r="148">
          <cell r="A148" t="str">
            <v>Croatia</v>
          </cell>
          <cell r="B148" t="str">
            <v>HR</v>
          </cell>
          <cell r="C148" t="str">
            <v>General government total expenditure</v>
          </cell>
          <cell r="D148" t="str">
            <v>PPP$ 2011</v>
          </cell>
          <cell r="E148" t="str">
            <v>Billions</v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>
            <v>3591.1032853903866</v>
          </cell>
          <cell r="T148">
            <v>3275.1686543007154</v>
          </cell>
          <cell r="U148">
            <v>4472.8957605437554</v>
          </cell>
          <cell r="V148">
            <v>5370.3677240308589</v>
          </cell>
          <cell r="W148">
            <v>5835.2964741565538</v>
          </cell>
          <cell r="X148">
            <v>6067.585103661926</v>
          </cell>
          <cell r="Y148">
            <v>6903.1896953757923</v>
          </cell>
          <cell r="Z148">
            <v>7012.0232901460167</v>
          </cell>
          <cell r="AA148">
            <v>7001.9194243035927</v>
          </cell>
          <cell r="AB148">
            <v>7137.965115568878</v>
          </cell>
          <cell r="AC148">
            <v>8311.6407823922291</v>
          </cell>
          <cell r="AD148">
            <v>8643.2865218120169</v>
          </cell>
          <cell r="AE148">
            <v>8719.9612989014367</v>
          </cell>
          <cell r="AF148">
            <v>8765.5120414655848</v>
          </cell>
          <cell r="AG148">
            <v>9150.926122734103</v>
          </cell>
          <cell r="AH148">
            <v>9568.7195716969654</v>
          </cell>
          <cell r="AI148">
            <v>9715.5923492196962</v>
          </cell>
          <cell r="AJ148">
            <v>9582.879798471542</v>
          </cell>
          <cell r="AK148">
            <v>9423.9824755348418</v>
          </cell>
          <cell r="AL148">
            <v>9979.3148711696249</v>
          </cell>
          <cell r="AM148">
            <v>9444.3078945585021</v>
          </cell>
          <cell r="AN148">
            <v>9613.9878824653115</v>
          </cell>
          <cell r="AO148">
            <v>9642.4322531861217</v>
          </cell>
          <cell r="AP148">
            <v>9911.7361678745183</v>
          </cell>
          <cell r="AQ148">
            <v>10147.990826576754</v>
          </cell>
          <cell r="AR148">
            <v>147</v>
          </cell>
          <cell r="AS148">
            <v>10329.623924374995</v>
          </cell>
        </row>
        <row r="149">
          <cell r="A149" t="str">
            <v>Trinidad and Tobago</v>
          </cell>
          <cell r="B149" t="str">
            <v>TT</v>
          </cell>
          <cell r="C149" t="str">
            <v>General government total expenditure</v>
          </cell>
          <cell r="D149" t="str">
            <v>PPP$ 2011</v>
          </cell>
          <cell r="E149" t="str">
            <v>Billions</v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>
            <v>3799.5746593036606</v>
          </cell>
          <cell r="P149">
            <v>3343.7563761330221</v>
          </cell>
          <cell r="Q149">
            <v>2978.577622749212</v>
          </cell>
          <cell r="R149">
            <v>3368.4380805874694</v>
          </cell>
          <cell r="S149">
            <v>3559.6949742791171</v>
          </cell>
          <cell r="T149">
            <v>3304.5407967972083</v>
          </cell>
          <cell r="U149">
            <v>3215.2430056220919</v>
          </cell>
          <cell r="V149">
            <v>3434.4573445608853</v>
          </cell>
          <cell r="W149">
            <v>3858.4440235945267</v>
          </cell>
          <cell r="X149">
            <v>4077.8472356528041</v>
          </cell>
          <cell r="Y149">
            <v>4352.1737916966476</v>
          </cell>
          <cell r="Z149">
            <v>4216.5270165585162</v>
          </cell>
          <cell r="AA149">
            <v>4304.0397220607538</v>
          </cell>
          <cell r="AB149">
            <v>4794.0668940142823</v>
          </cell>
          <cell r="AC149">
            <v>5069.6286240035342</v>
          </cell>
          <cell r="AD149">
            <v>5250.0855402068355</v>
          </cell>
          <cell r="AE149">
            <v>5698.0205631085119</v>
          </cell>
          <cell r="AF149">
            <v>6467.726175789714</v>
          </cell>
          <cell r="AG149">
            <v>8712.9266886583464</v>
          </cell>
          <cell r="AH149">
            <v>8562.9324320606447</v>
          </cell>
          <cell r="AI149">
            <v>8621.2105117662959</v>
          </cell>
          <cell r="AJ149">
            <v>11460.349070095162</v>
          </cell>
          <cell r="AK149">
            <v>9664.9694636371787</v>
          </cell>
          <cell r="AL149">
            <v>9244.7924096910338</v>
          </cell>
          <cell r="AM149">
            <v>9735.1407698613129</v>
          </cell>
          <cell r="AN149">
            <v>10548.943154069571</v>
          </cell>
          <cell r="AO149">
            <v>11048.472030313376</v>
          </cell>
          <cell r="AP149">
            <v>12109.397863089613</v>
          </cell>
          <cell r="AQ149">
            <v>10481.196250478579</v>
          </cell>
          <cell r="AR149">
            <v>148</v>
          </cell>
          <cell r="AS149">
            <v>9876.3849328393626</v>
          </cell>
        </row>
        <row r="150">
          <cell r="A150" t="str">
            <v>Poland</v>
          </cell>
          <cell r="B150" t="str">
            <v>PL</v>
          </cell>
          <cell r="C150" t="str">
            <v>General government total expenditure</v>
          </cell>
          <cell r="D150" t="str">
            <v>PPP$ 2011</v>
          </cell>
          <cell r="E150" t="str">
            <v>Billions</v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>
            <v>5325.8145452394556</v>
          </cell>
          <cell r="W150">
            <v>6044.0197649901365</v>
          </cell>
          <cell r="X150">
            <v>5876.8563247011352</v>
          </cell>
          <cell r="Y150">
            <v>5889.4358441778722</v>
          </cell>
          <cell r="Z150">
            <v>5939.1064599030224</v>
          </cell>
          <cell r="AA150">
            <v>6184.7802615126675</v>
          </cell>
          <cell r="AB150">
            <v>6683.3711852451625</v>
          </cell>
          <cell r="AC150">
            <v>6831.6729690651528</v>
          </cell>
          <cell r="AD150">
            <v>7140.1995669926</v>
          </cell>
          <cell r="AE150">
            <v>7151.1486101740902</v>
          </cell>
          <cell r="AF150">
            <v>7541.0463662377533</v>
          </cell>
          <cell r="AG150">
            <v>8058.9090388178638</v>
          </cell>
          <cell r="AH150">
            <v>8351.9480641977443</v>
          </cell>
          <cell r="AI150">
            <v>8927.9659952346428</v>
          </cell>
          <cell r="AJ150">
            <v>9329.6756606833551</v>
          </cell>
          <cell r="AK150">
            <v>9859.6782270637959</v>
          </cell>
          <cell r="AL150">
            <v>9908.1914444207014</v>
          </cell>
          <cell r="AM150">
            <v>9833.1162288610831</v>
          </cell>
          <cell r="AN150">
            <v>9908.7044598483244</v>
          </cell>
          <cell r="AO150">
            <v>10165.913208552347</v>
          </cell>
          <cell r="AP150">
            <v>10386.556319175746</v>
          </cell>
          <cell r="AQ150">
            <v>10593.106405686971</v>
          </cell>
          <cell r="AR150">
            <v>149</v>
          </cell>
          <cell r="AS150">
            <v>11168.912839749082</v>
          </cell>
        </row>
        <row r="151">
          <cell r="A151" t="str">
            <v>Equatorial Guinea</v>
          </cell>
          <cell r="B151" t="str">
            <v>GQ</v>
          </cell>
          <cell r="C151" t="str">
            <v>General government total expenditure</v>
          </cell>
          <cell r="D151" t="str">
            <v>PPP$ 2011</v>
          </cell>
          <cell r="E151" t="str">
            <v>Billions</v>
          </cell>
          <cell r="G151">
            <v>2383.567103464301</v>
          </cell>
          <cell r="H151">
            <v>1956.557874623963</v>
          </cell>
          <cell r="I151">
            <v>2001.7517777641028</v>
          </cell>
          <cell r="J151">
            <v>1747.8249077761225</v>
          </cell>
          <cell r="K151">
            <v>1294.4530756119191</v>
          </cell>
          <cell r="L151">
            <v>1002.096389006826</v>
          </cell>
          <cell r="M151">
            <v>963.33488036772462</v>
          </cell>
          <cell r="N151">
            <v>1488.3573152355573</v>
          </cell>
          <cell r="O151">
            <v>1843.6752547123631</v>
          </cell>
          <cell r="P151">
            <v>907.28174275021729</v>
          </cell>
          <cell r="Q151">
            <v>1641.5931999464469</v>
          </cell>
          <cell r="R151">
            <v>2098.8156703945037</v>
          </cell>
          <cell r="S151">
            <v>5631.2466872922805</v>
          </cell>
          <cell r="T151">
            <v>2596.1747572007403</v>
          </cell>
          <cell r="U151">
            <v>5820.8765513027402</v>
          </cell>
          <cell r="V151">
            <v>1979.0623273403828</v>
          </cell>
          <cell r="W151">
            <v>474.8823150012301</v>
          </cell>
          <cell r="X151">
            <v>733.07857695496716</v>
          </cell>
          <cell r="Y151">
            <v>2104.6789418072726</v>
          </cell>
          <cell r="Z151">
            <v>1374.3728404271426</v>
          </cell>
          <cell r="AA151">
            <v>3424.4028604934015</v>
          </cell>
          <cell r="AB151">
            <v>3158.3925726768566</v>
          </cell>
          <cell r="AC151">
            <v>3063.3329244588831</v>
          </cell>
          <cell r="AD151">
            <v>3513.1279232188135</v>
          </cell>
          <cell r="AE151">
            <v>5893.2519142455812</v>
          </cell>
          <cell r="AF151">
            <v>5662.2320016957319</v>
          </cell>
          <cell r="AG151">
            <v>7443.4702433609809</v>
          </cell>
          <cell r="AH151">
            <v>9075.2720493710094</v>
          </cell>
          <cell r="AI151">
            <v>10505.81196837913</v>
          </cell>
          <cell r="AJ151">
            <v>20728.370203828163</v>
          </cell>
          <cell r="AK151">
            <v>14368.422041621305</v>
          </cell>
          <cell r="AL151">
            <v>13119.204402759287</v>
          </cell>
          <cell r="AM151">
            <v>17698.959196772743</v>
          </cell>
          <cell r="AN151">
            <v>13719.375039319057</v>
          </cell>
          <cell r="AO151">
            <v>14491.893965158883</v>
          </cell>
          <cell r="AP151">
            <v>18084.669254011635</v>
          </cell>
          <cell r="AQ151">
            <v>10811.943347061928</v>
          </cell>
          <cell r="AR151">
            <v>150</v>
          </cell>
          <cell r="AS151">
            <v>7446.0707833392798</v>
          </cell>
        </row>
        <row r="152">
          <cell r="A152" t="str">
            <v>Estonia</v>
          </cell>
          <cell r="B152" t="str">
            <v>EE</v>
          </cell>
          <cell r="C152" t="str">
            <v>General government total expenditure</v>
          </cell>
          <cell r="D152" t="str">
            <v>PPP$ 2011</v>
          </cell>
          <cell r="E152" t="str">
            <v>Billions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>
            <v>4482.4138127728384</v>
          </cell>
          <cell r="W152">
            <v>4589.8444431774014</v>
          </cell>
          <cell r="X152">
            <v>4863.7950357152558</v>
          </cell>
          <cell r="Y152">
            <v>5514.0344133363797</v>
          </cell>
          <cell r="Z152">
            <v>5742.8363913811063</v>
          </cell>
          <cell r="AA152">
            <v>5561.8069017211501</v>
          </cell>
          <cell r="AB152">
            <v>5727.2074228007041</v>
          </cell>
          <cell r="AC152">
            <v>6302.5210594894088</v>
          </cell>
          <cell r="AD152">
            <v>6639.570105763125</v>
          </cell>
          <cell r="AE152">
            <v>6932.5859456590288</v>
          </cell>
          <cell r="AF152">
            <v>7543.0796159820939</v>
          </cell>
          <cell r="AG152">
            <v>8265.5967060942003</v>
          </cell>
          <cell r="AH152">
            <v>9097.7331296676148</v>
          </cell>
          <cell r="AI152">
            <v>10072.157456380886</v>
          </cell>
          <cell r="AJ152">
            <v>9964.3848322157046</v>
          </cell>
          <cell r="AK152">
            <v>8984.585106200213</v>
          </cell>
          <cell r="AL152">
            <v>8950.8121448659804</v>
          </cell>
          <cell r="AM152">
            <v>9841.6972720435169</v>
          </cell>
          <cell r="AN152">
            <v>9852.3973156644752</v>
          </cell>
          <cell r="AO152">
            <v>10163.080806749684</v>
          </cell>
          <cell r="AP152">
            <v>10839.623181713199</v>
          </cell>
          <cell r="AQ152">
            <v>11181.376248941262</v>
          </cell>
          <cell r="AR152">
            <v>151</v>
          </cell>
          <cell r="AS152">
            <v>11643.494818799438</v>
          </cell>
        </row>
        <row r="153">
          <cell r="A153" t="str">
            <v>New Zealand</v>
          </cell>
          <cell r="B153" t="str">
            <v>NZ</v>
          </cell>
          <cell r="C153" t="str">
            <v>General government total expenditure</v>
          </cell>
          <cell r="D153" t="str">
            <v>PPP$ 2011</v>
          </cell>
          <cell r="E153" t="str">
            <v>Billions</v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>
            <v>9363.8943330632756</v>
          </cell>
          <cell r="M153">
            <v>9598.1506739985853</v>
          </cell>
          <cell r="N153">
            <v>9576.9490702539806</v>
          </cell>
          <cell r="O153">
            <v>9549.4276648682244</v>
          </cell>
          <cell r="P153">
            <v>9950.1820190472863</v>
          </cell>
          <cell r="Q153">
            <v>10277.203425927255</v>
          </cell>
          <cell r="R153">
            <v>10478.226315579359</v>
          </cell>
          <cell r="S153">
            <v>10367.521351824198</v>
          </cell>
          <cell r="T153">
            <v>9567.553980024386</v>
          </cell>
          <cell r="U153">
            <v>9204.9526382268086</v>
          </cell>
          <cell r="V153">
            <v>9192.0993140441315</v>
          </cell>
          <cell r="W153">
            <v>9004.7628442716668</v>
          </cell>
          <cell r="X153">
            <v>9044.8686358807336</v>
          </cell>
          <cell r="Y153">
            <v>9244.8101025852648</v>
          </cell>
          <cell r="Z153">
            <v>9393.35097685238</v>
          </cell>
          <cell r="AA153">
            <v>9479.356737750235</v>
          </cell>
          <cell r="AB153">
            <v>9320.051227057862</v>
          </cell>
          <cell r="AC153">
            <v>9488.5960380805936</v>
          </cell>
          <cell r="AD153">
            <v>9715.3415467998584</v>
          </cell>
          <cell r="AE153">
            <v>9882.1039487865892</v>
          </cell>
          <cell r="AF153">
            <v>10287.826166519244</v>
          </cell>
          <cell r="AG153">
            <v>10649.581707111091</v>
          </cell>
          <cell r="AH153">
            <v>10747.882690844328</v>
          </cell>
          <cell r="AI153">
            <v>11039.31659451992</v>
          </cell>
          <cell r="AJ153">
            <v>11482.908907511626</v>
          </cell>
          <cell r="AK153">
            <v>12464.339062792469</v>
          </cell>
          <cell r="AL153">
            <v>12488.308703464663</v>
          </cell>
          <cell r="AM153">
            <v>11829.934945670415</v>
          </cell>
          <cell r="AN153">
            <v>11567.897042586339</v>
          </cell>
          <cell r="AO153">
            <v>11465.793852846738</v>
          </cell>
          <cell r="AP153">
            <v>11620.751867242379</v>
          </cell>
          <cell r="AQ153">
            <v>11583.335342480081</v>
          </cell>
          <cell r="AR153">
            <v>152</v>
          </cell>
          <cell r="AS153">
            <v>11521.223661696056</v>
          </cell>
        </row>
        <row r="154">
          <cell r="A154" t="str">
            <v>San Marino</v>
          </cell>
          <cell r="B154" t="str">
            <v>SM</v>
          </cell>
          <cell r="C154" t="str">
            <v>General government total expenditure</v>
          </cell>
          <cell r="D154" t="str">
            <v>PPP$ 2011</v>
          </cell>
          <cell r="E154" t="str">
            <v>Billions</v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>
            <v>16184.696072148005</v>
          </cell>
          <cell r="AJ154">
            <v>15805.606608646072</v>
          </cell>
          <cell r="AK154">
            <v>14919.788326570399</v>
          </cell>
          <cell r="AL154">
            <v>14127.187366623986</v>
          </cell>
          <cell r="AM154">
            <v>13005.464835759791</v>
          </cell>
          <cell r="AN154">
            <v>11567.369739279899</v>
          </cell>
          <cell r="AO154">
            <v>11809.394750584621</v>
          </cell>
          <cell r="AP154">
            <v>11467.635308109309</v>
          </cell>
          <cell r="AQ154">
            <v>11955.019002814714</v>
          </cell>
          <cell r="AR154">
            <v>153</v>
          </cell>
          <cell r="AS154">
            <v>11468.270626701924</v>
          </cell>
        </row>
        <row r="155">
          <cell r="A155" t="str">
            <v>Hungary</v>
          </cell>
          <cell r="B155" t="str">
            <v>HU</v>
          </cell>
          <cell r="C155" t="str">
            <v>General government total expenditure</v>
          </cell>
          <cell r="D155" t="str">
            <v>PPP$ 2011</v>
          </cell>
          <cell r="E155" t="str">
            <v>Billions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>
            <v>8478.9465193488049</v>
          </cell>
          <cell r="W155">
            <v>7832.6061477761059</v>
          </cell>
          <cell r="X155">
            <v>7884.3437906812424</v>
          </cell>
          <cell r="Y155">
            <v>8434.4864643903802</v>
          </cell>
          <cell r="Z155">
            <v>8373.1693806765797</v>
          </cell>
          <cell r="AA155">
            <v>8482.5436322410678</v>
          </cell>
          <cell r="AB155">
            <v>8833.896400633128</v>
          </cell>
          <cell r="AC155">
            <v>9983.4307246641438</v>
          </cell>
          <cell r="AD155">
            <v>10020.815129143049</v>
          </cell>
          <cell r="AE155">
            <v>10438.645289009492</v>
          </cell>
          <cell r="AF155">
            <v>11120.521490589152</v>
          </cell>
          <cell r="AG155">
            <v>12058.882648817458</v>
          </cell>
          <cell r="AH155">
            <v>11743.185190043218</v>
          </cell>
          <cell r="AI155">
            <v>11553.52234012245</v>
          </cell>
          <cell r="AJ155">
            <v>11220.299235771263</v>
          </cell>
          <cell r="AK155">
            <v>11071.422005774279</v>
          </cell>
          <cell r="AL155">
            <v>11335.075737654228</v>
          </cell>
          <cell r="AM155">
            <v>10960.96502449848</v>
          </cell>
          <cell r="AN155">
            <v>11399.846639758158</v>
          </cell>
          <cell r="AO155">
            <v>11820.028614562238</v>
          </cell>
          <cell r="AP155">
            <v>12452.31492013463</v>
          </cell>
          <cell r="AQ155">
            <v>12081.293775719216</v>
          </cell>
          <cell r="AR155">
            <v>154</v>
          </cell>
          <cell r="AS155">
            <v>13368.549454046059</v>
          </cell>
        </row>
        <row r="156">
          <cell r="A156" t="str">
            <v>Portugal</v>
          </cell>
          <cell r="B156" t="str">
            <v>PT</v>
          </cell>
          <cell r="C156" t="str">
            <v>General government total expenditure</v>
          </cell>
          <cell r="D156" t="str">
            <v>PPP$ 2011</v>
          </cell>
          <cell r="E156" t="str">
            <v>Billions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>
            <v>7930.0511790435303</v>
          </cell>
          <cell r="N156">
            <v>7436.5766420941436</v>
          </cell>
          <cell r="O156">
            <v>7230.4329512668264</v>
          </cell>
          <cell r="P156">
            <v>7587.1473470117044</v>
          </cell>
          <cell r="Q156">
            <v>8339.3527188055377</v>
          </cell>
          <cell r="R156">
            <v>9416.5897201786884</v>
          </cell>
          <cell r="S156">
            <v>10198.018877294828</v>
          </cell>
          <cell r="T156">
            <v>9753.8341232984567</v>
          </cell>
          <cell r="U156">
            <v>9092.5742442702449</v>
          </cell>
          <cell r="V156">
            <v>9240.7766945653966</v>
          </cell>
          <cell r="W156">
            <v>9645.388803361142</v>
          </cell>
          <cell r="X156">
            <v>9864.5584307873341</v>
          </cell>
          <cell r="Y156">
            <v>10346.002822035944</v>
          </cell>
          <cell r="Z156">
            <v>10650.735036861177</v>
          </cell>
          <cell r="AA156">
            <v>11000.244525297572</v>
          </cell>
          <cell r="AB156">
            <v>11518.67046377605</v>
          </cell>
          <cell r="AC156">
            <v>11440.430868798454</v>
          </cell>
          <cell r="AD156">
            <v>11705.62418275301</v>
          </cell>
          <cell r="AE156">
            <v>12083.854849041836</v>
          </cell>
          <cell r="AF156">
            <v>12316.042985775675</v>
          </cell>
          <cell r="AG156">
            <v>12101.018329094244</v>
          </cell>
          <cell r="AH156">
            <v>12171.198080198481</v>
          </cell>
          <cell r="AI156">
            <v>12410.516150983633</v>
          </cell>
          <cell r="AJ156">
            <v>13326.513840879188</v>
          </cell>
          <cell r="AK156">
            <v>14004.235335572312</v>
          </cell>
          <cell r="AL156">
            <v>13289.044561856073</v>
          </cell>
          <cell r="AM156">
            <v>12424.70435837667</v>
          </cell>
          <cell r="AN156">
            <v>12711.943983754543</v>
          </cell>
          <cell r="AO156">
            <v>13366.275403556643</v>
          </cell>
          <cell r="AP156">
            <v>12724.845516834392</v>
          </cell>
          <cell r="AQ156">
            <v>12095.012575982151</v>
          </cell>
          <cell r="AR156">
            <v>155</v>
          </cell>
          <cell r="AS156">
            <v>12264.188534398876</v>
          </cell>
        </row>
        <row r="157">
          <cell r="A157" t="str">
            <v>Slovak Republic</v>
          </cell>
          <cell r="B157" t="str">
            <v>SK</v>
          </cell>
          <cell r="C157" t="str">
            <v>General government total expenditure</v>
          </cell>
          <cell r="D157" t="str">
            <v>PPP$ 2011</v>
          </cell>
          <cell r="E157" t="str">
            <v>Billions</v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>
            <v>6373.8538115365391</v>
          </cell>
          <cell r="W157">
            <v>7499.4389200912683</v>
          </cell>
          <cell r="X157">
            <v>7182.8325598144247</v>
          </cell>
          <cell r="Y157">
            <v>7018.5141252595877</v>
          </cell>
          <cell r="Z157">
            <v>7349.9426197040984</v>
          </cell>
          <cell r="AA157">
            <v>8077.5471867737806</v>
          </cell>
          <cell r="AB157">
            <v>7149.4504486104834</v>
          </cell>
          <cell r="AC157">
            <v>7596.7587031957364</v>
          </cell>
          <cell r="AD157">
            <v>7085.2600204263617</v>
          </cell>
          <cell r="AE157">
            <v>7071.1925304477845</v>
          </cell>
          <cell r="AF157">
            <v>7938.2251394442192</v>
          </cell>
          <cell r="AG157">
            <v>8390.0417247090536</v>
          </cell>
          <cell r="AH157">
            <v>8714.7603225772709</v>
          </cell>
          <cell r="AI157">
            <v>9351.7498174295906</v>
          </cell>
          <cell r="AJ157">
            <v>10544.177792796563</v>
          </cell>
          <cell r="AK157">
            <v>10572.710618964837</v>
          </cell>
          <cell r="AL157">
            <v>10524.486553424145</v>
          </cell>
          <cell r="AM157">
            <v>10626.45245797461</v>
          </cell>
          <cell r="AN157">
            <v>10985.752343951637</v>
          </cell>
          <cell r="AO157">
            <v>11439.244267335471</v>
          </cell>
          <cell r="AP157">
            <v>12773.193039859862</v>
          </cell>
          <cell r="AQ157">
            <v>12097.666116148715</v>
          </cell>
          <cell r="AR157">
            <v>156</v>
          </cell>
          <cell r="AS157">
            <v>12353.776077417511</v>
          </cell>
        </row>
        <row r="158">
          <cell r="A158" t="str">
            <v>Slovenia</v>
          </cell>
          <cell r="B158" t="str">
            <v>SI</v>
          </cell>
          <cell r="C158" t="str">
            <v>General government total expenditure</v>
          </cell>
          <cell r="D158" t="str">
            <v>PPP$ 2011</v>
          </cell>
          <cell r="E158" t="str">
            <v>Billions</v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>
            <v>7295.0497686341087</v>
          </cell>
          <cell r="W158">
            <v>7386.7130422901992</v>
          </cell>
          <cell r="X158">
            <v>7891.5119565308287</v>
          </cell>
          <cell r="Y158">
            <v>8326.036805484111</v>
          </cell>
          <cell r="Z158">
            <v>8874.7698775237423</v>
          </cell>
          <cell r="AA158">
            <v>9261.3702219810657</v>
          </cell>
          <cell r="AB158">
            <v>9725.8358317962757</v>
          </cell>
          <cell r="AC158">
            <v>9966.5559185443981</v>
          </cell>
          <cell r="AD158">
            <v>10332.296926410247</v>
          </cell>
          <cell r="AE158">
            <v>10825.992077108642</v>
          </cell>
          <cell r="AF158">
            <v>11317.508616945061</v>
          </cell>
          <cell r="AG158">
            <v>11887.148988406156</v>
          </cell>
          <cell r="AH158">
            <v>11979.459699970719</v>
          </cell>
          <cell r="AI158">
            <v>12720.083570766483</v>
          </cell>
          <cell r="AJ158">
            <v>12903.884959863546</v>
          </cell>
          <cell r="AK158">
            <v>13193.912340009771</v>
          </cell>
          <cell r="AL158">
            <v>13276.878048780487</v>
          </cell>
          <cell r="AM158">
            <v>12501.397093259444</v>
          </cell>
          <cell r="AN158">
            <v>15010.443376158995</v>
          </cell>
          <cell r="AO158">
            <v>13329.366500901586</v>
          </cell>
          <cell r="AP158">
            <v>12695.365125327755</v>
          </cell>
          <cell r="AQ158">
            <v>12236.296701207582</v>
          </cell>
          <cell r="AR158">
            <v>157</v>
          </cell>
          <cell r="AS158">
            <v>12423.092369727934</v>
          </cell>
        </row>
        <row r="159">
          <cell r="A159" t="str">
            <v>Czech Republic</v>
          </cell>
          <cell r="B159" t="str">
            <v>CZ</v>
          </cell>
          <cell r="C159" t="str">
            <v>General government total expenditure</v>
          </cell>
          <cell r="D159" t="str">
            <v>PPP$ 2011</v>
          </cell>
          <cell r="E159" t="str">
            <v>Billions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10071.96042664883</v>
          </cell>
          <cell r="W159">
            <v>8318.5683530914921</v>
          </cell>
          <cell r="X159">
            <v>8314.5584650164074</v>
          </cell>
          <cell r="Y159">
            <v>8320.2062184726874</v>
          </cell>
          <cell r="Z159">
            <v>8302.7651075858976</v>
          </cell>
          <cell r="AA159">
            <v>8583.7351195762149</v>
          </cell>
          <cell r="AB159">
            <v>9358.1322545118055</v>
          </cell>
          <cell r="AC159">
            <v>9897.0513932840822</v>
          </cell>
          <cell r="AD159">
            <v>11299.533923220251</v>
          </cell>
          <cell r="AE159">
            <v>10220.748218965344</v>
          </cell>
          <cell r="AF159">
            <v>10812.215011023834</v>
          </cell>
          <cell r="AG159">
            <v>11275.003780363686</v>
          </cell>
          <cell r="AH159">
            <v>11589.998704830488</v>
          </cell>
          <cell r="AI159">
            <v>11875.123593958684</v>
          </cell>
          <cell r="AJ159">
            <v>12198.137006062825</v>
          </cell>
          <cell r="AK159">
            <v>12239.715879344296</v>
          </cell>
          <cell r="AL159">
            <v>12290.635252397435</v>
          </cell>
          <cell r="AM159">
            <v>12580.143534458817</v>
          </cell>
          <cell r="AN159">
            <v>11978.433119507552</v>
          </cell>
          <cell r="AO159">
            <v>12202.48689170069</v>
          </cell>
          <cell r="AP159">
            <v>12655.525356762195</v>
          </cell>
          <cell r="AQ159">
            <v>12249.407862384794</v>
          </cell>
          <cell r="AR159">
            <v>158</v>
          </cell>
          <cell r="AS159">
            <v>12706.14604267474</v>
          </cell>
        </row>
        <row r="160">
          <cell r="A160" t="str">
            <v>Greece</v>
          </cell>
          <cell r="B160" t="str">
            <v>GR</v>
          </cell>
          <cell r="C160" t="str">
            <v>General government total expenditure</v>
          </cell>
          <cell r="D160" t="str">
            <v>PPP$ 2011</v>
          </cell>
          <cell r="E160" t="str">
            <v>Billions</v>
          </cell>
          <cell r="G160">
            <v>5114.3733518936397</v>
          </cell>
          <cell r="H160">
            <v>5697.1804749792682</v>
          </cell>
          <cell r="I160">
            <v>5723.5891509328449</v>
          </cell>
          <cell r="J160">
            <v>5926.9087591546049</v>
          </cell>
          <cell r="K160">
            <v>6355.6391890738914</v>
          </cell>
          <cell r="L160">
            <v>6946.9429009520372</v>
          </cell>
          <cell r="M160">
            <v>6866.9356850725471</v>
          </cell>
          <cell r="N160">
            <v>6739.6986108421825</v>
          </cell>
          <cell r="O160">
            <v>6964.0290671632147</v>
          </cell>
          <cell r="P160">
            <v>7403.6682245243155</v>
          </cell>
          <cell r="Q160">
            <v>8143.1251041113674</v>
          </cell>
          <cell r="R160">
            <v>7560.8010655699873</v>
          </cell>
          <cell r="S160">
            <v>7911.5367999682276</v>
          </cell>
          <cell r="T160">
            <v>8097.7027569080064</v>
          </cell>
          <cell r="U160">
            <v>7851.2641792282539</v>
          </cell>
          <cell r="V160">
            <v>10082.867288262687</v>
          </cell>
          <cell r="W160">
            <v>10114.91891066105</v>
          </cell>
          <cell r="X160">
            <v>10206.058774648896</v>
          </cell>
          <cell r="Y160">
            <v>10888.13172564948</v>
          </cell>
          <cell r="Z160">
            <v>11413.70954740786</v>
          </cell>
          <cell r="AA160">
            <v>11900.057555179217</v>
          </cell>
          <cell r="AB160">
            <v>12206.344877361682</v>
          </cell>
          <cell r="AC160">
            <v>12572.564848885728</v>
          </cell>
          <cell r="AD160">
            <v>13497.405711840469</v>
          </cell>
          <cell r="AE160">
            <v>14459.87654940074</v>
          </cell>
          <cell r="AF160">
            <v>13881.247111158209</v>
          </cell>
          <cell r="AG160">
            <v>14476.405522686227</v>
          </cell>
          <cell r="AH160">
            <v>15553.663328233739</v>
          </cell>
          <cell r="AI160">
            <v>16707.285949522651</v>
          </cell>
          <cell r="AJ160">
            <v>16953.127434936825</v>
          </cell>
          <cell r="AK160">
            <v>15516.5878563882</v>
          </cell>
          <cell r="AL160">
            <v>14526.404798813322</v>
          </cell>
          <cell r="AM160">
            <v>13096.131395955019</v>
          </cell>
          <cell r="AN160">
            <v>12528.073209247272</v>
          </cell>
          <cell r="AO160">
            <v>12393.482611418509</v>
          </cell>
          <cell r="AP160">
            <v>12622.951930203939</v>
          </cell>
          <cell r="AQ160">
            <v>12375.184880144945</v>
          </cell>
          <cell r="AR160">
            <v>159</v>
          </cell>
          <cell r="AS160">
            <v>12334.299584004362</v>
          </cell>
        </row>
        <row r="161">
          <cell r="A161" t="str">
            <v>Cyprus</v>
          </cell>
          <cell r="B161" t="str">
            <v>CY</v>
          </cell>
          <cell r="C161" t="str">
            <v>General government total expenditure</v>
          </cell>
          <cell r="D161" t="str">
            <v>PPP$ 2011</v>
          </cell>
          <cell r="E161" t="str">
            <v>Billions</v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8430.5856915840268</v>
          </cell>
          <cell r="W161">
            <v>8962.3206521406119</v>
          </cell>
          <cell r="X161">
            <v>9547.4333773827511</v>
          </cell>
          <cell r="Y161">
            <v>9961.7621460084592</v>
          </cell>
          <cell r="Z161">
            <v>10302.530344388819</v>
          </cell>
          <cell r="AA161">
            <v>10984.95689407948</v>
          </cell>
          <cell r="AB161">
            <v>11491.332696613727</v>
          </cell>
          <cell r="AC161">
            <v>12308.343030053358</v>
          </cell>
          <cell r="AD161">
            <v>13459.300388261798</v>
          </cell>
          <cell r="AE161">
            <v>13297.324583593396</v>
          </cell>
          <cell r="AF161">
            <v>13974.285022166634</v>
          </cell>
          <cell r="AG161">
            <v>14183.592742851382</v>
          </cell>
          <cell r="AH161">
            <v>14010.425269626467</v>
          </cell>
          <cell r="AI161">
            <v>14464.261516712018</v>
          </cell>
          <cell r="AJ161">
            <v>15161.595266542474</v>
          </cell>
          <cell r="AK161">
            <v>15003.823031342126</v>
          </cell>
          <cell r="AL161">
            <v>14779.240076416896</v>
          </cell>
          <cell r="AM161">
            <v>13816.454089280229</v>
          </cell>
          <cell r="AN161">
            <v>12649.381570369533</v>
          </cell>
          <cell r="AO161">
            <v>12298.504029050169</v>
          </cell>
          <cell r="AP161">
            <v>12433.882620755705</v>
          </cell>
          <cell r="AQ161">
            <v>12518.237201205366</v>
          </cell>
          <cell r="AR161">
            <v>160</v>
          </cell>
          <cell r="AS161">
            <v>12968.569229247707</v>
          </cell>
        </row>
        <row r="162">
          <cell r="A162" t="str">
            <v>Israel</v>
          </cell>
          <cell r="B162" t="str">
            <v>IL</v>
          </cell>
          <cell r="C162" t="str">
            <v>General government total expenditure</v>
          </cell>
          <cell r="D162" t="str">
            <v>PPP$ 2011</v>
          </cell>
          <cell r="E162" t="str">
            <v>Billions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>
            <v>12399.021970189207</v>
          </cell>
          <cell r="AB162">
            <v>12674.268330647237</v>
          </cell>
          <cell r="AC162">
            <v>12621.627672874796</v>
          </cell>
          <cell r="AD162">
            <v>12391.780404481133</v>
          </cell>
          <cell r="AE162">
            <v>11914.662281230248</v>
          </cell>
          <cell r="AF162">
            <v>11907.350511982408</v>
          </cell>
          <cell r="AG162">
            <v>11997.238996577777</v>
          </cell>
          <cell r="AH162">
            <v>11966.514784476802</v>
          </cell>
          <cell r="AI162">
            <v>11989.501040200432</v>
          </cell>
          <cell r="AJ162">
            <v>11888.240919233007</v>
          </cell>
          <cell r="AK162">
            <v>12055.225900657721</v>
          </cell>
          <cell r="AL162">
            <v>12216.410528183886</v>
          </cell>
          <cell r="AM162">
            <v>12554.003507553092</v>
          </cell>
          <cell r="AN162">
            <v>12744.17689435506</v>
          </cell>
          <cell r="AO162">
            <v>12803.120284801282</v>
          </cell>
          <cell r="AP162">
            <v>12524.222820859757</v>
          </cell>
          <cell r="AQ162">
            <v>12681.865351303692</v>
          </cell>
          <cell r="AR162">
            <v>161</v>
          </cell>
          <cell r="AS162">
            <v>13318.208082925232</v>
          </cell>
        </row>
        <row r="163">
          <cell r="A163" t="str">
            <v>Malta</v>
          </cell>
          <cell r="B163" t="str">
            <v>MT</v>
          </cell>
          <cell r="C163" t="str">
            <v>General government total expenditure</v>
          </cell>
          <cell r="D163" t="str">
            <v>PPP$ 2011</v>
          </cell>
          <cell r="E163" t="str">
            <v>Billions</v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>
            <v>10857.105455167157</v>
          </cell>
          <cell r="AB163">
            <v>11305.733084260128</v>
          </cell>
          <cell r="AC163">
            <v>11266.969731296829</v>
          </cell>
          <cell r="AD163">
            <v>12028.897992586171</v>
          </cell>
          <cell r="AE163">
            <v>11171.904319910116</v>
          </cell>
          <cell r="AF163">
            <v>11455.01938560244</v>
          </cell>
          <cell r="AG163">
            <v>11650.93756934854</v>
          </cell>
          <cell r="AH163">
            <v>11744.740004741507</v>
          </cell>
          <cell r="AI163">
            <v>12512.312686600064</v>
          </cell>
          <cell r="AJ163">
            <v>11903.212408046122</v>
          </cell>
          <cell r="AK163">
            <v>11996.464685817187</v>
          </cell>
          <cell r="AL163">
            <v>12173.424882324998</v>
          </cell>
          <cell r="AM163">
            <v>12866.928553247857</v>
          </cell>
          <cell r="AN163">
            <v>13066.231568182855</v>
          </cell>
          <cell r="AO163">
            <v>13723.764764880727</v>
          </cell>
          <cell r="AP163">
            <v>14272.282907301398</v>
          </cell>
          <cell r="AQ163">
            <v>13606.291304313942</v>
          </cell>
          <cell r="AR163">
            <v>162</v>
          </cell>
          <cell r="AS163">
            <v>14381.529193778422</v>
          </cell>
        </row>
        <row r="164">
          <cell r="A164" t="str">
            <v>Spain</v>
          </cell>
          <cell r="B164" t="str">
            <v>ES</v>
          </cell>
          <cell r="C164" t="str">
            <v>General government total expenditure</v>
          </cell>
          <cell r="D164" t="str">
            <v>PPP$ 2011</v>
          </cell>
          <cell r="E164" t="str">
            <v>Billions</v>
          </cell>
          <cell r="G164">
            <v>5580.0675265968448</v>
          </cell>
          <cell r="H164">
            <v>5712.1663286441517</v>
          </cell>
          <cell r="I164">
            <v>6399.6712136716542</v>
          </cell>
          <cell r="J164">
            <v>6669.6560054034735</v>
          </cell>
          <cell r="K164">
            <v>6905.4124771511097</v>
          </cell>
          <cell r="L164">
            <v>7636.7125765774626</v>
          </cell>
          <cell r="M164">
            <v>7833.0587733851444</v>
          </cell>
          <cell r="N164">
            <v>8043.0259728751371</v>
          </cell>
          <cell r="O164">
            <v>8489.1251371725793</v>
          </cell>
          <cell r="P164">
            <v>9217.8507390146315</v>
          </cell>
          <cell r="Q164">
            <v>9786.7334503432485</v>
          </cell>
          <cell r="R164">
            <v>10380.293676866437</v>
          </cell>
          <cell r="S164">
            <v>10741.203432400873</v>
          </cell>
          <cell r="T164">
            <v>11147.897825153328</v>
          </cell>
          <cell r="U164">
            <v>11022.68477983889</v>
          </cell>
          <cell r="V164">
            <v>11271.727204460723</v>
          </cell>
          <cell r="W164">
            <v>11198.013158260261</v>
          </cell>
          <cell r="X164">
            <v>11208.21278721554</v>
          </cell>
          <cell r="Y164">
            <v>11495.039548859064</v>
          </cell>
          <cell r="Z164">
            <v>11633.671180389503</v>
          </cell>
          <cell r="AA164">
            <v>11893.649119111895</v>
          </cell>
          <cell r="AB164">
            <v>12082.101215802402</v>
          </cell>
          <cell r="AC164">
            <v>12284.704901173718</v>
          </cell>
          <cell r="AD164">
            <v>12332.453266681814</v>
          </cell>
          <cell r="AE164">
            <v>12659.276797882698</v>
          </cell>
          <cell r="AF164">
            <v>12766.851887550203</v>
          </cell>
          <cell r="AG164">
            <v>13079.853944249862</v>
          </cell>
          <cell r="AH164">
            <v>13568.793538855205</v>
          </cell>
          <cell r="AI164">
            <v>14233.545352835941</v>
          </cell>
          <cell r="AJ164">
            <v>15140.582403248807</v>
          </cell>
          <cell r="AK164">
            <v>15028.997516923215</v>
          </cell>
          <cell r="AL164">
            <v>14889.489415118209</v>
          </cell>
          <cell r="AM164">
            <v>15160.350452730556</v>
          </cell>
          <cell r="AN164">
            <v>14167.127914200235</v>
          </cell>
          <cell r="AO164">
            <v>14179.048195842714</v>
          </cell>
          <cell r="AP164">
            <v>14328.426109835731</v>
          </cell>
          <cell r="AQ164">
            <v>14269.928045861438</v>
          </cell>
          <cell r="AR164">
            <v>163</v>
          </cell>
          <cell r="AS164">
            <v>14421.454428736697</v>
          </cell>
        </row>
        <row r="165">
          <cell r="A165" t="str">
            <v>Japan</v>
          </cell>
          <cell r="B165" t="str">
            <v>JP</v>
          </cell>
          <cell r="C165" t="str">
            <v>General government total expenditure</v>
          </cell>
          <cell r="D165" t="str">
            <v>PPP$ 2011</v>
          </cell>
          <cell r="E165" t="str">
            <v>Billions</v>
          </cell>
          <cell r="G165">
            <v>6522.8734924191358</v>
          </cell>
          <cell r="H165">
            <v>6915.9158286470529</v>
          </cell>
          <cell r="I165">
            <v>7143.7099307840081</v>
          </cell>
          <cell r="J165">
            <v>7375.5334682948878</v>
          </cell>
          <cell r="K165">
            <v>7494.0133575214013</v>
          </cell>
          <cell r="L165">
            <v>7632.3113433390154</v>
          </cell>
          <cell r="M165">
            <v>7839.5950890302356</v>
          </cell>
          <cell r="N165">
            <v>8229.3757076997135</v>
          </cell>
          <cell r="O165">
            <v>8526.702874968898</v>
          </cell>
          <cell r="P165">
            <v>8698.1866949890518</v>
          </cell>
          <cell r="Q165">
            <v>9169.3036369350666</v>
          </cell>
          <cell r="R165">
            <v>9401.2051397740488</v>
          </cell>
          <cell r="S165">
            <v>9774.3487154895156</v>
          </cell>
          <cell r="T165">
            <v>10284.330107619528</v>
          </cell>
          <cell r="U165">
            <v>10563.589682937614</v>
          </cell>
          <cell r="V165">
            <v>11025.922327058388</v>
          </cell>
          <cell r="W165">
            <v>11496.071550564189</v>
          </cell>
          <cell r="X165">
            <v>11327.226285195082</v>
          </cell>
          <cell r="Y165">
            <v>13026.593988748706</v>
          </cell>
          <cell r="Z165">
            <v>11940.450370104836</v>
          </cell>
          <cell r="AA165">
            <v>12382.702122302659</v>
          </cell>
          <cell r="AB165">
            <v>12226.828848949777</v>
          </cell>
          <cell r="AC165">
            <v>12351.470563845896</v>
          </cell>
          <cell r="AD165">
            <v>12413.91439632833</v>
          </cell>
          <cell r="AE165">
            <v>12197.187861715143</v>
          </cell>
          <cell r="AF165">
            <v>12339.072750529907</v>
          </cell>
          <cell r="AG165">
            <v>12326.287813726849</v>
          </cell>
          <cell r="AH165">
            <v>12503.911726057519</v>
          </cell>
          <cell r="AI165">
            <v>12721.016600050303</v>
          </cell>
          <cell r="AJ165">
            <v>13612.021321083877</v>
          </cell>
          <cell r="AK165">
            <v>13832.639084083197</v>
          </cell>
          <cell r="AL165">
            <v>14102.043756125533</v>
          </cell>
          <cell r="AM165">
            <v>14327.810277406294</v>
          </cell>
          <cell r="AN165">
            <v>14681.423871402809</v>
          </cell>
          <cell r="AO165">
            <v>14537.984476609383</v>
          </cell>
          <cell r="AP165">
            <v>14404.160566611068</v>
          </cell>
          <cell r="AQ165">
            <v>14461.779886091337</v>
          </cell>
          <cell r="AR165">
            <v>164</v>
          </cell>
          <cell r="AS165">
            <v>14614.751505279739</v>
          </cell>
        </row>
        <row r="166">
          <cell r="A166" t="str">
            <v>Singapore</v>
          </cell>
          <cell r="B166" t="str">
            <v>SG</v>
          </cell>
          <cell r="C166" t="str">
            <v>General government total expenditure</v>
          </cell>
          <cell r="D166" t="str">
            <v>PPP$ 2011</v>
          </cell>
          <cell r="E166" t="str">
            <v>Billions</v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>
            <v>6170.8696022548102</v>
          </cell>
          <cell r="R166">
            <v>6681.565880832879</v>
          </cell>
          <cell r="S166">
            <v>6475.315475107639</v>
          </cell>
          <cell r="T166">
            <v>7033.2578492294524</v>
          </cell>
          <cell r="U166">
            <v>5769.3291425569259</v>
          </cell>
          <cell r="V166">
            <v>7412.5272806017938</v>
          </cell>
          <cell r="W166">
            <v>9878.6075766936865</v>
          </cell>
          <cell r="X166">
            <v>8260.8102391291159</v>
          </cell>
          <cell r="Y166">
            <v>9040.0531178766632</v>
          </cell>
          <cell r="Z166">
            <v>8779.7994024681939</v>
          </cell>
          <cell r="AA166">
            <v>9436.5619498368414</v>
          </cell>
          <cell r="AB166">
            <v>10699.972213913779</v>
          </cell>
          <cell r="AC166">
            <v>9466.1785899755741</v>
          </cell>
          <cell r="AD166">
            <v>9885.1329500820684</v>
          </cell>
          <cell r="AE166">
            <v>9594.5604773387404</v>
          </cell>
          <cell r="AF166">
            <v>9003.7970209831292</v>
          </cell>
          <cell r="AG166">
            <v>9685.276736013031</v>
          </cell>
          <cell r="AH166">
            <v>9541.5067531855893</v>
          </cell>
          <cell r="AI166">
            <v>11650.003264891733</v>
          </cell>
          <cell r="AJ166">
            <v>11537.622805463923</v>
          </cell>
          <cell r="AK166">
            <v>11150.333934844472</v>
          </cell>
          <cell r="AL166">
            <v>11039.103310193845</v>
          </cell>
          <cell r="AM166">
            <v>11082.424861943724</v>
          </cell>
          <cell r="AN166">
            <v>11816.557900788808</v>
          </cell>
          <cell r="AO166">
            <v>12978.944463369318</v>
          </cell>
          <cell r="AP166">
            <v>14622.215839348582</v>
          </cell>
          <cell r="AQ166">
            <v>14855.216388498879</v>
          </cell>
          <cell r="AR166">
            <v>165</v>
          </cell>
          <cell r="AS166">
            <v>15053.184189608481</v>
          </cell>
        </row>
        <row r="167">
          <cell r="A167" t="str">
            <v>Macao SAR</v>
          </cell>
          <cell r="B167" t="str">
            <v>MO</v>
          </cell>
          <cell r="C167" t="str">
            <v>General government total expenditure</v>
          </cell>
          <cell r="D167" t="str">
            <v>PPP$ 2011</v>
          </cell>
          <cell r="E167" t="str">
            <v>Billions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>
            <v>8800.4520433264988</v>
          </cell>
          <cell r="AC167">
            <v>7812.4936605937237</v>
          </cell>
          <cell r="AD167">
            <v>8972.933291172958</v>
          </cell>
          <cell r="AE167">
            <v>9575.9613884819119</v>
          </cell>
          <cell r="AF167">
            <v>10383.932763986395</v>
          </cell>
          <cell r="AG167">
            <v>10108.186668163857</v>
          </cell>
          <cell r="AH167">
            <v>9454.914801726949</v>
          </cell>
          <cell r="AI167">
            <v>11930.379409817479</v>
          </cell>
          <cell r="AJ167">
            <v>15231.517240527883</v>
          </cell>
          <cell r="AK167">
            <v>16426.303893705681</v>
          </cell>
          <cell r="AL167">
            <v>17573.050534941685</v>
          </cell>
          <cell r="AM167">
            <v>18100.543945830716</v>
          </cell>
          <cell r="AN167">
            <v>14467.347424617959</v>
          </cell>
          <cell r="AO167">
            <v>15758.53051357072</v>
          </cell>
          <cell r="AP167">
            <v>16657.223620895744</v>
          </cell>
          <cell r="AQ167">
            <v>15351.583856957322</v>
          </cell>
          <cell r="AR167">
            <v>166</v>
          </cell>
          <cell r="AS167">
            <v>19721.358587560899</v>
          </cell>
        </row>
        <row r="168">
          <cell r="A168" t="str">
            <v>United Kingdom</v>
          </cell>
          <cell r="B168" t="str">
            <v>GB</v>
          </cell>
          <cell r="C168" t="str">
            <v>General government total expenditure</v>
          </cell>
          <cell r="D168" t="str">
            <v>PPP$ 2011</v>
          </cell>
          <cell r="E168" t="str">
            <v>Billions</v>
          </cell>
          <cell r="G168">
            <v>8086.2038201793648</v>
          </cell>
          <cell r="H168">
            <v>8511.9364274044383</v>
          </cell>
          <cell r="I168">
            <v>8581.8819604929959</v>
          </cell>
          <cell r="J168">
            <v>8774.4044283466919</v>
          </cell>
          <cell r="K168">
            <v>8990.8102296189045</v>
          </cell>
          <cell r="L168">
            <v>9111.4709780995345</v>
          </cell>
          <cell r="M168">
            <v>9086.5081374085676</v>
          </cell>
          <cell r="N168">
            <v>9093.000097289183</v>
          </cell>
          <cell r="O168">
            <v>9002.18255631998</v>
          </cell>
          <cell r="P168">
            <v>9049.9105948395609</v>
          </cell>
          <cell r="Q168">
            <v>9445.120438775215</v>
          </cell>
          <cell r="R168">
            <v>9526.5391311213425</v>
          </cell>
          <cell r="S168">
            <v>10083.847226284975</v>
          </cell>
          <cell r="T168">
            <v>10318.547542448594</v>
          </cell>
          <cell r="U168">
            <v>10610.688515681019</v>
          </cell>
          <cell r="V168">
            <v>10877.229441901443</v>
          </cell>
          <cell r="W168">
            <v>10537.541566468681</v>
          </cell>
          <cell r="X168">
            <v>10655.420643425094</v>
          </cell>
          <cell r="Y168">
            <v>10846.09918252372</v>
          </cell>
          <cell r="Z168">
            <v>11029.938497140307</v>
          </cell>
          <cell r="AA168">
            <v>11370.380185216289</v>
          </cell>
          <cell r="AB168">
            <v>11928.709520427359</v>
          </cell>
          <cell r="AC168">
            <v>12496.592787373844</v>
          </cell>
          <cell r="AD168">
            <v>13302.780859992847</v>
          </cell>
          <cell r="AE168">
            <v>13877.438469291696</v>
          </cell>
          <cell r="AF168">
            <v>14360.560932081244</v>
          </cell>
          <cell r="AG168">
            <v>14531.413766972471</v>
          </cell>
          <cell r="AH168">
            <v>14789.535512341445</v>
          </cell>
          <cell r="AI168">
            <v>15587.292050582291</v>
          </cell>
          <cell r="AJ168">
            <v>16151.970292594819</v>
          </cell>
          <cell r="AK168">
            <v>16440.486260730941</v>
          </cell>
          <cell r="AL168">
            <v>16089.582466003503</v>
          </cell>
          <cell r="AM168">
            <v>16236.16871150483</v>
          </cell>
          <cell r="AN168">
            <v>15765.716413512144</v>
          </cell>
          <cell r="AO168">
            <v>15771.255992178101</v>
          </cell>
          <cell r="AP168">
            <v>15654.710886007766</v>
          </cell>
          <cell r="AQ168">
            <v>15492.113706293658</v>
          </cell>
          <cell r="AR168">
            <v>167</v>
          </cell>
          <cell r="AS168">
            <v>15561.552167782294</v>
          </cell>
        </row>
        <row r="169">
          <cell r="A169" t="str">
            <v>Bahrain</v>
          </cell>
          <cell r="B169" t="str">
            <v>BH</v>
          </cell>
          <cell r="C169" t="str">
            <v>General government total expenditure</v>
          </cell>
          <cell r="D169" t="str">
            <v>PPP$ 2011</v>
          </cell>
          <cell r="E169" t="str">
            <v>Billions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>
            <v>13238.209083699019</v>
          </cell>
          <cell r="R169">
            <v>11473.963691188434</v>
          </cell>
          <cell r="S169">
            <v>12456.063180841542</v>
          </cell>
          <cell r="T169">
            <v>11843.214343047784</v>
          </cell>
          <cell r="U169">
            <v>11671.039622147287</v>
          </cell>
          <cell r="V169">
            <v>11102.06903980933</v>
          </cell>
          <cell r="W169">
            <v>10091.875460087398</v>
          </cell>
          <cell r="X169">
            <v>13762.356552231406</v>
          </cell>
          <cell r="Y169">
            <v>11654.02571173555</v>
          </cell>
          <cell r="Z169">
            <v>12675.387587574243</v>
          </cell>
          <cell r="AA169">
            <v>10799.451076438487</v>
          </cell>
          <cell r="AB169">
            <v>12800.169206704053</v>
          </cell>
          <cell r="AC169">
            <v>14169.713844751286</v>
          </cell>
          <cell r="AD169">
            <v>12853.903037693382</v>
          </cell>
          <cell r="AE169">
            <v>11360.277689979901</v>
          </cell>
          <cell r="AF169">
            <v>10753.258451879121</v>
          </cell>
          <cell r="AG169">
            <v>10261.864110308959</v>
          </cell>
          <cell r="AH169">
            <v>9942.7022022974506</v>
          </cell>
          <cell r="AI169">
            <v>10039.330665128498</v>
          </cell>
          <cell r="AJ169">
            <v>10487.606139787458</v>
          </cell>
          <cell r="AK169">
            <v>11622.853195694302</v>
          </cell>
          <cell r="AL169">
            <v>11909.813797616451</v>
          </cell>
          <cell r="AM169">
            <v>14041.68851983485</v>
          </cell>
          <cell r="AN169">
            <v>15362.062235868967</v>
          </cell>
          <cell r="AO169">
            <v>12642.994553939558</v>
          </cell>
          <cell r="AP169">
            <v>16062.788054067651</v>
          </cell>
          <cell r="AQ169">
            <v>15495.229451952709</v>
          </cell>
          <cell r="AR169">
            <v>168</v>
          </cell>
          <cell r="AS169">
            <v>14861.466971944155</v>
          </cell>
        </row>
        <row r="170">
          <cell r="A170" t="str">
            <v>Italy</v>
          </cell>
          <cell r="B170" t="str">
            <v>IT</v>
          </cell>
          <cell r="C170" t="str">
            <v>General government total expenditure</v>
          </cell>
          <cell r="D170" t="str">
            <v>PPP$ 2011</v>
          </cell>
          <cell r="E170" t="str">
            <v>Billions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>
            <v>14148.963701229768</v>
          </cell>
          <cell r="P170">
            <v>14969.59081570504</v>
          </cell>
          <cell r="Q170">
            <v>16721.746519237822</v>
          </cell>
          <cell r="R170">
            <v>17323.270690216246</v>
          </cell>
          <cell r="S170">
            <v>17909.361548672052</v>
          </cell>
          <cell r="T170">
            <v>18043.544599888708</v>
          </cell>
          <cell r="U170">
            <v>17561.347591646085</v>
          </cell>
          <cell r="V170">
            <v>16965.970385604847</v>
          </cell>
          <cell r="W170">
            <v>17129.732621195493</v>
          </cell>
          <cell r="X170">
            <v>16753.364848736161</v>
          </cell>
          <cell r="Y170">
            <v>16565.974774275484</v>
          </cell>
          <cell r="Z170">
            <v>16494.18178147158</v>
          </cell>
          <cell r="AA170">
            <v>16426.712625215441</v>
          </cell>
          <cell r="AB170">
            <v>17448.810105342178</v>
          </cell>
          <cell r="AC170">
            <v>17211.295157683664</v>
          </cell>
          <cell r="AD170">
            <v>17345.019847635591</v>
          </cell>
          <cell r="AE170">
            <v>17338.944223861443</v>
          </cell>
          <cell r="AF170">
            <v>17484.318192836166</v>
          </cell>
          <cell r="AG170">
            <v>17941.252786346198</v>
          </cell>
          <cell r="AH170">
            <v>17816.830675234683</v>
          </cell>
          <cell r="AI170">
            <v>17870.351325029387</v>
          </cell>
          <cell r="AJ170">
            <v>17939.880099695969</v>
          </cell>
          <cell r="AK170">
            <v>17713.350278931561</v>
          </cell>
          <cell r="AL170">
            <v>17560.967176518996</v>
          </cell>
          <cell r="AM170">
            <v>17479.735978753415</v>
          </cell>
          <cell r="AN170">
            <v>17183.401658029034</v>
          </cell>
          <cell r="AO170">
            <v>17071.294849289792</v>
          </cell>
          <cell r="AP170">
            <v>17024.306890624903</v>
          </cell>
          <cell r="AQ170">
            <v>16882.216942977859</v>
          </cell>
          <cell r="AR170">
            <v>169</v>
          </cell>
          <cell r="AS170">
            <v>16879.078882708196</v>
          </cell>
        </row>
        <row r="171">
          <cell r="A171" t="str">
            <v>Australia</v>
          </cell>
          <cell r="B171" t="str">
            <v>AU</v>
          </cell>
          <cell r="C171" t="str">
            <v>General government total expenditure</v>
          </cell>
          <cell r="D171" t="str">
            <v>PPP$ 2011</v>
          </cell>
          <cell r="E171" t="str">
            <v>Billions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>
            <v>8665.0108182636486</v>
          </cell>
          <cell r="P171">
            <v>8622.7314936289258</v>
          </cell>
          <cell r="Q171">
            <v>8894.6470226897509</v>
          </cell>
          <cell r="R171">
            <v>9431.1900727727443</v>
          </cell>
          <cell r="S171">
            <v>9862.3212819537275</v>
          </cell>
          <cell r="T171">
            <v>10179.749796201109</v>
          </cell>
          <cell r="U171">
            <v>10454.35816612951</v>
          </cell>
          <cell r="V171">
            <v>10605.905679037996</v>
          </cell>
          <cell r="W171">
            <v>10870.266078524237</v>
          </cell>
          <cell r="X171">
            <v>11003.185492187858</v>
          </cell>
          <cell r="Y171">
            <v>12044.929703693217</v>
          </cell>
          <cell r="Z171">
            <v>12998.027331035033</v>
          </cell>
          <cell r="AA171">
            <v>12884.756999119962</v>
          </cell>
          <cell r="AB171">
            <v>13209.893550415398</v>
          </cell>
          <cell r="AC171">
            <v>13326.681996855192</v>
          </cell>
          <cell r="AD171">
            <v>13527.304666270524</v>
          </cell>
          <cell r="AE171">
            <v>13933.234193911994</v>
          </cell>
          <cell r="AF171">
            <v>14035.905964655452</v>
          </cell>
          <cell r="AG171">
            <v>14194.278250769867</v>
          </cell>
          <cell r="AH171">
            <v>14432.739208995774</v>
          </cell>
          <cell r="AI171">
            <v>14807.419726214808</v>
          </cell>
          <cell r="AJ171">
            <v>15971.180733668365</v>
          </cell>
          <cell r="AK171">
            <v>15778.193351761181</v>
          </cell>
          <cell r="AL171">
            <v>15641.616852923047</v>
          </cell>
          <cell r="AM171">
            <v>16071.257368324637</v>
          </cell>
          <cell r="AN171">
            <v>16129.246246137947</v>
          </cell>
          <cell r="AO171">
            <v>16450.57062208436</v>
          </cell>
          <cell r="AP171">
            <v>16847.129534443589</v>
          </cell>
          <cell r="AQ171">
            <v>17042.303521732261</v>
          </cell>
          <cell r="AR171">
            <v>170</v>
          </cell>
          <cell r="AS171">
            <v>16987.211493633404</v>
          </cell>
        </row>
        <row r="172">
          <cell r="A172" t="str">
            <v>Ireland</v>
          </cell>
          <cell r="B172" t="str">
            <v>IE</v>
          </cell>
          <cell r="C172" t="str">
            <v>General government total expenditure</v>
          </cell>
          <cell r="D172" t="str">
            <v>PPP$ 2011</v>
          </cell>
          <cell r="E172" t="str">
            <v>Billions</v>
          </cell>
          <cell r="G172">
            <v>7993.3328943975057</v>
          </cell>
          <cell r="H172">
            <v>8361.1124144318092</v>
          </cell>
          <cell r="I172">
            <v>8885.6908232740989</v>
          </cell>
          <cell r="J172">
            <v>8804.1017708794679</v>
          </cell>
          <cell r="K172">
            <v>8819.8945904478187</v>
          </cell>
          <cell r="L172">
            <v>10109.477903263823</v>
          </cell>
          <cell r="M172">
            <v>9855.1523504800298</v>
          </cell>
          <cell r="N172">
            <v>9455.8057227723948</v>
          </cell>
          <cell r="O172">
            <v>9263.0741844006643</v>
          </cell>
          <cell r="P172">
            <v>8708.6648012305723</v>
          </cell>
          <cell r="Q172">
            <v>9572.639458784337</v>
          </cell>
          <cell r="R172">
            <v>10007.350214543148</v>
          </cell>
          <cell r="S172">
            <v>10444.175524371043</v>
          </cell>
          <cell r="T172">
            <v>10120.677939318373</v>
          </cell>
          <cell r="U172">
            <v>10595.742891888016</v>
          </cell>
          <cell r="V172">
            <v>10531.206858465603</v>
          </cell>
          <cell r="W172">
            <v>10896.703706478203</v>
          </cell>
          <cell r="X172">
            <v>11181.207819573505</v>
          </cell>
          <cell r="Y172">
            <v>11367.750235583038</v>
          </cell>
          <cell r="Z172">
            <v>12210.224013074387</v>
          </cell>
          <cell r="AA172">
            <v>11989.62236265962</v>
          </cell>
          <cell r="AB172">
            <v>13142.701401678863</v>
          </cell>
          <cell r="AC172">
            <v>14034.647794129325</v>
          </cell>
          <cell r="AD172">
            <v>14153.975701228657</v>
          </cell>
          <cell r="AE172">
            <v>14891.147621159362</v>
          </cell>
          <cell r="AF172">
            <v>15498.112640459847</v>
          </cell>
          <cell r="AG172">
            <v>16131.544516114114</v>
          </cell>
          <cell r="AH172">
            <v>17495.934828334797</v>
          </cell>
          <cell r="AI172">
            <v>19262.427191547224</v>
          </cell>
          <cell r="AJ172">
            <v>20507.275353752004</v>
          </cell>
          <cell r="AK172">
            <v>28774.499420346914</v>
          </cell>
          <cell r="AL172">
            <v>21021.422197346121</v>
          </cell>
          <cell r="AM172">
            <v>18981.841731218672</v>
          </cell>
          <cell r="AN172">
            <v>18470.26294223592</v>
          </cell>
          <cell r="AO172">
            <v>18617.825964269239</v>
          </cell>
          <cell r="AP172">
            <v>17817.506517378464</v>
          </cell>
          <cell r="AQ172">
            <v>17401.136992166019</v>
          </cell>
          <cell r="AR172">
            <v>171</v>
          </cell>
          <cell r="AS172">
            <v>17731.667760307817</v>
          </cell>
        </row>
        <row r="173">
          <cell r="A173" t="str">
            <v>Canada</v>
          </cell>
          <cell r="B173" t="str">
            <v>CA</v>
          </cell>
          <cell r="C173" t="str">
            <v>General government total expenditure</v>
          </cell>
          <cell r="D173" t="str">
            <v>PPP$ 2011</v>
          </cell>
          <cell r="E173" t="str">
            <v>Billions</v>
          </cell>
          <cell r="G173">
            <v>11228.068602601505</v>
          </cell>
          <cell r="H173">
            <v>11717.813717854116</v>
          </cell>
          <cell r="I173">
            <v>12435.071213927358</v>
          </cell>
          <cell r="J173">
            <v>12789.147018758646</v>
          </cell>
          <cell r="K173">
            <v>13357.92615750052</v>
          </cell>
          <cell r="L173">
            <v>14074.563821208241</v>
          </cell>
          <cell r="M173">
            <v>14043.477342963244</v>
          </cell>
          <cell r="N173">
            <v>14010.981114152994</v>
          </cell>
          <cell r="O173">
            <v>14223.654201860543</v>
          </cell>
          <cell r="P173">
            <v>14460.714445263273</v>
          </cell>
          <cell r="Q173">
            <v>15155.722177232485</v>
          </cell>
          <cell r="R173">
            <v>15664.560191130982</v>
          </cell>
          <cell r="S173">
            <v>15935.744470701311</v>
          </cell>
          <cell r="T173">
            <v>15853.368552864966</v>
          </cell>
          <cell r="U173">
            <v>15601.983899186327</v>
          </cell>
          <cell r="V173">
            <v>15441.741366522794</v>
          </cell>
          <cell r="W173">
            <v>14920.186985843249</v>
          </cell>
          <cell r="X173">
            <v>14598.304153448928</v>
          </cell>
          <cell r="Y173">
            <v>15018.244934798355</v>
          </cell>
          <cell r="Z173">
            <v>15077.69819493288</v>
          </cell>
          <cell r="AA173">
            <v>15255.332570536892</v>
          </cell>
          <cell r="AB173">
            <v>15571.729737387952</v>
          </cell>
          <cell r="AC173">
            <v>15594.701125081512</v>
          </cell>
          <cell r="AD173">
            <v>15682.206861066799</v>
          </cell>
          <cell r="AE173">
            <v>15560.041120977052</v>
          </cell>
          <cell r="AF173">
            <v>15653.825638768616</v>
          </cell>
          <cell r="AG173">
            <v>15957.04519012478</v>
          </cell>
          <cell r="AH173">
            <v>16063.764509406599</v>
          </cell>
          <cell r="AI173">
            <v>16157.611375776005</v>
          </cell>
          <cell r="AJ173">
            <v>17360.583036937995</v>
          </cell>
          <cell r="AK173">
            <v>17548.302623556145</v>
          </cell>
          <cell r="AL173">
            <v>17298.691810046701</v>
          </cell>
          <cell r="AM173">
            <v>17129.842210975428</v>
          </cell>
          <cell r="AN173">
            <v>16944.775916014787</v>
          </cell>
          <cell r="AO173">
            <v>16550.066178057263</v>
          </cell>
          <cell r="AP173">
            <v>17182.984883022847</v>
          </cell>
          <cell r="AQ173">
            <v>17574.234222023213</v>
          </cell>
          <cell r="AR173">
            <v>172</v>
          </cell>
          <cell r="AS173">
            <v>17706.236720824774</v>
          </cell>
        </row>
        <row r="174">
          <cell r="A174" t="str">
            <v>Switzerland</v>
          </cell>
          <cell r="B174" t="str">
            <v>CH</v>
          </cell>
          <cell r="C174" t="str">
            <v>General government total expenditure</v>
          </cell>
          <cell r="D174" t="str">
            <v>PPP$ 2011</v>
          </cell>
          <cell r="E174" t="str">
            <v>Billions</v>
          </cell>
          <cell r="G174" t="str">
            <v/>
          </cell>
          <cell r="H174" t="str">
            <v/>
          </cell>
          <cell r="I174" t="str">
            <v/>
          </cell>
          <cell r="J174">
            <v>11721.697659936926</v>
          </cell>
          <cell r="K174">
            <v>11859.374052933976</v>
          </cell>
          <cell r="L174">
            <v>12050.575531568171</v>
          </cell>
          <cell r="M174">
            <v>12180.580201424082</v>
          </cell>
          <cell r="N174">
            <v>12220.918603662745</v>
          </cell>
          <cell r="O174">
            <v>12747.238532272049</v>
          </cell>
          <cell r="P174">
            <v>12936.921932514606</v>
          </cell>
          <cell r="Q174">
            <v>13264.305376111064</v>
          </cell>
          <cell r="R174">
            <v>13831.071646073724</v>
          </cell>
          <cell r="S174">
            <v>14479.852614216037</v>
          </cell>
          <cell r="T174">
            <v>14828.937014995372</v>
          </cell>
          <cell r="U174">
            <v>14914.90982527137</v>
          </cell>
          <cell r="V174">
            <v>14875.5860901219</v>
          </cell>
          <cell r="W174">
            <v>15124.954138410641</v>
          </cell>
          <cell r="X174">
            <v>15384.961566530956</v>
          </cell>
          <cell r="Y174">
            <v>15679.739801010517</v>
          </cell>
          <cell r="Z174">
            <v>16153.763419590907</v>
          </cell>
          <cell r="AA174">
            <v>16125.258491589988</v>
          </cell>
          <cell r="AB174">
            <v>16007.172948533746</v>
          </cell>
          <cell r="AC174">
            <v>17171.92492426121</v>
          </cell>
          <cell r="AD174">
            <v>16603.656191935668</v>
          </cell>
          <cell r="AE174">
            <v>16833.208222642861</v>
          </cell>
          <cell r="AF174">
            <v>16879.320289522406</v>
          </cell>
          <cell r="AG174">
            <v>16486.369815172962</v>
          </cell>
          <cell r="AH174">
            <v>16405.095824054672</v>
          </cell>
          <cell r="AI174">
            <v>16871.779760689966</v>
          </cell>
          <cell r="AJ174">
            <v>17213.236612600886</v>
          </cell>
          <cell r="AK174">
            <v>17421.283368982171</v>
          </cell>
          <cell r="AL174">
            <v>17504.43315959286</v>
          </cell>
          <cell r="AM174">
            <v>17616.053054528438</v>
          </cell>
          <cell r="AN174">
            <v>18286.701823261817</v>
          </cell>
          <cell r="AO174">
            <v>18240.744092641184</v>
          </cell>
          <cell r="AP174">
            <v>18352.425219518009</v>
          </cell>
          <cell r="AQ174">
            <v>18737.45958472502</v>
          </cell>
          <cell r="AR174">
            <v>173</v>
          </cell>
          <cell r="AS174">
            <v>18742.271114894898</v>
          </cell>
        </row>
        <row r="175">
          <cell r="A175" t="str">
            <v>United States</v>
          </cell>
          <cell r="B175" t="str">
            <v>US</v>
          </cell>
          <cell r="C175" t="str">
            <v>General government total expenditure</v>
          </cell>
          <cell r="D175" t="str">
            <v>PPP$ 2011</v>
          </cell>
          <cell r="E175" t="str">
            <v>Billions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>
            <v>15027.625806010103</v>
          </cell>
          <cell r="AC175">
            <v>15550.18004543598</v>
          </cell>
          <cell r="AD175">
            <v>15984.196130930397</v>
          </cell>
          <cell r="AE175">
            <v>16283.472931045835</v>
          </cell>
          <cell r="AF175">
            <v>16776.42506386698</v>
          </cell>
          <cell r="AG175">
            <v>16967.207779374396</v>
          </cell>
          <cell r="AH175">
            <v>17575.925257493425</v>
          </cell>
          <cell r="AI175">
            <v>18767.761631203532</v>
          </cell>
          <cell r="AJ175">
            <v>20150.737043081066</v>
          </cell>
          <cell r="AK175">
            <v>19724.575471690056</v>
          </cell>
          <cell r="AL175">
            <v>19372.329753239552</v>
          </cell>
          <cell r="AM175">
            <v>18814.970025853167</v>
          </cell>
          <cell r="AN175">
            <v>18366.51247403512</v>
          </cell>
          <cell r="AO175">
            <v>18431.803324166605</v>
          </cell>
          <cell r="AP175">
            <v>18628.851359267046</v>
          </cell>
          <cell r="AQ175">
            <v>18901.992960666434</v>
          </cell>
          <cell r="AR175">
            <v>174</v>
          </cell>
          <cell r="AS175">
            <v>19328.246196451284</v>
          </cell>
        </row>
        <row r="176">
          <cell r="A176" t="str">
            <v>Saudi Arabia</v>
          </cell>
          <cell r="B176" t="str">
            <v>SA</v>
          </cell>
          <cell r="C176" t="str">
            <v>General government total expenditure</v>
          </cell>
          <cell r="D176" t="str">
            <v>PPP$ 2011</v>
          </cell>
          <cell r="E176" t="str">
            <v>Billions</v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>
            <v>17929.362992570954</v>
          </cell>
          <cell r="R176">
            <v>17470.036626901983</v>
          </cell>
          <cell r="S176">
            <v>20135.902287317989</v>
          </cell>
          <cell r="T176">
            <v>17857.874087197983</v>
          </cell>
          <cell r="U176">
            <v>15698.574834073861</v>
          </cell>
          <cell r="V176">
            <v>14726.957547494772</v>
          </cell>
          <cell r="W176">
            <v>15176.425256436927</v>
          </cell>
          <cell r="X176">
            <v>15989.845074069004</v>
          </cell>
          <cell r="Y176">
            <v>15576.913981693589</v>
          </cell>
          <cell r="Z176">
            <v>12845.06289348776</v>
          </cell>
          <cell r="AA176">
            <v>14473.46364640763</v>
          </cell>
          <cell r="AB176">
            <v>15558.906620776621</v>
          </cell>
          <cell r="AC176">
            <v>14328.567622613353</v>
          </cell>
          <cell r="AD176">
            <v>14364.357880819727</v>
          </cell>
          <cell r="AE176">
            <v>14209.805462976148</v>
          </cell>
          <cell r="AF176">
            <v>13135.853604778473</v>
          </cell>
          <cell r="AG176">
            <v>12649.664338035154</v>
          </cell>
          <cell r="AH176">
            <v>13458.284980575814</v>
          </cell>
          <cell r="AI176">
            <v>12528.024136469105</v>
          </cell>
          <cell r="AJ176">
            <v>16487.651378800274</v>
          </cell>
          <cell r="AK176">
            <v>14919.607973269571</v>
          </cell>
          <cell r="AL176">
            <v>15859.431149234966</v>
          </cell>
          <cell r="AM176">
            <v>16441.171851799845</v>
          </cell>
          <cell r="AN176">
            <v>17565.817293579017</v>
          </cell>
          <cell r="AO176">
            <v>20094.904993290009</v>
          </cell>
          <cell r="AP176">
            <v>21061.912450201595</v>
          </cell>
          <cell r="AQ176">
            <v>19831.672032797662</v>
          </cell>
          <cell r="AR176">
            <v>175</v>
          </cell>
          <cell r="AS176">
            <v>16655.510407597652</v>
          </cell>
        </row>
        <row r="177">
          <cell r="A177" t="str">
            <v>Germany</v>
          </cell>
          <cell r="B177" t="str">
            <v>DE</v>
          </cell>
          <cell r="C177" t="str">
            <v>General government total expenditure</v>
          </cell>
          <cell r="D177" t="str">
            <v>PPP$ 2011</v>
          </cell>
          <cell r="E177" t="str">
            <v>Billions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R177">
            <v>15401.136501370545</v>
          </cell>
          <cell r="S177">
            <v>15806.002889203155</v>
          </cell>
          <cell r="T177">
            <v>15821.901626678435</v>
          </cell>
          <cell r="U177">
            <v>16170.725278790449</v>
          </cell>
          <cell r="V177">
            <v>18741.984588854968</v>
          </cell>
          <cell r="W177">
            <v>16893.463029572224</v>
          </cell>
          <cell r="X177">
            <v>16895.826693666699</v>
          </cell>
          <cell r="Y177">
            <v>17075.002452589048</v>
          </cell>
          <cell r="Z177">
            <v>17398.715729521373</v>
          </cell>
          <cell r="AA177">
            <v>16837.278316453801</v>
          </cell>
          <cell r="AB177">
            <v>17958.677338060414</v>
          </cell>
          <cell r="AC177">
            <v>18086.796074929614</v>
          </cell>
          <cell r="AD177">
            <v>18172.916719875953</v>
          </cell>
          <cell r="AE177">
            <v>17744.711363068356</v>
          </cell>
          <cell r="AF177">
            <v>17883.609887192346</v>
          </cell>
          <cell r="AG177">
            <v>18007.796299748636</v>
          </cell>
          <cell r="AH177">
            <v>17871.927852647943</v>
          </cell>
          <cell r="AI177">
            <v>18387.620305020446</v>
          </cell>
          <cell r="AJ177">
            <v>19026.27444993292</v>
          </cell>
          <cell r="AK177">
            <v>19692.033859878575</v>
          </cell>
          <cell r="AL177">
            <v>19326.456832238662</v>
          </cell>
          <cell r="AM177">
            <v>19242.931909415769</v>
          </cell>
          <cell r="AN177">
            <v>19476.706355084414</v>
          </cell>
          <cell r="AO177">
            <v>19593.250622880405</v>
          </cell>
          <cell r="AP177">
            <v>19524.057814824268</v>
          </cell>
          <cell r="AQ177">
            <v>19864.357898248883</v>
          </cell>
          <cell r="AR177">
            <v>176</v>
          </cell>
          <cell r="AS177">
            <v>20228.005061061773</v>
          </cell>
        </row>
        <row r="178">
          <cell r="A178" t="str">
            <v>United Arab Emirates</v>
          </cell>
          <cell r="B178" t="str">
            <v>AE</v>
          </cell>
          <cell r="C178" t="str">
            <v>General government total expenditure</v>
          </cell>
          <cell r="D178" t="str">
            <v>PPP$ 2011</v>
          </cell>
          <cell r="E178" t="str">
            <v>Billions</v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>
            <v>37951.609473032644</v>
          </cell>
          <cell r="S178">
            <v>31010.422378545129</v>
          </cell>
          <cell r="T178">
            <v>31261.183954925291</v>
          </cell>
          <cell r="U178">
            <v>30707.593850378606</v>
          </cell>
          <cell r="V178">
            <v>26209.291005623392</v>
          </cell>
          <cell r="W178">
            <v>29618.916882135312</v>
          </cell>
          <cell r="X178">
            <v>24555.684017698091</v>
          </cell>
          <cell r="Y178">
            <v>26148.432633252814</v>
          </cell>
          <cell r="Z178">
            <v>23647.469507889669</v>
          </cell>
          <cell r="AA178">
            <v>23487.878947426845</v>
          </cell>
          <cell r="AB178">
            <v>26270.357248448781</v>
          </cell>
          <cell r="AC178">
            <v>21527.352629459401</v>
          </cell>
          <cell r="AD178">
            <v>20763.638748416932</v>
          </cell>
          <cell r="AE178">
            <v>18971.9734680197</v>
          </cell>
          <cell r="AF178">
            <v>16202.751490224731</v>
          </cell>
          <cell r="AG178">
            <v>14470.765603836147</v>
          </cell>
          <cell r="AH178">
            <v>13601.049758852258</v>
          </cell>
          <cell r="AI178">
            <v>13443.79704816197</v>
          </cell>
          <cell r="AJ178">
            <v>20001.914528029931</v>
          </cell>
          <cell r="AK178">
            <v>18569.605055096137</v>
          </cell>
          <cell r="AL178">
            <v>18537.924262306711</v>
          </cell>
          <cell r="AM178">
            <v>17684.981538065498</v>
          </cell>
          <cell r="AN178">
            <v>18899.206036577747</v>
          </cell>
          <cell r="AO178">
            <v>20715.104145124806</v>
          </cell>
          <cell r="AP178">
            <v>20411.64898270728</v>
          </cell>
          <cell r="AQ178">
            <v>20398.704583251922</v>
          </cell>
          <cell r="AR178">
            <v>177</v>
          </cell>
          <cell r="AS178">
            <v>19791.879342683584</v>
          </cell>
        </row>
        <row r="179">
          <cell r="A179" t="str">
            <v>Netherlands</v>
          </cell>
          <cell r="B179" t="str">
            <v>NL</v>
          </cell>
          <cell r="C179" t="str">
            <v>General government total expenditure</v>
          </cell>
          <cell r="D179" t="str">
            <v>PPP$ 2011</v>
          </cell>
          <cell r="E179" t="str">
            <v>Billions</v>
          </cell>
          <cell r="G179">
            <v>14287.544555680495</v>
          </cell>
          <cell r="H179">
            <v>14541.62249410957</v>
          </cell>
          <cell r="I179">
            <v>14842.233698986285</v>
          </cell>
          <cell r="J179">
            <v>15047.87618857019</v>
          </cell>
          <cell r="K179">
            <v>15210.18511428184</v>
          </cell>
          <cell r="L179">
            <v>15220.047038689652</v>
          </cell>
          <cell r="M179">
            <v>15507.247067549668</v>
          </cell>
          <cell r="N179">
            <v>15997.926298845226</v>
          </cell>
          <cell r="O179">
            <v>16021.5042525878</v>
          </cell>
          <cell r="P179">
            <v>16062.113015318071</v>
          </cell>
          <cell r="Q179">
            <v>16758.37820623544</v>
          </cell>
          <cell r="R179">
            <v>17041.395552778053</v>
          </cell>
          <cell r="S179">
            <v>17433.80667850859</v>
          </cell>
          <cell r="T179">
            <v>17541.712477805857</v>
          </cell>
          <cell r="U179">
            <v>17246.017341098741</v>
          </cell>
          <cell r="V179">
            <v>18756.091831523187</v>
          </cell>
          <cell r="W179">
            <v>16895.919332129179</v>
          </cell>
          <cell r="X179">
            <v>16943.488465541839</v>
          </cell>
          <cell r="Y179">
            <v>17121.632191799643</v>
          </cell>
          <cell r="Z179">
            <v>17605.495173095325</v>
          </cell>
          <cell r="AA179">
            <v>17509.296162334249</v>
          </cell>
          <cell r="AB179">
            <v>18325.463740248633</v>
          </cell>
          <cell r="AC179">
            <v>18548.142272004723</v>
          </cell>
          <cell r="AD179">
            <v>18872.839533855484</v>
          </cell>
          <cell r="AE179">
            <v>18717.887860656945</v>
          </cell>
          <cell r="AF179">
            <v>18496.651339062097</v>
          </cell>
          <cell r="AG179">
            <v>19443.047939586984</v>
          </cell>
          <cell r="AH179">
            <v>19842.592476135385</v>
          </cell>
          <cell r="AI179">
            <v>20629.946899080063</v>
          </cell>
          <cell r="AJ179">
            <v>21841.450328991064</v>
          </cell>
          <cell r="AK179">
            <v>22019.362350690986</v>
          </cell>
          <cell r="AL179">
            <v>21743.913846891141</v>
          </cell>
          <cell r="AM179">
            <v>21491.418224072066</v>
          </cell>
          <cell r="AN179">
            <v>21011.966581239441</v>
          </cell>
          <cell r="AO179">
            <v>21189.947106148178</v>
          </cell>
          <cell r="AP179">
            <v>20973.151448208748</v>
          </cell>
          <cell r="AQ179">
            <v>20634.539373427302</v>
          </cell>
          <cell r="AR179">
            <v>178</v>
          </cell>
          <cell r="AS179">
            <v>21162.408336300719</v>
          </cell>
        </row>
        <row r="180">
          <cell r="A180" t="str">
            <v>Iceland</v>
          </cell>
          <cell r="B180" t="str">
            <v>IS</v>
          </cell>
          <cell r="C180" t="str">
            <v>General government total expenditure</v>
          </cell>
          <cell r="D180" t="str">
            <v>PPP$ 2011</v>
          </cell>
          <cell r="E180" t="str">
            <v>Billions</v>
          </cell>
          <cell r="G180">
            <v>8435.4157432681004</v>
          </cell>
          <cell r="H180">
            <v>9034.9659481423623</v>
          </cell>
          <cell r="I180">
            <v>9251.3500751649008</v>
          </cell>
          <cell r="J180">
            <v>9414.2282955644168</v>
          </cell>
          <cell r="K180">
            <v>8881.8114297668271</v>
          </cell>
          <cell r="L180">
            <v>9749.7116656222261</v>
          </cell>
          <cell r="M180">
            <v>10958.189357799505</v>
          </cell>
          <cell r="N180">
            <v>10822.078639364676</v>
          </cell>
          <cell r="O180">
            <v>12078.793059846595</v>
          </cell>
          <cell r="P180">
            <v>12449.834431332341</v>
          </cell>
          <cell r="Q180">
            <v>12395.47596088902</v>
          </cell>
          <cell r="R180">
            <v>12254.330094573879</v>
          </cell>
          <cell r="S180">
            <v>12247.625888584565</v>
          </cell>
          <cell r="T180">
            <v>12378.471046002092</v>
          </cell>
          <cell r="U180">
            <v>12690.216435754464</v>
          </cell>
          <cell r="V180">
            <v>12487.674551712887</v>
          </cell>
          <cell r="W180">
            <v>12792.653138365409</v>
          </cell>
          <cell r="X180">
            <v>12845.705989976645</v>
          </cell>
          <cell r="Y180">
            <v>13192.212006157266</v>
          </cell>
          <cell r="Z180">
            <v>13814.930148931315</v>
          </cell>
          <cell r="AA180">
            <v>14142.171437119441</v>
          </cell>
          <cell r="AB180">
            <v>14688.337832825708</v>
          </cell>
          <cell r="AC180">
            <v>15195.071441624379</v>
          </cell>
          <cell r="AD180">
            <v>15910.96979845362</v>
          </cell>
          <cell r="AE180">
            <v>16351.758653220557</v>
          </cell>
          <cell r="AF180">
            <v>16522.02967363716</v>
          </cell>
          <cell r="AG180">
            <v>16704.495720477058</v>
          </cell>
          <cell r="AH180">
            <v>17804.037382874554</v>
          </cell>
          <cell r="AI180">
            <v>24110.267775531902</v>
          </cell>
          <cell r="AJ180">
            <v>19723.032952016074</v>
          </cell>
          <cell r="AK180">
            <v>19378.038658427231</v>
          </cell>
          <cell r="AL180">
            <v>18187.624941039063</v>
          </cell>
          <cell r="AM180">
            <v>18172.911565829854</v>
          </cell>
          <cell r="AN180">
            <v>18127.999265957158</v>
          </cell>
          <cell r="AO180">
            <v>18879.812793832738</v>
          </cell>
          <cell r="AP180">
            <v>18377.168080118292</v>
          </cell>
          <cell r="AQ180">
            <v>20743.196949834459</v>
          </cell>
          <cell r="AR180">
            <v>179</v>
          </cell>
          <cell r="AS180">
            <v>19565.85756427555</v>
          </cell>
        </row>
        <row r="181">
          <cell r="A181" t="str">
            <v>Oman</v>
          </cell>
          <cell r="B181" t="str">
            <v>OM</v>
          </cell>
          <cell r="C181" t="str">
            <v>General government total expenditure</v>
          </cell>
          <cell r="D181" t="str">
            <v>PPP$ 2011</v>
          </cell>
          <cell r="E181" t="str">
            <v>Billions</v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>
            <v>14164.980963862859</v>
          </cell>
          <cell r="R181">
            <v>14870.242603076525</v>
          </cell>
          <cell r="S181">
            <v>16688.960445100765</v>
          </cell>
          <cell r="T181">
            <v>17092.690083911049</v>
          </cell>
          <cell r="U181">
            <v>17067.457231646182</v>
          </cell>
          <cell r="V181">
            <v>16744.045798126805</v>
          </cell>
          <cell r="W181">
            <v>14723.856343792366</v>
          </cell>
          <cell r="X181">
            <v>14657.671455553847</v>
          </cell>
          <cell r="Y181">
            <v>16628.005707988803</v>
          </cell>
          <cell r="Z181">
            <v>15454.164107317329</v>
          </cell>
          <cell r="AA181">
            <v>14754.681116484679</v>
          </cell>
          <cell r="AB181">
            <v>16162.074754076324</v>
          </cell>
          <cell r="AC181">
            <v>16180.493687967542</v>
          </cell>
          <cell r="AD181">
            <v>15377.012907747778</v>
          </cell>
          <cell r="AE181">
            <v>15399.128875587683</v>
          </cell>
          <cell r="AF181">
            <v>13880.957875795793</v>
          </cell>
          <cell r="AG181">
            <v>14095.325899981006</v>
          </cell>
          <cell r="AH181">
            <v>14789.109309253707</v>
          </cell>
          <cell r="AI181">
            <v>13025.134999641177</v>
          </cell>
          <cell r="AJ181">
            <v>17414.430079611153</v>
          </cell>
          <cell r="AK181">
            <v>16164.106080300404</v>
          </cell>
          <cell r="AL181">
            <v>17887.2229646954</v>
          </cell>
          <cell r="AM181">
            <v>19900.508788467774</v>
          </cell>
          <cell r="AN181">
            <v>19338.773246810524</v>
          </cell>
          <cell r="AO181">
            <v>20324.299908831101</v>
          </cell>
          <cell r="AP181">
            <v>22503.357523022281</v>
          </cell>
          <cell r="AQ181">
            <v>21454.496583867269</v>
          </cell>
          <cell r="AR181">
            <v>180</v>
          </cell>
          <cell r="AS181">
            <v>16777.163710891575</v>
          </cell>
        </row>
        <row r="182">
          <cell r="A182" t="str">
            <v>Finland</v>
          </cell>
          <cell r="B182" t="str">
            <v>FI</v>
          </cell>
          <cell r="C182" t="str">
            <v>General government total expenditure</v>
          </cell>
          <cell r="D182" t="str">
            <v>PPP$ 2011</v>
          </cell>
          <cell r="E182" t="str">
            <v>Billions</v>
          </cell>
          <cell r="G182">
            <v>9629.0157643812599</v>
          </cell>
          <cell r="H182">
            <v>9869.4847077208797</v>
          </cell>
          <cell r="I182">
            <v>10552.113468273645</v>
          </cell>
          <cell r="J182">
            <v>11225.8134172921</v>
          </cell>
          <cell r="K182">
            <v>11357.725848082977</v>
          </cell>
          <cell r="L182">
            <v>12164.906182134713</v>
          </cell>
          <cell r="M182">
            <v>12614.591405156891</v>
          </cell>
          <cell r="N182">
            <v>13267.86635470172</v>
          </cell>
          <cell r="O182">
            <v>13532.122695331944</v>
          </cell>
          <cell r="P182">
            <v>13391.772681465631</v>
          </cell>
          <cell r="Q182">
            <v>13502.639394637858</v>
          </cell>
          <cell r="R182">
            <v>14972.58124852117</v>
          </cell>
          <cell r="S182">
            <v>15684.72955334475</v>
          </cell>
          <cell r="T182">
            <v>16201.395355623541</v>
          </cell>
          <cell r="U182">
            <v>16385.077942845419</v>
          </cell>
          <cell r="V182">
            <v>16414.641222733706</v>
          </cell>
          <cell r="W182">
            <v>16523.240620372992</v>
          </cell>
          <cell r="X182">
            <v>16452.061031634777</v>
          </cell>
          <cell r="Y182">
            <v>16171.029190266801</v>
          </cell>
          <cell r="Z182">
            <v>16372.512891213344</v>
          </cell>
          <cell r="AA182">
            <v>16241.753842668228</v>
          </cell>
          <cell r="AB182">
            <v>16386.231067783759</v>
          </cell>
          <cell r="AC182">
            <v>17054.187543542103</v>
          </cell>
          <cell r="AD182">
            <v>17659.542530872979</v>
          </cell>
          <cell r="AE182">
            <v>18280.711475325981</v>
          </cell>
          <cell r="AF182">
            <v>19117.713058340712</v>
          </cell>
          <cell r="AG182">
            <v>19444.985286530497</v>
          </cell>
          <cell r="AH182">
            <v>19722.420836500773</v>
          </cell>
          <cell r="AI182">
            <v>20395.205912997</v>
          </cell>
          <cell r="AJ182">
            <v>21124.68399442282</v>
          </cell>
          <cell r="AK182">
            <v>21653.71404576255</v>
          </cell>
          <cell r="AL182">
            <v>21961.693289915642</v>
          </cell>
          <cell r="AM182">
            <v>22264.944815249564</v>
          </cell>
          <cell r="AN182">
            <v>22504.750083996343</v>
          </cell>
          <cell r="AO182">
            <v>22492.614932977289</v>
          </cell>
          <cell r="AP182">
            <v>21979.242914982875</v>
          </cell>
          <cell r="AQ182">
            <v>21918.377948942714</v>
          </cell>
          <cell r="AR182">
            <v>181</v>
          </cell>
          <cell r="AS182">
            <v>21825.98519540238</v>
          </cell>
        </row>
        <row r="183">
          <cell r="A183" t="str">
            <v>France</v>
          </cell>
          <cell r="B183" t="str">
            <v>FR</v>
          </cell>
          <cell r="C183" t="str">
            <v>General government total expenditure</v>
          </cell>
          <cell r="D183" t="str">
            <v>PPP$ 2011</v>
          </cell>
          <cell r="E183" t="str">
            <v>Billions</v>
          </cell>
          <cell r="G183">
            <v>11547.939443619116</v>
          </cell>
          <cell r="H183">
            <v>12242.387496874429</v>
          </cell>
          <cell r="I183">
            <v>12804.836439719358</v>
          </cell>
          <cell r="J183">
            <v>13013.428231863076</v>
          </cell>
          <cell r="K183">
            <v>13390.471704096397</v>
          </cell>
          <cell r="L183">
            <v>13705.99198213188</v>
          </cell>
          <cell r="M183">
            <v>13847.0216289775</v>
          </cell>
          <cell r="N183">
            <v>13966.733968526674</v>
          </cell>
          <cell r="O183">
            <v>14359.676757585939</v>
          </cell>
          <cell r="P183">
            <v>14552.997243157954</v>
          </cell>
          <cell r="Q183">
            <v>15086.615723335852</v>
          </cell>
          <cell r="R183">
            <v>15515.310650752961</v>
          </cell>
          <cell r="S183">
            <v>16086.631699184059</v>
          </cell>
          <cell r="T183">
            <v>16708.955048941836</v>
          </cell>
          <cell r="U183">
            <v>16854.164175363014</v>
          </cell>
          <cell r="V183">
            <v>17204.970333633373</v>
          </cell>
          <cell r="W183">
            <v>17414.058244539108</v>
          </cell>
          <cell r="X183">
            <v>17652.244783997201</v>
          </cell>
          <cell r="Y183">
            <v>17691.116789321008</v>
          </cell>
          <cell r="Z183">
            <v>18131.933641671589</v>
          </cell>
          <cell r="AA183">
            <v>18385.285878625578</v>
          </cell>
          <cell r="AB183">
            <v>18646.795048234835</v>
          </cell>
          <cell r="AC183">
            <v>19119.167059427476</v>
          </cell>
          <cell r="AD183">
            <v>19320.098771779583</v>
          </cell>
          <cell r="AE183">
            <v>19628.91165392473</v>
          </cell>
          <cell r="AF183">
            <v>19928.165568806253</v>
          </cell>
          <cell r="AG183">
            <v>20108.788511760136</v>
          </cell>
          <cell r="AH183">
            <v>20348.496621227456</v>
          </cell>
          <cell r="AI183">
            <v>20573.01232468737</v>
          </cell>
          <cell r="AJ183">
            <v>21275.33343670957</v>
          </cell>
          <cell r="AK183">
            <v>21469.594296372728</v>
          </cell>
          <cell r="AL183">
            <v>21607.19328481644</v>
          </cell>
          <cell r="AM183">
            <v>21893.450126343087</v>
          </cell>
          <cell r="AN183">
            <v>21965.687131607396</v>
          </cell>
          <cell r="AO183">
            <v>22107.386556287795</v>
          </cell>
          <cell r="AP183">
            <v>22088.737226382837</v>
          </cell>
          <cell r="AQ183">
            <v>22211.839150313102</v>
          </cell>
          <cell r="AR183">
            <v>182</v>
          </cell>
          <cell r="AS183">
            <v>22496.050732350224</v>
          </cell>
        </row>
        <row r="184">
          <cell r="A184" t="str">
            <v>Belgium</v>
          </cell>
          <cell r="B184" t="str">
            <v>BE</v>
          </cell>
          <cell r="C184" t="str">
            <v>General government total expenditure</v>
          </cell>
          <cell r="D184" t="str">
            <v>PPP$ 2011</v>
          </cell>
          <cell r="E184" t="str">
            <v>Billions</v>
          </cell>
          <cell r="G184">
            <v>14300.614494568124</v>
          </cell>
          <cell r="H184">
            <v>15975.489855863518</v>
          </cell>
          <cell r="I184">
            <v>15582.571850612096</v>
          </cell>
          <cell r="J184">
            <v>16297.80431586548</v>
          </cell>
          <cell r="K184">
            <v>15876.689565949933</v>
          </cell>
          <cell r="L184">
            <v>15938.049637304457</v>
          </cell>
          <cell r="M184">
            <v>16004.907372796832</v>
          </cell>
          <cell r="N184">
            <v>15848.614101910616</v>
          </cell>
          <cell r="O184">
            <v>16010.886231448863</v>
          </cell>
          <cell r="P184">
            <v>16007.400796701544</v>
          </cell>
          <cell r="Q184">
            <v>16473.16463753274</v>
          </cell>
          <cell r="R184">
            <v>17095.595150836933</v>
          </cell>
          <cell r="S184">
            <v>17385.87339756959</v>
          </cell>
          <cell r="T184">
            <v>17491.06898830675</v>
          </cell>
          <cell r="U184">
            <v>17240.356857331451</v>
          </cell>
          <cell r="V184">
            <v>16950.436576878037</v>
          </cell>
          <cell r="W184">
            <v>17292.003974740157</v>
          </cell>
          <cell r="X184">
            <v>17400.401751074998</v>
          </cell>
          <cell r="Y184">
            <v>17472.216403040988</v>
          </cell>
          <cell r="Z184">
            <v>17880.065580397622</v>
          </cell>
          <cell r="AA184">
            <v>18109.591993193088</v>
          </cell>
          <cell r="AB184">
            <v>18264.096936593309</v>
          </cell>
          <cell r="AC184">
            <v>18624.224256809845</v>
          </cell>
          <cell r="AD184">
            <v>19141.072940178841</v>
          </cell>
          <cell r="AE184">
            <v>19066.379802072504</v>
          </cell>
          <cell r="AF184">
            <v>20439.680926768255</v>
          </cell>
          <cell r="AG184">
            <v>19540.842608450526</v>
          </cell>
          <cell r="AH184">
            <v>19989.739493000925</v>
          </cell>
          <cell r="AI184">
            <v>20833.251077193556</v>
          </cell>
          <cell r="AJ184">
            <v>21755.703879110155</v>
          </cell>
          <cell r="AK184">
            <v>21842.050650440342</v>
          </cell>
          <cell r="AL184">
            <v>22365.828916409049</v>
          </cell>
          <cell r="AM184">
            <v>22844.508285712858</v>
          </cell>
          <cell r="AN184">
            <v>22750.199303282512</v>
          </cell>
          <cell r="AO184">
            <v>22710.054963507493</v>
          </cell>
          <cell r="AP184">
            <v>22335.523084124332</v>
          </cell>
          <cell r="AQ184">
            <v>22262.940185164174</v>
          </cell>
          <cell r="AR184">
            <v>183</v>
          </cell>
          <cell r="AS184">
            <v>22134.18614208635</v>
          </cell>
        </row>
        <row r="185">
          <cell r="A185" t="str">
            <v>Sweden</v>
          </cell>
          <cell r="B185" t="str">
            <v>SE</v>
          </cell>
          <cell r="C185" t="str">
            <v>General government total expenditure</v>
          </cell>
          <cell r="D185" t="str">
            <v>PPP$ 2011</v>
          </cell>
          <cell r="E185" t="str">
            <v>Billions</v>
          </cell>
          <cell r="G185">
            <v>14697.486282400665</v>
          </cell>
          <cell r="H185">
            <v>16016.129639171682</v>
          </cell>
          <cell r="I185">
            <v>16748.370918408487</v>
          </cell>
          <cell r="J185">
            <v>16966.659042691706</v>
          </cell>
          <cell r="K185">
            <v>16918.70190208514</v>
          </cell>
          <cell r="L185">
            <v>17594.188650168835</v>
          </cell>
          <cell r="M185">
            <v>17525.869459343736</v>
          </cell>
          <cell r="N185">
            <v>17387.6061502786</v>
          </cell>
          <cell r="O185">
            <v>17299.067988569852</v>
          </cell>
          <cell r="P185">
            <v>17608.911073628398</v>
          </cell>
          <cell r="Q185">
            <v>17845.24923547377</v>
          </cell>
          <cell r="R185">
            <v>18649.610996022879</v>
          </cell>
          <cell r="S185">
            <v>19941.461446793273</v>
          </cell>
          <cell r="T185">
            <v>19880.165850397945</v>
          </cell>
          <cell r="U185">
            <v>19702.180081162689</v>
          </cell>
          <cell r="V185">
            <v>19456.891496857792</v>
          </cell>
          <cell r="W185">
            <v>19108.891682572681</v>
          </cell>
          <cell r="X185">
            <v>18964.680850603119</v>
          </cell>
          <cell r="Y185">
            <v>19002.334070625613</v>
          </cell>
          <cell r="Z185">
            <v>19599.461310446917</v>
          </cell>
          <cell r="AA185">
            <v>19378.690538237632</v>
          </cell>
          <cell r="AB185">
            <v>19405.73151517802</v>
          </cell>
          <cell r="AC185">
            <v>20143.721936868922</v>
          </cell>
          <cell r="AD185">
            <v>20577.346528916336</v>
          </cell>
          <cell r="AE185">
            <v>20736.953642336557</v>
          </cell>
          <cell r="AF185">
            <v>21203.586391232086</v>
          </cell>
          <cell r="AG185">
            <v>21464.787718281499</v>
          </cell>
          <cell r="AH185">
            <v>21290.551989093208</v>
          </cell>
          <cell r="AI185">
            <v>21298.771671807361</v>
          </cell>
          <cell r="AJ185">
            <v>21085.797264025437</v>
          </cell>
          <cell r="AK185">
            <v>21342.962437382841</v>
          </cell>
          <cell r="AL185">
            <v>21535.183021150391</v>
          </cell>
          <cell r="AM185">
            <v>21746.560435029955</v>
          </cell>
          <cell r="AN185">
            <v>22113.6033748804</v>
          </cell>
          <cell r="AO185">
            <v>22075.243769059434</v>
          </cell>
          <cell r="AP185">
            <v>22192.597565243857</v>
          </cell>
          <cell r="AQ185">
            <v>22493.755760533328</v>
          </cell>
          <cell r="AR185">
            <v>184</v>
          </cell>
          <cell r="AS185">
            <v>22546.454532035066</v>
          </cell>
        </row>
        <row r="186">
          <cell r="A186" t="str">
            <v>Austria</v>
          </cell>
          <cell r="B186" t="str">
            <v>AT</v>
          </cell>
          <cell r="C186" t="str">
            <v>General government total expenditure</v>
          </cell>
          <cell r="D186" t="str">
            <v>PPP$ 2011</v>
          </cell>
          <cell r="E186" t="str">
            <v>Billions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>
            <v>13954.908577628905</v>
          </cell>
          <cell r="P186">
            <v>14072.185690984863</v>
          </cell>
          <cell r="Q186">
            <v>14675.842866747847</v>
          </cell>
          <cell r="R186">
            <v>15382.145748456856</v>
          </cell>
          <cell r="S186">
            <v>15986.44376615166</v>
          </cell>
          <cell r="T186">
            <v>17523.774874824237</v>
          </cell>
          <cell r="U186">
            <v>17843.621668105254</v>
          </cell>
          <cell r="V186">
            <v>18885.858436982278</v>
          </cell>
          <cell r="W186">
            <v>19245.621990404259</v>
          </cell>
          <cell r="X186">
            <v>18443.365774823153</v>
          </cell>
          <cell r="Y186">
            <v>19731.178267272218</v>
          </cell>
          <cell r="Z186">
            <v>18980.086652578459</v>
          </cell>
          <cell r="AA186">
            <v>19707.841891673965</v>
          </cell>
          <cell r="AB186">
            <v>20158.917125312983</v>
          </cell>
          <cell r="AC186">
            <v>20816.564561964395</v>
          </cell>
          <cell r="AD186">
            <v>19919.944174393808</v>
          </cell>
          <cell r="AE186">
            <v>21876.283195865115</v>
          </cell>
          <cell r="AF186">
            <v>21160.108513920495</v>
          </cell>
          <cell r="AG186">
            <v>21446.684814644083</v>
          </cell>
          <cell r="AH186">
            <v>21673.680908053389</v>
          </cell>
          <cell r="AI186">
            <v>22198.892186182933</v>
          </cell>
          <cell r="AJ186">
            <v>23139.558783440421</v>
          </cell>
          <cell r="AK186">
            <v>22941.233976451196</v>
          </cell>
          <cell r="AL186">
            <v>22667.520720622386</v>
          </cell>
          <cell r="AM186">
            <v>22862.299919877787</v>
          </cell>
          <cell r="AN186">
            <v>22647.003544135707</v>
          </cell>
          <cell r="AO186">
            <v>23236.241216225651</v>
          </cell>
          <cell r="AP186">
            <v>22655.06372953859</v>
          </cell>
          <cell r="AQ186">
            <v>22494.527271936462</v>
          </cell>
          <cell r="AR186">
            <v>185</v>
          </cell>
          <cell r="AS186">
            <v>22563.769015777641</v>
          </cell>
        </row>
        <row r="187">
          <cell r="A187" t="str">
            <v>Denmark</v>
          </cell>
          <cell r="B187" t="str">
            <v>DK</v>
          </cell>
          <cell r="C187" t="str">
            <v>General government total expenditure</v>
          </cell>
          <cell r="D187" t="str">
            <v>PPP$ 2011</v>
          </cell>
          <cell r="E187" t="str">
            <v>Billions</v>
          </cell>
          <cell r="G187">
            <v>14021.473713666044</v>
          </cell>
          <cell r="H187">
            <v>14853.823297174309</v>
          </cell>
          <cell r="I187">
            <v>15777.654607030623</v>
          </cell>
          <cell r="J187">
            <v>16235.257329545821</v>
          </cell>
          <cell r="K187">
            <v>16483.114188785883</v>
          </cell>
          <cell r="L187">
            <v>16867.883057271127</v>
          </cell>
          <cell r="M187">
            <v>16719.847442413371</v>
          </cell>
          <cell r="N187">
            <v>17099.189292080544</v>
          </cell>
          <cell r="O187">
            <v>17753.99884432109</v>
          </cell>
          <cell r="P187">
            <v>17885.17535637019</v>
          </cell>
          <cell r="Q187">
            <v>18049.793633176476</v>
          </cell>
          <cell r="R187">
            <v>18403.823841628615</v>
          </cell>
          <cell r="S187">
            <v>19032.044554593806</v>
          </cell>
          <cell r="T187">
            <v>19957.633193272308</v>
          </cell>
          <cell r="U187">
            <v>20955.872612645282</v>
          </cell>
          <cell r="V187">
            <v>21233.714546373205</v>
          </cell>
          <cell r="W187">
            <v>21509.103781884278</v>
          </cell>
          <cell r="X187">
            <v>21312.277016880565</v>
          </cell>
          <cell r="Y187">
            <v>21502.821199543385</v>
          </cell>
          <cell r="Z187">
            <v>21714.469968945461</v>
          </cell>
          <cell r="AA187">
            <v>21700.147792825835</v>
          </cell>
          <cell r="AB187">
            <v>21863.506856090866</v>
          </cell>
          <cell r="AC187">
            <v>22043.875569679094</v>
          </cell>
          <cell r="AD187">
            <v>22240.084583577227</v>
          </cell>
          <cell r="AE187">
            <v>22501.577931763579</v>
          </cell>
          <cell r="AF187">
            <v>22211.878536382032</v>
          </cell>
          <cell r="AG187">
            <v>22378.831778250467</v>
          </cell>
          <cell r="AH187">
            <v>22391.38568911836</v>
          </cell>
          <cell r="AI187">
            <v>22525.177632718569</v>
          </cell>
          <cell r="AJ187">
            <v>23870.393559749944</v>
          </cell>
          <cell r="AK187">
            <v>24269.547265972276</v>
          </cell>
          <cell r="AL187">
            <v>24373.312748902092</v>
          </cell>
          <cell r="AM187">
            <v>24999.873797121738</v>
          </cell>
          <cell r="AN187">
            <v>24208.661969864468</v>
          </cell>
          <cell r="AO187">
            <v>24230.561864094656</v>
          </cell>
          <cell r="AP187">
            <v>24281.078726683987</v>
          </cell>
          <cell r="AQ187">
            <v>24024.936771085784</v>
          </cell>
          <cell r="AR187">
            <v>186</v>
          </cell>
          <cell r="AS187">
            <v>23703.673568413928</v>
          </cell>
        </row>
        <row r="188">
          <cell r="A188" t="str">
            <v>Brunei Darussalam</v>
          </cell>
          <cell r="B188" t="str">
            <v>BN</v>
          </cell>
          <cell r="C188" t="str">
            <v>General government total expenditure</v>
          </cell>
          <cell r="D188" t="str">
            <v>PPP$ 2011</v>
          </cell>
          <cell r="E188" t="str">
            <v>Billions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>
            <v>43574.701620414278</v>
          </cell>
          <cell r="M188">
            <v>45783.21590284563</v>
          </cell>
          <cell r="N188">
            <v>34441.579486003771</v>
          </cell>
          <cell r="O188">
            <v>40198.173804772843</v>
          </cell>
          <cell r="P188">
            <v>39594.722490356035</v>
          </cell>
          <cell r="Q188">
            <v>34913.70149828757</v>
          </cell>
          <cell r="R188">
            <v>34113.746240339504</v>
          </cell>
          <cell r="S188">
            <v>36031.531964752459</v>
          </cell>
          <cell r="T188">
            <v>40383.510798109593</v>
          </cell>
          <cell r="U188">
            <v>54332.594631516069</v>
          </cell>
          <cell r="V188">
            <v>53424.857688110802</v>
          </cell>
          <cell r="W188">
            <v>41786.492198036423</v>
          </cell>
          <cell r="X188">
            <v>40928.233063463726</v>
          </cell>
          <cell r="Y188">
            <v>45024.966904172616</v>
          </cell>
          <cell r="Z188">
            <v>41952.951132183836</v>
          </cell>
          <cell r="AA188">
            <v>31523.410535880008</v>
          </cell>
          <cell r="AB188">
            <v>29912.276878197426</v>
          </cell>
          <cell r="AC188">
            <v>35121.650532668762</v>
          </cell>
          <cell r="AD188">
            <v>26484.615455413867</v>
          </cell>
          <cell r="AE188">
            <v>27776.735071064119</v>
          </cell>
          <cell r="AF188">
            <v>23775.15291771977</v>
          </cell>
          <cell r="AG188">
            <v>22937.161664482028</v>
          </cell>
          <cell r="AH188">
            <v>23835.703401747913</v>
          </cell>
          <cell r="AI188">
            <v>22460.689353855832</v>
          </cell>
          <cell r="AJ188">
            <v>28032.768712923262</v>
          </cell>
          <cell r="AK188">
            <v>29287.402722368177</v>
          </cell>
          <cell r="AL188">
            <v>24565.176502319177</v>
          </cell>
          <cell r="AM188">
            <v>25475.46632359258</v>
          </cell>
          <cell r="AN188">
            <v>26614.864581091093</v>
          </cell>
          <cell r="AO188">
            <v>25957.032639940502</v>
          </cell>
          <cell r="AP188">
            <v>28904.377080062757</v>
          </cell>
          <cell r="AQ188">
            <v>28089.211505455118</v>
          </cell>
          <cell r="AR188">
            <v>187</v>
          </cell>
          <cell r="AS188">
            <v>22727.39171678805</v>
          </cell>
        </row>
        <row r="189">
          <cell r="A189" t="str">
            <v>Norway</v>
          </cell>
          <cell r="B189" t="str">
            <v>NO</v>
          </cell>
          <cell r="C189" t="str">
            <v>General government total expenditure</v>
          </cell>
          <cell r="D189" t="str">
            <v>PPP$ 2011</v>
          </cell>
          <cell r="E189" t="str">
            <v>Billions</v>
          </cell>
          <cell r="G189">
            <v>15434.114102530346</v>
          </cell>
          <cell r="H189">
            <v>15414.103082038837</v>
          </cell>
          <cell r="I189">
            <v>15595.631692060862</v>
          </cell>
          <cell r="J189">
            <v>16024.760661512086</v>
          </cell>
          <cell r="K189">
            <v>16179.047650594172</v>
          </cell>
          <cell r="L189">
            <v>16758.254737299027</v>
          </cell>
          <cell r="M189">
            <v>18831.478774431445</v>
          </cell>
          <cell r="N189">
            <v>20019.857049822203</v>
          </cell>
          <cell r="O189">
            <v>20654.587571595028</v>
          </cell>
          <cell r="P189">
            <v>20663.250815077408</v>
          </cell>
          <cell r="Q189">
            <v>21361.899331676519</v>
          </cell>
          <cell r="R189">
            <v>22360.791789521365</v>
          </cell>
          <cell r="S189">
            <v>23642.227740160455</v>
          </cell>
          <cell r="T189">
            <v>23660.238164322898</v>
          </cell>
          <cell r="U189">
            <v>24292.462420165732</v>
          </cell>
          <cell r="V189">
            <v>25166.921881371414</v>
          </cell>
          <cell r="W189">
            <v>25067.386884408636</v>
          </cell>
          <cell r="X189">
            <v>25410.973804527028</v>
          </cell>
          <cell r="Y189">
            <v>27239.875592584725</v>
          </cell>
          <cell r="Z189">
            <v>26805.848752275288</v>
          </cell>
          <cell r="AA189">
            <v>24472.265524074384</v>
          </cell>
          <cell r="AB189">
            <v>25872.040739208693</v>
          </cell>
          <cell r="AC189">
            <v>27507.212386905419</v>
          </cell>
          <cell r="AD189">
            <v>28398.362394172727</v>
          </cell>
          <cell r="AE189">
            <v>27527.418934413239</v>
          </cell>
          <cell r="AF189">
            <v>26042.738934104382</v>
          </cell>
          <cell r="AG189">
            <v>25363.476935259045</v>
          </cell>
          <cell r="AH189">
            <v>25919.722928127394</v>
          </cell>
          <cell r="AI189">
            <v>25328.342804876775</v>
          </cell>
          <cell r="AJ189">
            <v>28487.191161276038</v>
          </cell>
          <cell r="AK189">
            <v>27687.495138717546</v>
          </cell>
          <cell r="AL189">
            <v>26910.501148416981</v>
          </cell>
          <cell r="AM189">
            <v>26806.145329779563</v>
          </cell>
          <cell r="AN189">
            <v>27454.095326683291</v>
          </cell>
          <cell r="AO189">
            <v>28816.817447656576</v>
          </cell>
          <cell r="AP189">
            <v>31022.468686023924</v>
          </cell>
          <cell r="AQ189">
            <v>32370.161725944974</v>
          </cell>
          <cell r="AR189">
            <v>188</v>
          </cell>
          <cell r="AS189">
            <v>32223.290369860453</v>
          </cell>
        </row>
        <row r="190">
          <cell r="A190" t="str">
            <v>Kuwait</v>
          </cell>
          <cell r="B190" t="str">
            <v>KW</v>
          </cell>
          <cell r="C190" t="str">
            <v>General government total expenditure</v>
          </cell>
          <cell r="D190" t="str">
            <v>PPP$ 2011</v>
          </cell>
          <cell r="E190" t="str">
            <v>Billions</v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>
            <v>34898.426094968803</v>
          </cell>
          <cell r="R190">
            <v>71310.700566137879</v>
          </cell>
          <cell r="S190">
            <v>55543.297509566088</v>
          </cell>
          <cell r="T190">
            <v>48666.251527608452</v>
          </cell>
          <cell r="U190">
            <v>40761.483644404034</v>
          </cell>
          <cell r="V190">
            <v>36089.108605456706</v>
          </cell>
          <cell r="W190">
            <v>27769.567936177482</v>
          </cell>
          <cell r="X190">
            <v>26416.751669400441</v>
          </cell>
          <cell r="Y190">
            <v>31716.7280262071</v>
          </cell>
          <cell r="Z190">
            <v>27094.094908168885</v>
          </cell>
          <cell r="AA190">
            <v>23480.357011603635</v>
          </cell>
          <cell r="AB190">
            <v>26542.487951772167</v>
          </cell>
          <cell r="AC190">
            <v>25430.664558498978</v>
          </cell>
          <cell r="AD190">
            <v>25082.737656067155</v>
          </cell>
          <cell r="AE190">
            <v>23725.013506292638</v>
          </cell>
          <cell r="AF190">
            <v>19770.502068483798</v>
          </cell>
          <cell r="AG190">
            <v>22670.356324291086</v>
          </cell>
          <cell r="AH190">
            <v>21201.667886247378</v>
          </cell>
          <cell r="AI190">
            <v>28823.747761864459</v>
          </cell>
          <cell r="AJ190">
            <v>27627.439920808189</v>
          </cell>
          <cell r="AK190">
            <v>27829.632659421139</v>
          </cell>
          <cell r="AL190">
            <v>26111.680746802878</v>
          </cell>
          <cell r="AM190">
            <v>27179.936192376503</v>
          </cell>
          <cell r="AN190">
            <v>26223.767616721605</v>
          </cell>
          <cell r="AO190">
            <v>29516.801257251976</v>
          </cell>
          <cell r="AP190">
            <v>34205.988088371458</v>
          </cell>
          <cell r="AQ190">
            <v>33534.478055093132</v>
          </cell>
          <cell r="AR190">
            <v>189</v>
          </cell>
          <cell r="AS190">
            <v>30359.657601856976</v>
          </cell>
        </row>
        <row r="191">
          <cell r="A191" t="str">
            <v>Luxembourg</v>
          </cell>
          <cell r="B191" t="str">
            <v>LU</v>
          </cell>
          <cell r="C191" t="str">
            <v>General government total expenditure</v>
          </cell>
          <cell r="D191" t="str">
            <v>PPP$ 2011</v>
          </cell>
          <cell r="E191" t="str">
            <v>Billions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>
            <v>27714.840754467812</v>
          </cell>
          <cell r="W191">
            <v>28388.273969095961</v>
          </cell>
          <cell r="X191">
            <v>29994.308154184331</v>
          </cell>
          <cell r="Y191">
            <v>31392.210914035903</v>
          </cell>
          <cell r="Z191">
            <v>31837.942273333047</v>
          </cell>
          <cell r="AA191">
            <v>31017.821281050405</v>
          </cell>
          <cell r="AB191">
            <v>31715.879186637059</v>
          </cell>
          <cell r="AC191">
            <v>35301.966847478448</v>
          </cell>
          <cell r="AD191">
            <v>37398.129813786967</v>
          </cell>
          <cell r="AE191">
            <v>38434.915014357844</v>
          </cell>
          <cell r="AF191">
            <v>38920.474638671483</v>
          </cell>
          <cell r="AG191">
            <v>36621.829167376709</v>
          </cell>
          <cell r="AH191">
            <v>37268.791582621998</v>
          </cell>
          <cell r="AI191">
            <v>37991.273282416238</v>
          </cell>
          <cell r="AJ191">
            <v>40487.950490125753</v>
          </cell>
          <cell r="AK191">
            <v>40839.198262139078</v>
          </cell>
          <cell r="AL191">
            <v>39420.357339955852</v>
          </cell>
          <cell r="AM191">
            <v>39849.725708606959</v>
          </cell>
          <cell r="AN191">
            <v>39697.045246408372</v>
          </cell>
          <cell r="AO191">
            <v>39552.641289517167</v>
          </cell>
          <cell r="AP191">
            <v>39428.605288293686</v>
          </cell>
          <cell r="AQ191">
            <v>40357.175695293496</v>
          </cell>
          <cell r="AR191">
            <v>190</v>
          </cell>
          <cell r="AS191">
            <v>40506.345904570975</v>
          </cell>
        </row>
        <row r="192">
          <cell r="A192" t="str">
            <v>Qatar</v>
          </cell>
          <cell r="B192" t="str">
            <v>QA</v>
          </cell>
          <cell r="C192" t="str">
            <v>General government total expenditure</v>
          </cell>
          <cell r="D192" t="str">
            <v>PPP$ 2011</v>
          </cell>
          <cell r="E192" t="str">
            <v>Billions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>
            <v>30366.513912145943</v>
          </cell>
          <cell r="R192">
            <v>32186.832725644628</v>
          </cell>
          <cell r="S192">
            <v>34417.028452899714</v>
          </cell>
          <cell r="T192">
            <v>38073.844591259294</v>
          </cell>
          <cell r="U192">
            <v>36314.219588374777</v>
          </cell>
          <cell r="V192">
            <v>33578.27650838979</v>
          </cell>
          <cell r="W192">
            <v>36789.924753586471</v>
          </cell>
          <cell r="X192">
            <v>41224.341575968647</v>
          </cell>
          <cell r="Y192">
            <v>47805.722410334114</v>
          </cell>
          <cell r="Z192">
            <v>40469.204816129211</v>
          </cell>
          <cell r="AA192">
            <v>33158.787290726643</v>
          </cell>
          <cell r="AB192">
            <v>35317.324677351993</v>
          </cell>
          <cell r="AC192">
            <v>36195.274243920867</v>
          </cell>
          <cell r="AD192">
            <v>32648.56462534735</v>
          </cell>
          <cell r="AE192">
            <v>35890.64749643494</v>
          </cell>
          <cell r="AF192">
            <v>34022.628213183954</v>
          </cell>
          <cell r="AG192">
            <v>35646.659257696432</v>
          </cell>
          <cell r="AH192">
            <v>34878.766326551136</v>
          </cell>
          <cell r="AI192">
            <v>24926.294338698441</v>
          </cell>
          <cell r="AJ192">
            <v>37786.321988199968</v>
          </cell>
          <cell r="AK192">
            <v>39746.500240543814</v>
          </cell>
          <cell r="AL192">
            <v>41520.927204734013</v>
          </cell>
          <cell r="AM192">
            <v>44678.72461871113</v>
          </cell>
          <cell r="AN192">
            <v>38958.735113485302</v>
          </cell>
          <cell r="AO192">
            <v>43244.330418230224</v>
          </cell>
          <cell r="AP192">
            <v>50599.11232670836</v>
          </cell>
          <cell r="AQ192">
            <v>46343.960328203641</v>
          </cell>
          <cell r="AR192">
            <v>191</v>
          </cell>
          <cell r="AS192">
            <v>36704.316348281704</v>
          </cell>
        </row>
        <row r="193">
          <cell r="A193" t="str">
            <v>Somalia</v>
          </cell>
          <cell r="B193" t="str">
            <v>SO</v>
          </cell>
          <cell r="C193" t="str">
            <v>General government total expenditure</v>
          </cell>
          <cell r="D193" t="str">
            <v>PPP$ 2011</v>
          </cell>
          <cell r="E193" t="str">
            <v>Billions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>
            <v>192</v>
          </cell>
          <cell r="AS193" t="str">
            <v/>
          </cell>
        </row>
        <row r="194">
          <cell r="A194" t="str">
            <v>Syria</v>
          </cell>
          <cell r="B194" t="str">
            <v>SY</v>
          </cell>
          <cell r="C194" t="str">
            <v>General government total expenditure</v>
          </cell>
          <cell r="D194" t="str">
            <v>PPP$ 2011</v>
          </cell>
          <cell r="E194" t="str">
            <v>Billions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>
            <v>193</v>
          </cell>
          <cell r="AS194" t="str">
            <v/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0AE3-CF43-407B-8B09-2CCEA6C9EFAE}">
  <dimension ref="A1:V37"/>
  <sheetViews>
    <sheetView tabSelected="1" zoomScaleNormal="100" workbookViewId="0">
      <pane xSplit="1" topLeftCell="I1" activePane="topRight" state="frozen"/>
      <selection pane="topRight" activeCell="Q10" sqref="Q10"/>
    </sheetView>
  </sheetViews>
  <sheetFormatPr defaultRowHeight="15"/>
  <cols>
    <col min="1" max="1" width="35" customWidth="1"/>
    <col min="2" max="6" width="11.140625" customWidth="1"/>
    <col min="7" max="13" width="9.140625" customWidth="1"/>
  </cols>
  <sheetData>
    <row r="1" spans="1:19">
      <c r="B1" s="2">
        <v>2017</v>
      </c>
      <c r="C1" s="2">
        <v>2016</v>
      </c>
      <c r="D1" s="2">
        <v>2017</v>
      </c>
      <c r="E1" s="2">
        <v>2017</v>
      </c>
      <c r="F1" s="2">
        <v>2017</v>
      </c>
      <c r="G1" s="2">
        <v>2017</v>
      </c>
      <c r="H1" s="2">
        <v>2017</v>
      </c>
      <c r="I1" s="2">
        <v>2016</v>
      </c>
      <c r="J1" s="2">
        <v>2016</v>
      </c>
      <c r="K1" s="2">
        <v>2017</v>
      </c>
      <c r="L1" s="2">
        <v>2017</v>
      </c>
      <c r="M1" s="2">
        <v>2017</v>
      </c>
      <c r="N1" s="2">
        <v>2017</v>
      </c>
      <c r="O1" s="2">
        <v>2016</v>
      </c>
      <c r="P1" s="2">
        <v>2016</v>
      </c>
      <c r="Q1" s="2">
        <v>2016</v>
      </c>
      <c r="S1" s="2">
        <v>2016</v>
      </c>
    </row>
    <row r="2" spans="1:19">
      <c r="B2" s="2">
        <v>1</v>
      </c>
      <c r="C2" s="2">
        <v>2</v>
      </c>
      <c r="D2" s="2">
        <v>3</v>
      </c>
      <c r="E2" s="2">
        <v>4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S2" s="2">
        <v>5</v>
      </c>
    </row>
    <row r="3" spans="1:19">
      <c r="B3" s="2" t="s">
        <v>0</v>
      </c>
      <c r="C3" s="2" t="s">
        <v>28</v>
      </c>
      <c r="D3" s="2" t="s">
        <v>30</v>
      </c>
      <c r="E3" s="2" t="s">
        <v>33</v>
      </c>
      <c r="F3" s="2" t="s">
        <v>38</v>
      </c>
      <c r="G3" s="2" t="s">
        <v>8</v>
      </c>
      <c r="H3" s="2" t="s">
        <v>9</v>
      </c>
      <c r="I3" s="2" t="s">
        <v>7</v>
      </c>
      <c r="J3" s="2" t="s">
        <v>10</v>
      </c>
      <c r="K3" s="2" t="s">
        <v>11</v>
      </c>
      <c r="L3" s="2" t="s">
        <v>40</v>
      </c>
      <c r="M3" s="2" t="s">
        <v>6</v>
      </c>
      <c r="N3" s="2" t="s">
        <v>12</v>
      </c>
      <c r="O3" s="2" t="s">
        <v>44</v>
      </c>
      <c r="P3" s="2" t="s">
        <v>46</v>
      </c>
      <c r="Q3" s="2" t="s">
        <v>47</v>
      </c>
      <c r="S3" s="2" t="s">
        <v>48</v>
      </c>
    </row>
    <row r="4" spans="1:19">
      <c r="A4" t="s">
        <v>20</v>
      </c>
      <c r="B4" s="2"/>
      <c r="C4" s="2"/>
      <c r="D4" s="2"/>
      <c r="E4" s="2"/>
      <c r="F4" s="2"/>
      <c r="G4" s="2"/>
      <c r="H4" s="2"/>
      <c r="I4" s="2"/>
      <c r="J4" s="2"/>
      <c r="K4" s="3">
        <f>('[1]Nigeria  '!$U$8/'[1]Nigeria  '!$U$6)*100</f>
        <v>43.774460066676326</v>
      </c>
      <c r="L4" s="3"/>
      <c r="M4" s="2"/>
      <c r="N4" s="2"/>
      <c r="O4" s="4">
        <f>'[1]Sudan '!$T$16/'[1]Sudan '!$T$6*100</f>
        <v>8.7108013937282234</v>
      </c>
      <c r="P4" s="2"/>
    </row>
    <row r="5" spans="1:19">
      <c r="A5" t="s">
        <v>23</v>
      </c>
      <c r="B5" s="2"/>
      <c r="C5" s="2"/>
      <c r="D5" s="2"/>
      <c r="E5" s="2"/>
      <c r="F5" s="2"/>
      <c r="G5" s="2"/>
      <c r="H5" s="2"/>
      <c r="I5" s="2"/>
      <c r="J5" s="2"/>
      <c r="K5" s="3">
        <f>('[1]Nigeria  '!$U$20/'[1]Nigeria  '!$U$18)*100</f>
        <v>31.090487238979119</v>
      </c>
      <c r="L5" s="3"/>
      <c r="M5" s="2"/>
      <c r="N5" s="2"/>
      <c r="O5" s="2"/>
      <c r="P5" s="2"/>
    </row>
    <row r="6" spans="1:19">
      <c r="A6" t="s">
        <v>26</v>
      </c>
      <c r="B6" s="2"/>
      <c r="C6" s="2"/>
      <c r="D6" s="3">
        <f>'[2]Ethiopia '!$U$8/'[2]Ethiopia '!$U$6*100</f>
        <v>78.087393321964242</v>
      </c>
      <c r="E6" s="3"/>
      <c r="F6" s="3"/>
      <c r="G6" s="2"/>
      <c r="H6" s="2"/>
      <c r="I6" s="2"/>
      <c r="J6" s="3">
        <f>('[1]Nepal '!$T$8/'[1]Nepal '!$T$6)*100</f>
        <v>80.19047619047619</v>
      </c>
      <c r="K6" s="3"/>
      <c r="L6" s="3"/>
      <c r="M6" s="2"/>
      <c r="N6" s="2"/>
      <c r="O6" s="2"/>
      <c r="P6" s="3">
        <f>'[1]Tanzania '!$S$8/'[1]Tanzania '!$S$7*100</f>
        <v>90.271947435663449</v>
      </c>
    </row>
    <row r="7" spans="1:19">
      <c r="A7" t="s">
        <v>35</v>
      </c>
      <c r="B7" s="2"/>
      <c r="C7" s="2"/>
      <c r="D7" s="3"/>
      <c r="E7" s="3">
        <f>[2]Ghana!$U$8/[2]Ghana!$U$7*100</f>
        <v>91.59050941274829</v>
      </c>
      <c r="F7" s="3"/>
      <c r="G7" s="2"/>
      <c r="H7" s="2"/>
      <c r="I7" s="2"/>
      <c r="J7" s="3"/>
      <c r="K7" s="3"/>
      <c r="L7" s="3"/>
      <c r="M7" s="2"/>
      <c r="N7" s="2"/>
      <c r="O7" s="2"/>
      <c r="P7" s="2"/>
    </row>
    <row r="8" spans="1:19">
      <c r="A8" t="s">
        <v>27</v>
      </c>
      <c r="B8" s="2"/>
      <c r="C8" s="2"/>
      <c r="D8" s="2"/>
      <c r="E8" s="3">
        <f>[2]Ghana!$U$9/[2]Ghana!$U$8*100</f>
        <v>41.129996852376458</v>
      </c>
      <c r="F8" s="3"/>
      <c r="G8" s="2"/>
      <c r="H8" s="2"/>
      <c r="I8" s="2"/>
      <c r="J8" s="2"/>
      <c r="K8" s="3"/>
      <c r="L8" s="3"/>
      <c r="M8" s="3">
        <f>('[1]Rwanda '!$U$9/'[1]Rwanda '!$U$8)*100</f>
        <v>42.423693506023</v>
      </c>
      <c r="N8" s="2"/>
      <c r="O8" s="2"/>
      <c r="P8" s="2"/>
    </row>
    <row r="9" spans="1:19">
      <c r="A9" t="s">
        <v>15</v>
      </c>
      <c r="B9" s="2"/>
      <c r="C9" s="2"/>
      <c r="D9" s="3">
        <f>'[2]Ethiopia '!$U$10/'[2]Ethiopia '!$U$6*100</f>
        <v>47.838202347381213</v>
      </c>
      <c r="E9" s="3"/>
      <c r="F9" s="3"/>
      <c r="G9" s="2"/>
      <c r="H9" s="3">
        <f>('[1]Mali   '!$U$13/'[1]Mali   '!$U$6)*100</f>
        <v>59.027939464493592</v>
      </c>
      <c r="I9" s="2"/>
      <c r="J9" s="2"/>
      <c r="K9" s="3"/>
      <c r="L9" s="3"/>
      <c r="M9" s="2"/>
      <c r="N9" s="2"/>
      <c r="O9" s="2"/>
      <c r="P9" s="2"/>
    </row>
    <row r="10" spans="1:19">
      <c r="A10" t="s">
        <v>1</v>
      </c>
      <c r="B10" s="3">
        <f>'[2]Bangladesh  '!$U$10/'[2]Bangladesh  '!$U$6*100</f>
        <v>47.201584943041105</v>
      </c>
      <c r="C10" s="3"/>
      <c r="D10" s="3"/>
      <c r="E10" s="3"/>
      <c r="F10" s="3"/>
      <c r="G10" s="4"/>
      <c r="H10" s="3"/>
      <c r="I10" s="2"/>
      <c r="J10" s="2"/>
      <c r="K10" s="3"/>
      <c r="L10" s="3"/>
      <c r="M10" s="2"/>
      <c r="N10" s="2"/>
      <c r="O10" s="2"/>
      <c r="P10" s="2"/>
    </row>
    <row r="11" spans="1:19">
      <c r="A11" t="s">
        <v>39</v>
      </c>
      <c r="B11" s="3"/>
      <c r="C11" s="3">
        <f>'[2]Democratic Republic of Congo '!$T$9/'[2]Democratic Republic of Congo '!$T$6*100</f>
        <v>19.897579211518039</v>
      </c>
      <c r="D11" s="3"/>
      <c r="E11" s="3"/>
      <c r="F11" s="3"/>
      <c r="G11" s="3">
        <f>([1]Malawi!$U$13/[1]Malawi!$U$6)*100</f>
        <v>38.725985844287159</v>
      </c>
      <c r="H11" s="3"/>
      <c r="I11" s="2"/>
      <c r="J11" s="2"/>
      <c r="K11" s="3"/>
      <c r="L11" s="3"/>
      <c r="M11" s="2"/>
      <c r="N11" s="2"/>
      <c r="O11" s="2"/>
      <c r="P11" s="3">
        <f>'[1]Tanzania '!$T$12/'[1]Tanzania '!$T$6*100</f>
        <v>31.940008332176085</v>
      </c>
    </row>
    <row r="12" spans="1:19">
      <c r="A12" t="s">
        <v>37</v>
      </c>
      <c r="B12" s="3"/>
      <c r="C12" s="3"/>
      <c r="D12" s="3"/>
      <c r="E12" s="2"/>
      <c r="F12" s="3"/>
      <c r="G12" s="3"/>
      <c r="H12" s="3"/>
      <c r="I12" s="2"/>
      <c r="J12" s="2"/>
      <c r="K12" s="3"/>
      <c r="L12" s="3"/>
      <c r="M12" s="2"/>
      <c r="N12" s="2"/>
      <c r="O12" s="2"/>
      <c r="P12" s="2"/>
      <c r="Q12" s="1">
        <f>[1]Uganda!$V$10/[1]Uganda!$V$7*100</f>
        <v>33.669565217391309</v>
      </c>
      <c r="S12" s="5">
        <f>'[1]Kenya '!$T$9/'[1]Kenya '!$T$7*100</f>
        <v>45.722594716859199</v>
      </c>
    </row>
    <row r="13" spans="1:19">
      <c r="A13" t="s">
        <v>14</v>
      </c>
      <c r="B13" s="3"/>
      <c r="C13" s="3">
        <f>'[2]Democratic Republic of Congo '!$T$13/'[2]Democratic Republic of Congo '!$T$6*100</f>
        <v>22.305235324295239</v>
      </c>
      <c r="D13" s="3"/>
      <c r="E13" s="3"/>
      <c r="F13" s="3"/>
      <c r="G13" s="3">
        <f>([1]Malawi!$U$14/[1]Malawi!$U$6)*100</f>
        <v>31.142568250758341</v>
      </c>
      <c r="H13" s="3"/>
      <c r="I13" s="2"/>
      <c r="J13" s="2"/>
      <c r="K13" s="3"/>
      <c r="L13" s="3"/>
      <c r="M13" s="2"/>
      <c r="N13" s="3">
        <f>('[1]Senegal '!$W$12/'[1]Senegal '!$W$7)*100</f>
        <v>44.191049913941484</v>
      </c>
      <c r="O13" s="4">
        <f>'[1]Sudan '!$T$12/'[1]Sudan '!$T$6*100</f>
        <v>38.850174216027874</v>
      </c>
      <c r="P13" s="2"/>
    </row>
    <row r="14" spans="1:19">
      <c r="A14" t="s">
        <v>29</v>
      </c>
      <c r="B14" s="3"/>
      <c r="C14" s="3">
        <f>'[2]Democratic Republic of Congo '!$T$23/'[2]Democratic Republic of Congo '!$T$6*100</f>
        <v>10.615479574066169</v>
      </c>
      <c r="D14" s="3"/>
      <c r="E14" s="3"/>
      <c r="F14" s="3"/>
      <c r="G14" s="3"/>
      <c r="H14" s="3"/>
      <c r="I14" s="2"/>
      <c r="J14" s="2"/>
      <c r="K14" s="3"/>
      <c r="L14" s="3"/>
      <c r="M14" s="2"/>
      <c r="N14" s="3"/>
      <c r="O14" s="2"/>
      <c r="P14" s="2"/>
    </row>
    <row r="15" spans="1:19">
      <c r="A15" t="s">
        <v>41</v>
      </c>
      <c r="B15" s="3"/>
      <c r="C15" s="3"/>
      <c r="D15" s="3"/>
      <c r="E15" s="3"/>
      <c r="F15" s="3"/>
      <c r="G15" s="3"/>
      <c r="H15" s="3"/>
      <c r="I15" s="2"/>
      <c r="J15" s="2"/>
      <c r="K15" s="3"/>
      <c r="L15" s="3">
        <f>'[1]Pakistan '!$U$9/'[1]Pakistan '!$U$6*100</f>
        <v>73.013013013013023</v>
      </c>
      <c r="M15" s="2"/>
      <c r="N15" s="3"/>
      <c r="O15" s="2"/>
      <c r="P15" s="2"/>
    </row>
    <row r="16" spans="1:19">
      <c r="A16" t="s">
        <v>42</v>
      </c>
      <c r="B16" s="3"/>
      <c r="C16" s="3"/>
      <c r="D16" s="3"/>
      <c r="E16" s="3"/>
      <c r="F16" s="3"/>
      <c r="G16" s="3"/>
      <c r="H16" s="3"/>
      <c r="I16" s="2"/>
      <c r="J16" s="2"/>
      <c r="K16" s="3"/>
      <c r="L16" s="3">
        <f>'[1]Pakistan '!$U$20/'[1]Pakistan '!$U$6*100</f>
        <v>6.4464464464464468</v>
      </c>
      <c r="M16" s="2"/>
      <c r="N16" s="3"/>
      <c r="O16" s="2"/>
      <c r="P16" s="2"/>
    </row>
    <row r="17" spans="1:22">
      <c r="A17" t="s">
        <v>32</v>
      </c>
      <c r="B17" s="3">
        <f>'[2]Bangladesh  '!$U$16/'[2]Bangladesh  '!$U$6*100</f>
        <v>0.54482417038137687</v>
      </c>
      <c r="C17" s="3">
        <f>'[2]Democratic Republic of Congo '!$T$40/'[2]Democratic Republic of Congo '!$T$6*100</f>
        <v>26.322530866157251</v>
      </c>
      <c r="D17" s="3">
        <f>'[2]Ethiopia '!$U$14/'[2]Ethiopia '!$U$6*100</f>
        <v>4.635687773777545</v>
      </c>
      <c r="E17" s="3">
        <f>[2]Ghana!$U$15/[2]Ghana!$U$6*100</f>
        <v>4.2377560598531279</v>
      </c>
      <c r="F17" s="3">
        <f>'[2]Liberia '!$U$14/'[2]Liberia '!$U$6*100</f>
        <v>53.876739562624252</v>
      </c>
      <c r="G17" s="3">
        <f>[2]Malawi!$U$18/[2]Malawi!$U$6*100</f>
        <v>14.964610717896864</v>
      </c>
      <c r="H17" s="3">
        <f>'[2]Mali   '!$U$26/'[2]Mali   '!$U$6*100</f>
        <v>10.314318975552968</v>
      </c>
      <c r="I17" s="3">
        <f>'[2]Mozambique  '!$T$39/'[2]Mozambique  '!$T$6*100</f>
        <v>8.0510827318156579</v>
      </c>
      <c r="J17" s="3">
        <f>'[2]Nepal '!$T$10/'[2]Nepal '!$T$6*100</f>
        <v>8.1904761904761916</v>
      </c>
      <c r="K17" s="3"/>
      <c r="L17" s="3">
        <f>'[1]Pakistan '!$U$24/'[1]Pakistan '!$U$6*100</f>
        <v>1.1611611611611612</v>
      </c>
      <c r="M17" s="3">
        <f>'[2]Rwanda '!$U$17/'[2]Rwanda '!$U$6*100</f>
        <v>20.435697487312787</v>
      </c>
      <c r="N17" s="3">
        <f>'[2]Senegal '!$W$19/'[2]Senegal '!$W$6*100</f>
        <v>10.54657428791378</v>
      </c>
      <c r="O17" s="2"/>
      <c r="P17" s="3">
        <f>('[1]Tanzania '!$T$6-'[1]Tanzania '!$T$7)/'[1]Tanzania '!$T$6*100</f>
        <v>3.4370226357450351</v>
      </c>
      <c r="Q17" s="1">
        <f>[1]Uganda!$V$16/[1]Uganda!$V$6*100</f>
        <v>9.0693445085791087</v>
      </c>
      <c r="V17">
        <f>100/N17</f>
        <v>9.4817518248175183</v>
      </c>
    </row>
    <row r="18" spans="1:22">
      <c r="A18" t="s">
        <v>24</v>
      </c>
      <c r="B18" s="3"/>
      <c r="C18" s="3">
        <f>'[2]Democratic Republic of Congo '!$T$48/'[2]Democratic Republic of Congo '!$T$47*100</f>
        <v>54.862261208096129</v>
      </c>
      <c r="D18" s="3"/>
      <c r="E18" s="3"/>
      <c r="F18" s="3"/>
      <c r="G18" s="3"/>
      <c r="H18" s="3"/>
      <c r="I18" s="3">
        <f>('[1]Mozambique  '!$T$21/'[1]Mozambique  '!$T$20)*100</f>
        <v>53.41997264021888</v>
      </c>
      <c r="J18" s="2"/>
      <c r="K18" s="3">
        <f>('[1]Nigeria  '!$U$36/'[1]Nigeria  '!$U$32)*100</f>
        <v>35.510076550538976</v>
      </c>
      <c r="L18" s="3"/>
      <c r="M18" s="2"/>
      <c r="N18" s="3">
        <f>('[1]Senegal '!$W$25/'[1]Senegal '!$W$24)*100</f>
        <v>36.214209968186637</v>
      </c>
      <c r="O18" s="2"/>
      <c r="P18" s="3">
        <f>'[1]Tanzania '!$T$19/'[1]Tanzania '!$T$18*100</f>
        <v>41.929955290611026</v>
      </c>
      <c r="Q18" s="1">
        <f>[1]Uganda!$V$22/[1]Uganda!$V$21*100</f>
        <v>32.348129567019299</v>
      </c>
    </row>
    <row r="19" spans="1:22">
      <c r="A19" t="s">
        <v>25</v>
      </c>
      <c r="B19" s="3"/>
      <c r="C19" s="3"/>
      <c r="D19" s="3"/>
      <c r="E19" s="3"/>
      <c r="F19" s="3"/>
      <c r="G19" s="3"/>
      <c r="H19" s="3"/>
      <c r="I19" s="3">
        <f>('[1]Mozambique  '!$T$21/'[1]Mozambique  '!$T$19)*100</f>
        <v>35.00672344240251</v>
      </c>
      <c r="J19" s="2"/>
      <c r="K19" s="3"/>
      <c r="L19" s="3"/>
      <c r="M19" s="2"/>
      <c r="N19" s="2"/>
      <c r="O19" s="2"/>
      <c r="P19" s="2"/>
    </row>
    <row r="20" spans="1:22">
      <c r="A20" t="s">
        <v>45</v>
      </c>
      <c r="B20" s="3"/>
      <c r="C20" s="3"/>
      <c r="D20" s="3"/>
      <c r="E20" s="3"/>
      <c r="F20" s="3"/>
      <c r="G20" s="3"/>
      <c r="H20" s="3"/>
      <c r="I20" s="3"/>
      <c r="J20" s="2"/>
      <c r="K20" s="3"/>
      <c r="L20" s="3"/>
      <c r="M20" s="2"/>
      <c r="N20" s="2"/>
      <c r="O20" s="4">
        <f>'[1]Sudan '!$T$38/'[1]Sudan '!$T$30*100</f>
        <v>9.5729013254786448</v>
      </c>
      <c r="P20" s="2"/>
    </row>
    <row r="21" spans="1:22">
      <c r="A21" t="s">
        <v>13</v>
      </c>
      <c r="B21" s="3"/>
      <c r="C21" s="3"/>
      <c r="D21" s="3"/>
      <c r="E21" s="3">
        <f>[2]Ghana!$V$43/[2]Ghana!$V$6*100</f>
        <v>33.454695335577384</v>
      </c>
      <c r="F21" s="3"/>
      <c r="G21" s="3">
        <f>([1]Malawi!$U$62/[1]Malawi!$U$6)*100</f>
        <v>21.435793731041457</v>
      </c>
      <c r="H21" s="3">
        <f>('[1]Mali   '!$U$59/'[1]Mali   '!$U$6)*100</f>
        <v>21.233993015133876</v>
      </c>
      <c r="I21" s="2"/>
      <c r="J21" s="2"/>
      <c r="K21" s="3"/>
      <c r="L21" s="3"/>
      <c r="M21" s="2"/>
      <c r="N21" s="3">
        <f>('[1]Senegal '!$W$62/'[1]Senegal '!$W$6)*100</f>
        <v>18.321785989222477</v>
      </c>
      <c r="O21" s="2"/>
      <c r="P21" s="3">
        <f>'[1]Tanzania '!$T$51/'[1]Tanzania '!$T$6*100</f>
        <v>23.802249687543398</v>
      </c>
    </row>
    <row r="22" spans="1:22">
      <c r="A22" t="s">
        <v>31</v>
      </c>
      <c r="B22" s="3"/>
      <c r="C22" s="3"/>
      <c r="D22" s="3">
        <f>'[2]Ethiopia '!$U$37/('[2]Ethiopia '!$U$37+'[2]Ethiopia '!$U$6)*100</f>
        <v>18.78560565828224</v>
      </c>
      <c r="E22" s="3"/>
      <c r="F22" s="3"/>
      <c r="G22" s="3"/>
      <c r="H22" s="3"/>
      <c r="I22" s="2"/>
      <c r="J22" s="2"/>
      <c r="K22" s="3"/>
      <c r="L22" s="3"/>
      <c r="M22" s="2"/>
      <c r="N22" s="3"/>
      <c r="O22" s="2"/>
      <c r="P22" s="2"/>
      <c r="Q22" s="1">
        <f>[1]Uganda!$V$41/[1]Uganda!$V$6*100</f>
        <v>34.735510397722777</v>
      </c>
    </row>
    <row r="23" spans="1:22">
      <c r="A23" t="s">
        <v>16</v>
      </c>
      <c r="B23" s="3"/>
      <c r="C23" s="3"/>
      <c r="D23" s="3">
        <f>'[2]Ethiopia '!$U$28/'[2]Ethiopia '!$U$18*100</f>
        <v>46.418712726522635</v>
      </c>
      <c r="E23" s="3">
        <f>[2]Ghana!$U$37/[2]Ghana!$U$17*100</f>
        <v>13.701683764013332</v>
      </c>
      <c r="F23" s="3"/>
      <c r="G23" s="3"/>
      <c r="H23" s="3">
        <f>('[1]Mali   '!$U$46/'[1]Mali   '!$U$36)*100</f>
        <v>40.63907253042062</v>
      </c>
      <c r="I23" s="3">
        <f>('[1]Mozambique  '!$T$29/'[1]Mozambique  '!$T$19)*100</f>
        <v>27.162707306140742</v>
      </c>
      <c r="J23" s="3">
        <f>('[1]Nepal '!$T$15/'[1]Nepal '!$T$6)*100</f>
        <v>23.428571428571431</v>
      </c>
      <c r="K23" s="3"/>
      <c r="L23" s="3"/>
      <c r="M23" s="3">
        <f>('[1]Rwanda '!$U$36/'[1]Rwanda '!$U$25)*100</f>
        <v>39.09104946214422</v>
      </c>
      <c r="N23" s="3">
        <f>('[1]Senegal '!$W$48/'[1]Senegal '!$W$23)*100</f>
        <v>38.646714378659723</v>
      </c>
      <c r="O23" s="2"/>
      <c r="P23" s="2"/>
    </row>
    <row r="24" spans="1:22">
      <c r="A24" t="s">
        <v>34</v>
      </c>
      <c r="B24" s="3"/>
      <c r="C24" s="3">
        <f>'[1]Democratic Republic of Congo '!$T$56/'[1]Democratic Republic of Congo '!$T$55*100</f>
        <v>67.035143223329484</v>
      </c>
      <c r="D24" s="3"/>
      <c r="E24" s="3">
        <f>[2]Ghana!$U$39/[2]Ghana!$U$37*100</f>
        <v>83.873005844258415</v>
      </c>
      <c r="F24" s="3"/>
      <c r="G24" s="3"/>
      <c r="H24" s="3"/>
      <c r="I24" s="3"/>
      <c r="J24" s="3"/>
      <c r="K24" s="3"/>
      <c r="L24" s="3"/>
      <c r="M24" s="3"/>
      <c r="N24" s="3"/>
      <c r="O24" s="2"/>
      <c r="P24" s="2"/>
    </row>
    <row r="25" spans="1:22">
      <c r="A25" t="s">
        <v>17</v>
      </c>
      <c r="B25" s="3"/>
      <c r="C25" s="3"/>
      <c r="D25" s="3"/>
      <c r="E25" s="3"/>
      <c r="F25" s="3"/>
      <c r="G25" s="3"/>
      <c r="H25" s="3">
        <f>('[1]Mali   '!$U$11/'[1]Mali   '!$U$6)*100</f>
        <v>3.8824214202561116</v>
      </c>
      <c r="I25" s="2"/>
      <c r="J25" s="2"/>
      <c r="K25" s="3"/>
      <c r="L25" s="3"/>
      <c r="M25" s="2"/>
      <c r="N25" s="2"/>
      <c r="O25" s="2"/>
      <c r="P25" s="2"/>
    </row>
    <row r="26" spans="1:22">
      <c r="A26" t="s">
        <v>18</v>
      </c>
      <c r="B26" s="3"/>
      <c r="C26" s="3"/>
      <c r="D26" s="3"/>
      <c r="E26" s="3"/>
      <c r="F26" s="3"/>
      <c r="G26" s="3"/>
      <c r="H26" s="3">
        <f>('[1]Mali   '!$U$31/'[1]Mali   '!$U$6)*100</f>
        <v>4.6973224679860301</v>
      </c>
      <c r="I26" s="2"/>
      <c r="J26" s="2"/>
      <c r="K26" s="3"/>
      <c r="L26" s="3"/>
      <c r="M26" s="2"/>
      <c r="N26" s="2"/>
      <c r="O26" s="2"/>
      <c r="P26" s="2"/>
    </row>
    <row r="27" spans="1:22">
      <c r="A27" t="s">
        <v>2</v>
      </c>
      <c r="B27" s="3">
        <f>('[1]Bangladesh  '!$U$19/'[1]Bangladesh  '!$U$18)*100</f>
        <v>61.007462686567159</v>
      </c>
      <c r="C27" s="3">
        <f>'[2]Democratic Republic of Congo '!$T$47/'[2]Democratic Republic of Congo '!$T$46*100</f>
        <v>68.444527688165749</v>
      </c>
      <c r="D27" s="3"/>
      <c r="E27" s="3"/>
      <c r="F27" s="3"/>
      <c r="G27" s="3"/>
      <c r="H27" s="3"/>
      <c r="I27" s="2"/>
      <c r="J27" s="2"/>
      <c r="K27" s="3"/>
      <c r="L27" s="3"/>
      <c r="M27" s="2"/>
      <c r="N27" s="2"/>
      <c r="O27" s="2"/>
      <c r="P27" s="2"/>
      <c r="Q27" s="1">
        <f>[1]Uganda!$V$21/[1]Uganda!$V$20*100</f>
        <v>54.815567645124652</v>
      </c>
    </row>
    <row r="28" spans="1:22">
      <c r="A28" t="s">
        <v>3</v>
      </c>
      <c r="B28" s="3">
        <f>('[1]Bangladesh  '!$U$28/'[1]Bangladesh  '!$U$18)*100</f>
        <v>37.649253731343286</v>
      </c>
      <c r="C28" s="3"/>
      <c r="D28" s="3"/>
      <c r="E28" s="2"/>
      <c r="F28" s="3"/>
      <c r="G28" s="3">
        <f>([1]Malawi!$U$54/[1]Malawi!$U$6)*100</f>
        <v>27.704752275025278</v>
      </c>
      <c r="H28" s="3"/>
      <c r="I28" s="2"/>
      <c r="J28" s="2"/>
      <c r="K28" s="3"/>
      <c r="L28" s="3"/>
      <c r="M28" s="2"/>
      <c r="N28" s="2"/>
      <c r="O28" s="2"/>
      <c r="P28" s="3">
        <f>'[1]Tanzania '!$T$30/'[1]Tanzania '!$T$17*100</f>
        <v>24.436936936936938</v>
      </c>
      <c r="Q28" s="1">
        <f>[1]Uganda!$V$26/[1]Uganda!$V$20*100</f>
        <v>35.314162730914092</v>
      </c>
    </row>
    <row r="29" spans="1:22">
      <c r="A29" t="s">
        <v>19</v>
      </c>
      <c r="B29" s="3"/>
      <c r="C29" s="3"/>
      <c r="D29" s="3"/>
      <c r="E29" s="3"/>
      <c r="F29" s="3"/>
      <c r="G29" s="3"/>
      <c r="H29" s="3">
        <f>('[1]Mali   '!$U$60/'[1]Mali   '!$U$59)*100</f>
        <v>43.612938596491233</v>
      </c>
      <c r="I29" s="2"/>
      <c r="J29" s="2"/>
      <c r="K29" s="3"/>
      <c r="L29" s="3"/>
      <c r="M29" s="3">
        <f>('[1]Rwanda '!$U$38/'[1]Rwanda '!$U$36)*100</f>
        <v>44.937458854509543</v>
      </c>
      <c r="N29" s="2"/>
      <c r="O29" s="2"/>
      <c r="P29" s="2"/>
    </row>
    <row r="30" spans="1:22">
      <c r="A30" t="s">
        <v>21</v>
      </c>
      <c r="B30" s="3"/>
      <c r="C30" s="3"/>
      <c r="D30" s="3"/>
      <c r="E30" s="2"/>
      <c r="F30" s="3"/>
      <c r="G30" s="3"/>
      <c r="H30" s="3"/>
      <c r="I30" s="3">
        <f>('[1]Mozambique  '!$T$59/'[1]Mozambique  '!$T$47)*100</f>
        <v>32.325581395348834</v>
      </c>
      <c r="J30" s="2"/>
      <c r="K30" s="3">
        <f>('[1]Nigeria  '!$U$76/'[1]Nigeria  '!$U$6)*100</f>
        <v>14.668792578634585</v>
      </c>
      <c r="L30" s="3"/>
      <c r="M30" s="2"/>
      <c r="N30" s="2"/>
      <c r="O30" s="2"/>
      <c r="P30" s="2"/>
    </row>
    <row r="31" spans="1:22">
      <c r="A31" t="s">
        <v>22</v>
      </c>
      <c r="B31" s="3"/>
      <c r="C31" s="3"/>
      <c r="D31" s="3"/>
      <c r="E31" s="3"/>
      <c r="F31" s="3"/>
      <c r="G31" s="3"/>
      <c r="H31" s="3"/>
      <c r="I31" s="2"/>
      <c r="J31" s="2"/>
      <c r="K31" s="3">
        <f>('[1]Nigeria  '!$U$55/'[1]Nigeria  '!$U$28)*100</f>
        <v>46.811808118081181</v>
      </c>
      <c r="L31" s="3"/>
      <c r="M31" s="2"/>
      <c r="N31" s="2"/>
      <c r="O31" s="2"/>
      <c r="P31" s="2"/>
    </row>
    <row r="32" spans="1:22">
      <c r="A32" t="s">
        <v>4</v>
      </c>
      <c r="B32" s="3">
        <f>('[1]Bangladesh  '!$U$22/'[1]Bangladesh  '!$U$19)*100</f>
        <v>20.733944954128443</v>
      </c>
      <c r="C32" s="3"/>
      <c r="D32" s="3"/>
      <c r="E32" s="3"/>
      <c r="F32" s="3"/>
      <c r="G32" s="3"/>
      <c r="H32" s="2"/>
      <c r="I32" s="2"/>
      <c r="J32" s="2"/>
      <c r="K32" s="3"/>
      <c r="L32" s="3"/>
      <c r="M32" s="2"/>
      <c r="N32" s="2"/>
      <c r="O32" s="2"/>
      <c r="P32" s="3">
        <f>'[1]Tanzania '!$T$21/'[1]Tanzania '!$T$18*100</f>
        <v>11.073025335320418</v>
      </c>
      <c r="Q32" s="1">
        <f>[1]Uganda!$V$23/[1]Uganda!$V$21*100</f>
        <v>18.344421420002181</v>
      </c>
    </row>
    <row r="33" spans="1:16">
      <c r="A33" t="s">
        <v>5</v>
      </c>
      <c r="B33" s="3">
        <f>('[1]Bangladesh  '!$U$22/'[1]Bangladesh  '!$U$18)*100</f>
        <v>12.649253731343283</v>
      </c>
      <c r="C33" s="3"/>
      <c r="D33" s="3"/>
      <c r="E33" s="3">
        <f>[2]Ghana!$U$24/[2]Ghana!$U$17*100</f>
        <v>29.372808726139461</v>
      </c>
      <c r="F33" s="3">
        <f>'[2]Liberia '!$U$27/'[2]Liberia '!$U$18*100</f>
        <v>0.77519379844961245</v>
      </c>
      <c r="G33" s="3">
        <f>[1]Malawi!$U$27/[1]Malawi!$U$24*100</f>
        <v>15.40383014154871</v>
      </c>
      <c r="H33" s="2"/>
      <c r="I33" s="3">
        <f>('[1]Mozambique  '!$T$24/'[1]Mozambique  '!$T$19)*100</f>
        <v>9.0542357687135819</v>
      </c>
      <c r="J33" s="2"/>
      <c r="K33" s="3">
        <f>('[1]Nigeria  '!$U$39/'[1]Nigeria  '!$U$32)*100</f>
        <v>27.152007498828308</v>
      </c>
      <c r="L33" s="3"/>
      <c r="M33" s="2"/>
      <c r="N33" s="3">
        <f>('[1]Senegal '!$W$26/'[1]Senegal '!$W$24)*100</f>
        <v>13.944856839872747</v>
      </c>
      <c r="O33" s="2"/>
      <c r="P33" s="2"/>
    </row>
    <row r="34" spans="1:16">
      <c r="A34" t="s">
        <v>36</v>
      </c>
      <c r="B34" s="2"/>
      <c r="C34" s="2"/>
      <c r="D34" s="2"/>
      <c r="E34" s="3">
        <f>[2]Ghana!$U$25/[2]Ghana!$U$24*100</f>
        <v>81.336575302092541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t="s">
        <v>43</v>
      </c>
      <c r="B35" s="3"/>
      <c r="C35" s="3"/>
      <c r="D35" s="3"/>
      <c r="E35" s="3"/>
      <c r="F35" s="3"/>
      <c r="G35" s="3"/>
      <c r="H35" s="3"/>
      <c r="I35" s="3"/>
      <c r="J35" s="2"/>
      <c r="K35" s="3"/>
      <c r="L35" s="3">
        <f>'[1]Pakistan '!$U$31/'[1]Pakistan '!$U$30*100</f>
        <v>37.569676700111479</v>
      </c>
      <c r="M35" s="2"/>
      <c r="N35" s="3"/>
      <c r="O35" s="2"/>
      <c r="P35" s="2"/>
    </row>
    <row r="37" spans="1:16">
      <c r="K37" s="1"/>
      <c r="L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2DB9-2334-4CA0-9556-EB30612B584D}">
  <dimension ref="A1:D18"/>
  <sheetViews>
    <sheetView workbookViewId="0">
      <selection activeCell="A18" sqref="A18:XFD18"/>
    </sheetView>
  </sheetViews>
  <sheetFormatPr defaultRowHeight="15"/>
  <cols>
    <col min="1" max="1" width="33.42578125" style="6" customWidth="1"/>
    <col min="2" max="2" width="15.7109375" customWidth="1"/>
  </cols>
  <sheetData>
    <row r="1" spans="1:4">
      <c r="A1" s="7"/>
      <c r="B1" s="8" t="s">
        <v>52</v>
      </c>
      <c r="C1" s="8" t="s">
        <v>51</v>
      </c>
      <c r="D1" s="2" t="s">
        <v>53</v>
      </c>
    </row>
    <row r="2" spans="1:4">
      <c r="A2" s="7" t="s">
        <v>0</v>
      </c>
      <c r="B2" s="9">
        <f>VLOOKUP(A2,'[3]Government exp per person PPP$'!$A:$AS,43,FALSE)</f>
        <v>454.52116938216011</v>
      </c>
      <c r="C2" s="9">
        <f>VLOOKUP(A2,'[3]Government exp per person PPP$'!$A:$AS,44,FALSE)</f>
        <v>23</v>
      </c>
      <c r="D2" s="9">
        <f>ROUNDUP(C2,-1)</f>
        <v>30</v>
      </c>
    </row>
    <row r="3" spans="1:4">
      <c r="A3" s="7" t="s">
        <v>49</v>
      </c>
      <c r="B3" s="9">
        <f>VLOOKUP(A3,'[3]Government exp per person PPP$'!$A:$AS,43,FALSE)</f>
        <v>91.229921579197324</v>
      </c>
      <c r="C3" s="9">
        <f>VLOOKUP(A3,'[3]Government exp per person PPP$'!$A:$AS,44,FALSE)</f>
        <v>2</v>
      </c>
      <c r="D3" s="9"/>
    </row>
    <row r="4" spans="1:4">
      <c r="A4" s="7" t="s">
        <v>30</v>
      </c>
      <c r="B4" s="9">
        <f>VLOOKUP(A4,'[3]Government exp per person PPP$'!$A:$AS,43,FALSE)</f>
        <v>328.75619744479326</v>
      </c>
      <c r="C4" s="9">
        <f>VLOOKUP(A4,'[3]Government exp per person PPP$'!$A:$AS,44,FALSE)</f>
        <v>10</v>
      </c>
      <c r="D4" s="9">
        <f t="shared" ref="D4:D18" si="0">ROUNDUP(C4,-1)</f>
        <v>10</v>
      </c>
    </row>
    <row r="5" spans="1:4">
      <c r="A5" s="7" t="s">
        <v>33</v>
      </c>
      <c r="B5" s="9">
        <f>VLOOKUP(A5,'[3]Government exp per person PPP$'!$A:$AS,43,FALSE)</f>
        <v>1063.9832967263283</v>
      </c>
      <c r="C5" s="9">
        <f>VLOOKUP(A5,'[3]Government exp per person PPP$'!$A:$AS,44,FALSE)</f>
        <v>45</v>
      </c>
      <c r="D5" s="9">
        <f t="shared" si="0"/>
        <v>50</v>
      </c>
    </row>
    <row r="6" spans="1:4">
      <c r="A6" s="7" t="s">
        <v>48</v>
      </c>
      <c r="B6" s="9">
        <f>VLOOKUP(A6,'[3]Government exp per person PPP$'!$A:$AS,43,FALSE)</f>
        <v>846.99163946275974</v>
      </c>
      <c r="C6" s="9">
        <f>VLOOKUP(A6,'[3]Government exp per person PPP$'!$A:$AS,44,FALSE)</f>
        <v>37</v>
      </c>
      <c r="D6" s="9">
        <f t="shared" si="0"/>
        <v>40</v>
      </c>
    </row>
    <row r="7" spans="1:4">
      <c r="A7" s="7" t="s">
        <v>38</v>
      </c>
      <c r="B7" s="9">
        <f>VLOOKUP(A7,'[3]Government exp per person PPP$'!$A:$AS,43,FALSE)</f>
        <v>437.33465464695371</v>
      </c>
      <c r="C7" s="9">
        <f>VLOOKUP(A7,'[3]Government exp per person PPP$'!$A:$AS,44,FALSE)</f>
        <v>21</v>
      </c>
      <c r="D7" s="9">
        <f t="shared" si="0"/>
        <v>30</v>
      </c>
    </row>
    <row r="8" spans="1:4">
      <c r="A8" s="7" t="s">
        <v>8</v>
      </c>
      <c r="B8" s="9">
        <f>VLOOKUP(A8,'[3]Government exp per person PPP$'!$A:$AS,43,FALSE)</f>
        <v>294.99687458863906</v>
      </c>
      <c r="C8" s="9">
        <f>VLOOKUP(A8,'[3]Government exp per person PPP$'!$A:$AS,44,FALSE)</f>
        <v>7</v>
      </c>
      <c r="D8" s="9">
        <f t="shared" si="0"/>
        <v>10</v>
      </c>
    </row>
    <row r="9" spans="1:4">
      <c r="A9" s="7" t="s">
        <v>9</v>
      </c>
      <c r="B9" s="9">
        <f>VLOOKUP(A9,'[3]Government exp per person PPP$'!$A:$AS,43,FALSE)</f>
        <v>431.12631292419229</v>
      </c>
      <c r="C9" s="9">
        <f>VLOOKUP(A9,'[3]Government exp per person PPP$'!$A:$AS,44,FALSE)</f>
        <v>20</v>
      </c>
      <c r="D9" s="9">
        <f t="shared" si="0"/>
        <v>20</v>
      </c>
    </row>
    <row r="10" spans="1:4">
      <c r="A10" s="7" t="s">
        <v>50</v>
      </c>
      <c r="B10" s="9">
        <f>VLOOKUP(A10,'[3]Government exp per person PPP$'!$A:$AS,43,FALSE)</f>
        <v>365.86364855249536</v>
      </c>
      <c r="C10" s="9">
        <f>VLOOKUP(A10,'[3]Government exp per person PPP$'!$A:$AS,44,FALSE)</f>
        <v>13</v>
      </c>
      <c r="D10" s="9">
        <f t="shared" si="0"/>
        <v>20</v>
      </c>
    </row>
    <row r="11" spans="1:4">
      <c r="A11" s="7" t="s">
        <v>10</v>
      </c>
      <c r="B11" s="9">
        <f>VLOOKUP(A11,'[3]Government exp per person PPP$'!$A:$AS,43,FALSE)</f>
        <v>505.38998955802282</v>
      </c>
      <c r="C11" s="9">
        <f>VLOOKUP(A11,'[3]Government exp per person PPP$'!$A:$AS,44,FALSE)</f>
        <v>28</v>
      </c>
      <c r="D11" s="9">
        <f t="shared" si="0"/>
        <v>30</v>
      </c>
    </row>
    <row r="12" spans="1:4">
      <c r="A12" s="7" t="s">
        <v>11</v>
      </c>
      <c r="B12" s="9">
        <f>VLOOKUP(A12,'[3]Government exp per person PPP$'!$A:$AS,43,FALSE)</f>
        <v>521.90535896472113</v>
      </c>
      <c r="C12" s="9">
        <f>VLOOKUP(A12,'[3]Government exp per person PPP$'!$A:$AS,44,FALSE)</f>
        <v>30</v>
      </c>
      <c r="D12" s="9">
        <f t="shared" si="0"/>
        <v>30</v>
      </c>
    </row>
    <row r="13" spans="1:4">
      <c r="A13" s="7" t="s">
        <v>40</v>
      </c>
      <c r="B13" s="9">
        <f>VLOOKUP(A13,'[3]Government exp per person PPP$'!$A:$AS,43,FALSE)</f>
        <v>941.00841322779365</v>
      </c>
      <c r="C13" s="9">
        <f>VLOOKUP(A13,'[3]Government exp per person PPP$'!$A:$AS,44,FALSE)</f>
        <v>44</v>
      </c>
      <c r="D13" s="9">
        <f t="shared" si="0"/>
        <v>50</v>
      </c>
    </row>
    <row r="14" spans="1:4">
      <c r="A14" s="7" t="s">
        <v>6</v>
      </c>
      <c r="B14" s="9">
        <f>VLOOKUP(A14,'[3]Government exp per person PPP$'!$A:$AS,43,FALSE)</f>
        <v>471.8454143734416</v>
      </c>
      <c r="C14" s="9">
        <f>VLOOKUP(A14,'[3]Government exp per person PPP$'!$A:$AS,44,FALSE)</f>
        <v>27</v>
      </c>
      <c r="D14" s="9">
        <f t="shared" si="0"/>
        <v>30</v>
      </c>
    </row>
    <row r="15" spans="1:4">
      <c r="A15" s="7" t="s">
        <v>12</v>
      </c>
      <c r="B15" s="9">
        <f>VLOOKUP(A15,'[3]Government exp per person PPP$'!$A:$AS,43,FALSE)</f>
        <v>739.24913613251499</v>
      </c>
      <c r="C15" s="9">
        <f>VLOOKUP(A15,'[3]Government exp per person PPP$'!$A:$AS,44,FALSE)</f>
        <v>34</v>
      </c>
      <c r="D15" s="9">
        <f t="shared" si="0"/>
        <v>40</v>
      </c>
    </row>
    <row r="16" spans="1:4">
      <c r="A16" s="7" t="s">
        <v>44</v>
      </c>
      <c r="B16" s="9">
        <f>VLOOKUP(A16,'[3]Government exp per person PPP$'!$A:$AS,43,FALSE)</f>
        <v>428.99187051855176</v>
      </c>
      <c r="C16" s="9">
        <f>VLOOKUP(A16,'[3]Government exp per person PPP$'!$A:$AS,44,FALSE)</f>
        <v>19</v>
      </c>
      <c r="D16" s="9">
        <f t="shared" si="0"/>
        <v>20</v>
      </c>
    </row>
    <row r="17" spans="1:4">
      <c r="A17" s="7" t="s">
        <v>46</v>
      </c>
      <c r="B17" s="9">
        <f>VLOOKUP(A17,'[3]Government exp per person PPP$'!$A:$AS,43,FALSE)</f>
        <v>505.66176243229893</v>
      </c>
      <c r="C17" s="9">
        <f>VLOOKUP(A17,'[3]Government exp per person PPP$'!$A:$AS,44,FALSE)</f>
        <v>29</v>
      </c>
      <c r="D17" s="9">
        <f t="shared" si="0"/>
        <v>30</v>
      </c>
    </row>
    <row r="18" spans="1:4">
      <c r="A18" s="7" t="s">
        <v>47</v>
      </c>
      <c r="B18" s="9">
        <f>VLOOKUP(A18,'[3]Government exp per person PPP$'!$A:$AS,43,FALSE)</f>
        <v>420.4092727618052</v>
      </c>
      <c r="C18" s="9">
        <f>VLOOKUP(A18,'[3]Government exp per person PPP$'!$A:$AS,44,FALSE)</f>
        <v>17</v>
      </c>
      <c r="D18" s="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laurencef</dc:creator>
  <cp:lastModifiedBy>laurencef</cp:lastModifiedBy>
  <dcterms:created xsi:type="dcterms:W3CDTF">2018-07-23T14:05:56Z</dcterms:created>
  <dcterms:modified xsi:type="dcterms:W3CDTF">2018-08-16T15:04:56Z</dcterms:modified>
</cp:coreProperties>
</file>