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DH\"/>
    </mc:Choice>
  </mc:AlternateContent>
  <xr:revisionPtr revIDLastSave="0" documentId="13_ncr:1_{963DE1F1-2BCC-44A1-9416-5F680C433333}" xr6:coauthVersionLast="34" xr6:coauthVersionMax="34" xr10:uidLastSave="{00000000-0000-0000-0000-000000000000}"/>
  <bookViews>
    <workbookView xWindow="240" yWindow="150" windowWidth="20115" windowHeight="7380" activeTab="1" xr2:uid="{00000000-000D-0000-FFFF-FFFF00000000}"/>
  </bookViews>
  <sheets>
    <sheet name="oda-in" sheetId="1" r:id="rId1"/>
    <sheet name="oda in million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xlnm._FilterDatabase" localSheetId="1" hidden="1">'oda in millions'!$A$5:$V$5</definedName>
    <definedName name="_Key1" hidden="1">#REF!</definedName>
    <definedName name="_Order1" hidden="1">255</definedName>
    <definedName name="_Sort" hidden="1">#REF!</definedName>
    <definedName name="a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>#REF!</definedName>
    <definedName name="cc">#REF!</definedName>
    <definedName name="Crt">#REF!</definedName>
    <definedName name="DACcountries">'[2]2011 DAC deflators'!$A$5:$A$28</definedName>
    <definedName name="Daily_Depreciation">'[1]Inter-Bank'!$E$5</definedName>
    <definedName name="Data">[3]sheet0!$C$2</definedName>
    <definedName name="Dataset">#REF!</definedName>
    <definedName name="dd">#REF!</definedName>
    <definedName name="Deal_Date">'[1]Inter-Bank'!$B$5</definedName>
    <definedName name="DEBT">#REF!</definedName>
    <definedName name="developing_countries">'[4]country selector'!$AB$8:$AB$181</definedName>
    <definedName name="developingcountries">#REF!</definedName>
    <definedName name="Donors">#REF!</definedName>
    <definedName name="ee">#REF!</definedName>
    <definedName name="govtexpgroups">[5]Groups!$G$4:$G$9</definedName>
    <definedName name="Highest_Inter_Bank_Rate">'[1]Inter-Bank'!$L$5</definedName>
    <definedName name="INTEREST">#REF!</definedName>
    <definedName name="Lowest_Inter_Bank_Rate">'[1]Inter-Bank'!$M$5</definedName>
    <definedName name="MEDTERM">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_xlnm.Print_Area">[6]MONTHLY!$A$2:$U$25,[6]MONTHLY!$A$29:$U$66,[6]MONTHLY!$A$71:$U$124,[6]MONTHLY!$A$127:$U$180,[6]MONTHLY!$A$183:$U$238,[6]MONTHLY!$A$244:$U$287,[6]MONTHLY!$A$291:$U$330</definedName>
    <definedName name="Print_Area_MI">#REF!</definedName>
    <definedName name="_xlnm.Print_Titles">#REF!</definedName>
    <definedName name="qrtdata2">'[7]Authnot Prelim'!#REF!</definedName>
    <definedName name="QtrData">'[7]Authnot Prelim'!#REF!</definedName>
    <definedName name="raaesrr">#REF!</definedName>
    <definedName name="raas">#REF!</definedName>
    <definedName name="recipients1">'[8]lists of DCs'!$A$3:$A$148</definedName>
    <definedName name="Regions">'[9]OECD ODA Recipients'!$A$5:$C$187</definedName>
    <definedName name="rrasrra">#REF!</definedName>
    <definedName name="Spread_Between_Highest_and_Lowest_Rates">'[1]Inter-Bank'!$N$5</definedName>
    <definedName name="ss">#REF!</definedName>
    <definedName name="Table_3.5b">#REF!</definedName>
    <definedName name="table1">#REF!</definedName>
    <definedName name="TOC">#REF!</definedName>
    <definedName name="tt">#REF!</definedName>
    <definedName name="tta">#REF!</definedName>
    <definedName name="ttaa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[10]lists!$B$2:$B$15</definedName>
    <definedName name="zrrae">#REF!</definedName>
    <definedName name="zzrr">#REF!</definedName>
  </definedNames>
  <calcPr calcId="179017"/>
</workbook>
</file>

<file path=xl/calcChain.xml><?xml version="1.0" encoding="utf-8"?>
<calcChain xmlns="http://schemas.openxmlformats.org/spreadsheetml/2006/main">
  <c r="U98" i="2" l="1"/>
  <c r="U130" i="2" l="1"/>
  <c r="U125" i="2"/>
  <c r="U113" i="2"/>
  <c r="U110" i="2" l="1"/>
  <c r="U103" i="2"/>
  <c r="U94" i="2"/>
  <c r="U80" i="2"/>
  <c r="U76" i="2"/>
  <c r="U68" i="2"/>
  <c r="U53" i="2" l="1"/>
  <c r="U34" i="2"/>
  <c r="U14" i="2"/>
  <c r="V17" i="2" s="1"/>
</calcChain>
</file>

<file path=xl/sharedStrings.xml><?xml version="1.0" encoding="utf-8"?>
<sst xmlns="http://schemas.openxmlformats.org/spreadsheetml/2006/main" count="628" uniqueCount="314">
  <si>
    <t>Source:</t>
  </si>
  <si>
    <t>OECD DAC Table 2A</t>
  </si>
  <si>
    <t>Notes:</t>
  </si>
  <si>
    <t>ODA, gross disbursements from DAC, ML, non-DAC donors</t>
  </si>
  <si>
    <t>oda-in</t>
  </si>
  <si>
    <t>CONSTANT 2016 PRICES</t>
  </si>
  <si>
    <t>Afghanistan</t>
  </si>
  <si>
    <t>AF</t>
  </si>
  <si>
    <t>Albania</t>
  </si>
  <si>
    <t>AL</t>
  </si>
  <si>
    <t>Algeria</t>
  </si>
  <si>
    <t>DZ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</si>
  <si>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</si>
  <si>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</si>
  <si>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</si>
  <si>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</si>
  <si>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</si>
  <si>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</si>
  <si>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</si>
  <si>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</si>
  <si>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Azerbaijan</t>
  </si>
  <si>
    <t>AZ</t>
  </si>
  <si>
    <t>Bangladesh</t>
  </si>
  <si>
    <t>BD</t>
  </si>
  <si>
    <t>Belarus</t>
  </si>
  <si>
    <t>BY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</si>
  <si>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</si>
  <si>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</si>
  <si>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</si>
  <si>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</si>
  <si>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</si>
  <si>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</si>
  <si>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</si>
  <si>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</si>
  <si>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</si>
  <si>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</si>
  <si>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</si>
  <si>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</si>
  <si>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</si>
  <si>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</si>
  <si>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</si>
  <si>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</si>
  <si>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</si>
  <si>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</si>
  <si>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</si>
  <si>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</si>
  <si>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</si>
  <si>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</si>
  <si>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Cabo Verde</t>
  </si>
  <si>
    <t>CV</t>
  </si>
  <si>
    <t>Central African Republic</t>
  </si>
  <si>
    <t>CF</t>
  </si>
  <si>
    <t>Chad</t>
  </si>
  <si>
    <t>TD</t>
  </si>
  <si>
    <t>Chile</t>
  </si>
  <si>
    <t>CL</t>
  </si>
  <si>
    <t>China (People's Republic of)</t>
  </si>
  <si>
    <t>CN</t>
  </si>
  <si>
    <t>Colombia</t>
  </si>
  <si>
    <t>CO</t>
  </si>
  <si>
    <t>Comoros</t>
  </si>
  <si>
    <t>KM</t>
  </si>
  <si>
    <t>Democratic Republic of the Congo</t>
  </si>
  <si>
    <t>CD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</si>
  <si>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</si>
  <si>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</si>
  <si>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</si>
  <si>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</si>
  <si>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</si>
  <si>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</si>
  <si>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</si>
  <si>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</si>
  <si>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Cuba</t>
  </si>
  <si>
    <t>CU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</si>
  <si>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</si>
  <si>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</si>
  <si>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</si>
  <si>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</si>
  <si>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</si>
  <si>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</si>
  <si>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</si>
  <si>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</si>
  <si>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</si>
  <si>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</si>
  <si>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</si>
  <si>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</si>
  <si>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</si>
  <si>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</si>
  <si>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</si>
  <si>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</si>
  <si>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Ethiopia</t>
  </si>
  <si>
    <t>ET</t>
  </si>
  <si>
    <t>Fiji</t>
  </si>
  <si>
    <t>FJ</t>
  </si>
  <si>
    <t>Gabon</t>
  </si>
  <si>
    <t>GA</t>
  </si>
  <si>
    <t>Gambia</t>
  </si>
  <si>
    <t>GM</t>
  </si>
  <si>
    <t>Georgia</t>
  </si>
  <si>
    <t>GE</t>
  </si>
  <si>
    <t>Ghana</t>
  </si>
  <si>
    <t>GH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</si>
  <si>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</si>
  <si>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</si>
  <si>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</si>
  <si>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</si>
  <si>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</si>
  <si>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</si>
  <si>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</si>
  <si>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</si>
  <si>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</si>
  <si>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</si>
  <si>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</si>
  <si>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</si>
  <si>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</si>
  <si>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</si>
  <si>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India</t>
  </si>
  <si>
    <t>IN</t>
  </si>
  <si>
    <t>Indonesia</t>
  </si>
  <si>
    <t>ID</t>
  </si>
  <si>
    <t>Iran</t>
  </si>
  <si>
    <t>IR</t>
  </si>
  <si>
    <t>Iraq</t>
  </si>
  <si>
    <t>IQ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</si>
  <si>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</si>
  <si>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</si>
  <si>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</si>
  <si>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</si>
  <si>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</si>
  <si>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</si>
  <si>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</si>
  <si>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</si>
  <si>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</si>
  <si>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</si>
  <si>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Democratic People's Republic of Korea</t>
  </si>
  <si>
    <t>KP</t>
  </si>
  <si>
    <t>Kosovo</t>
  </si>
  <si>
    <t>XK</t>
  </si>
  <si>
    <t>Kyrgyzstan</t>
  </si>
  <si>
    <t>KG</t>
  </si>
  <si>
    <t>Lao People's Democratic Republic</t>
  </si>
  <si>
    <t>LA</t>
  </si>
  <si>
    <t>Lebanon</t>
  </si>
  <si>
    <t>LB</t>
  </si>
  <si>
    <t>Lesotho</t>
  </si>
  <si>
    <t>LS</t>
  </si>
  <si>
    <t>Liberia</t>
  </si>
  <si>
    <t>LR</t>
  </si>
  <si>
    <t>Libya</t>
  </si>
  <si>
    <t>LY</t>
  </si>
  <si>
    <t>Former Yugoslav Republic of 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</si>
  <si>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</si>
  <si>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</si>
  <si>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</si>
  <si>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</si>
  <si>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</si>
  <si>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</si>
  <si>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</si>
  <si>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</si>
  <si>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</si>
  <si>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</si>
  <si>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</si>
  <si>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</si>
  <si>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</si>
  <si>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</si>
  <si>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</si>
  <si>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</si>
  <si>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</si>
  <si>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</si>
  <si>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</si>
  <si>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</t>
  </si>
  <si>
    <t>FM</t>
  </si>
  <si>
    <t>Moldova</t>
  </si>
  <si>
    <t>MD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</si>
  <si>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</si>
  <si>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</si>
  <si>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</si>
  <si>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</si>
  <si>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</si>
  <si>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</si>
  <si>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</si>
  <si>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</si>
  <si>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</si>
  <si>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</si>
  <si>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</si>
  <si>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</si>
  <si>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</si>
  <si>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</si>
  <si>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</si>
  <si>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</si>
  <si>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</si>
  <si>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</si>
  <si>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Nicaragua</t>
  </si>
  <si>
    <t>NI</t>
  </si>
  <si>
    <t>Niger</t>
  </si>
  <si>
    <t>NE</t>
  </si>
  <si>
    <t>Nigeria</t>
  </si>
  <si>
    <t>NG</t>
  </si>
  <si>
    <t>Niue</t>
  </si>
  <si>
    <t>NU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</si>
  <si>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</si>
  <si>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</si>
  <si>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</si>
  <si>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</si>
  <si>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</si>
  <si>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</si>
  <si>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</si>
  <si>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</si>
  <si>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</si>
  <si>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</si>
  <si>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</si>
  <si>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</si>
  <si>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</si>
  <si>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</si>
  <si>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Rwanda</t>
  </si>
  <si>
    <t>RW</t>
  </si>
  <si>
    <t>Samoa</t>
  </si>
  <si>
    <t>WS</t>
  </si>
  <si>
    <t>Sao Tome and Principe</t>
  </si>
  <si>
    <t>ST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</si>
  <si>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</si>
  <si>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</si>
  <si>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</si>
  <si>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</si>
  <si>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</si>
  <si>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</si>
  <si>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</si>
  <si>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</si>
  <si>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</si>
  <si>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</si>
  <si>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</si>
  <si>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</si>
  <si>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</si>
  <si>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</si>
  <si>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</si>
  <si>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</si>
  <si>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Sri Lanka</t>
  </si>
  <si>
    <t>LK</t>
  </si>
  <si>
    <t>Saint Helena</t>
  </si>
  <si>
    <t>SH</t>
  </si>
  <si>
    <t>Saint Lucia</t>
  </si>
  <si>
    <t>LC</t>
  </si>
  <si>
    <t>Saint Vincent and the Grenadines</t>
  </si>
  <si>
    <t>VC</t>
  </si>
  <si>
    <t>Sudan</t>
  </si>
  <si>
    <t>SD</t>
  </si>
  <si>
    <t>Suriname</t>
  </si>
  <si>
    <t>SR</t>
  </si>
  <si>
    <t>Swaziland</t>
  </si>
  <si>
    <t>SZ</t>
  </si>
  <si>
    <t>Syrian Arab Republic</t>
  </si>
  <si>
    <t>SY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</si>
  <si>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</si>
  <si>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</si>
  <si>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</si>
  <si>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</si>
  <si>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</si>
  <si>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</si>
  <si>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</si>
  <si>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</si>
  <si>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</si>
  <si>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</si>
  <si>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</si>
  <si>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</si>
  <si>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</si>
  <si>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</si>
  <si>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</si>
  <si>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</si>
  <si>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</si>
  <si>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</si>
  <si>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</si>
  <si>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</si>
  <si>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</si>
  <si>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</si>
  <si>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</si>
  <si>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</si>
  <si>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</si>
  <si>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</si>
  <si>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</si>
  <si>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</si>
  <si>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</si>
  <si>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</si>
  <si>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</si>
  <si>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</si>
  <si>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</si>
  <si>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</si>
  <si>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</si>
  <si>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</si>
  <si>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Wallis and Futuna</t>
  </si>
  <si>
    <t>WF</t>
  </si>
  <si>
    <t>West Bank and Gaza Strip</t>
  </si>
  <si>
    <t>PS</t>
  </si>
  <si>
    <t>Yemen</t>
  </si>
  <si>
    <t>YE</t>
  </si>
  <si>
    <t>Zambia</t>
  </si>
  <si>
    <t>ZM</t>
  </si>
  <si>
    <t>Zimbabwe</t>
  </si>
  <si>
    <t>ZW</t>
  </si>
  <si>
    <t>Anguilla</t>
  </si>
  <si>
    <t>AI</t>
  </si>
  <si>
    <t>Bahrain</t>
  </si>
  <si>
    <t>BH</t>
  </si>
  <si>
    <t>Barbados</t>
  </si>
  <si>
    <t>BB</t>
  </si>
  <si>
    <t>Mayotte</t>
  </si>
  <si>
    <t>YT</t>
  </si>
  <si>
    <t>Oman</t>
  </si>
  <si>
    <t>OM</t>
  </si>
  <si>
    <t>Saint Kitts and Nevis</t>
  </si>
  <si>
    <t>KN</t>
  </si>
  <si>
    <t>Trinidad &amp; Tobago</t>
  </si>
  <si>
    <t>TT</t>
  </si>
  <si>
    <t>Turks &amp; Caicos Islands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</si>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</sst>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43" formatCode="_-* #,##0.00_-;\-* #,##0.00_-;_-* &quot;-&quot;??_-;_-@_-"/>
    <numFmt numFmtId="164" formatCode="General_)"/>
    <numFmt numFmtId="165" formatCode="#,##0.00_);[Red]\-#,##0.00_);0.00_);@_)"/>
    <numFmt numFmtId="166" formatCode="_(* #,##0.00_);_(* \(#,##0.00\);_(* &quot;-&quot;??_);_(@_)"/>
    <numFmt numFmtId="167" formatCode="#,##0.0"/>
    <numFmt numFmtId="168" formatCode="#,##0.000"/>
    <numFmt numFmtId="169" formatCode="#\,##0."/>
    <numFmt numFmtId="170" formatCode="* _(#,##0.00_);[Red]* \(#,##0.00\);* _(&quot;-&quot;?_);@_)"/>
    <numFmt numFmtId="171" formatCode="_(&quot;$&quot;* #,##0.00_);_(&quot;$&quot;* \(#,##0.00\);_(&quot;$&quot;* &quot;-&quot;??_);_(@_)"/>
    <numFmt numFmtId="172" formatCode="\$\ * _(#,##0_);[Red]\$\ * \(#,##0\);\$\ * _(&quot;-&quot;?_);@_)"/>
    <numFmt numFmtId="173" formatCode="\$\ * _(#,##0.00_);[Red]\$\ * \(#,##0.00\);\$\ * _(&quot;-&quot;?_);@_)"/>
    <numFmt numFmtId="174" formatCode="[$EUR]\ * _(#,##0_);[Red][$EUR]\ * \(#,##0\);[$EUR]\ * _(&quot;-&quot;?_);@_)"/>
    <numFmt numFmtId="175" formatCode="[$EUR]\ * _(#,##0.00_);[Red][$EUR]\ * \(#,##0.00\);[$EUR]\ * _(&quot;-&quot;?_);@_)"/>
    <numFmt numFmtId="176" formatCode="\€\ * _(#,##0_);[Red]\€\ * \(#,##0\);\€\ * _(&quot;-&quot;?_);@_)"/>
    <numFmt numFmtId="177" formatCode="\€\ * _(#,##0.00_);[Red]\€\ * \(#,##0.00\);\€\ * _(&quot;-&quot;?_);@_)"/>
    <numFmt numFmtId="178" formatCode="[$GBP]\ * _(#,##0_);[Red][$GBP]\ * \(#,##0\);[$GBP]\ * _(&quot;-&quot;?_);@_)"/>
    <numFmt numFmtId="179" formatCode="[$GBP]\ * _(#,##0.00_);[Red][$GBP]\ * \(#,##0.00\);[$GBP]\ * _(&quot;-&quot;?_);@_)"/>
    <numFmt numFmtId="180" formatCode="\£\ * _(#,##0_);[Red]\£\ * \(#,##0\);\£\ * _(&quot;-&quot;?_);@_)"/>
    <numFmt numFmtId="181" formatCode="\£\ * _(#,##0.00_);[Red]\£\ * \(#,##0.00\);\£\ * _(&quot;-&quot;?_);@_)"/>
    <numFmt numFmtId="182" formatCode="[$USD]\ * _(#,##0_);[Red][$USD]\ * \(#,##0\);[$USD]\ * _(&quot;-&quot;?_);@_)"/>
    <numFmt numFmtId="183" formatCode="[$USD]\ * _(#,##0.00_);[Red][$USD]\ * \(#,##0.00\);[$USD]\ * _(&quot;-&quot;?_);@_)"/>
    <numFmt numFmtId="184" formatCode="&quot;$&quot;#."/>
    <numFmt numFmtId="185" formatCode="mmm\ yy_)"/>
    <numFmt numFmtId="186" formatCode="yyyy_)"/>
    <numFmt numFmtId="187" formatCode="_-* #,##0\ _F_B_-;\-* #,##0\ _F_B_-;_-* &quot;-&quot;\ _F_B_-;_-@_-"/>
    <numFmt numFmtId="188" formatCode="_-* #,##0.00\ _F_B_-;\-* #,##0.00\ _F_B_-;_-* &quot;-&quot;??\ _F_B_-;_-@_-"/>
    <numFmt numFmtId="189" formatCode="0.0"/>
    <numFmt numFmtId="190" formatCode="_(&quot;€&quot;* #,##0.00_);_(&quot;€&quot;* \(#,##0.00\);_(&quot;€&quot;* &quot;-&quot;??_);_(@_)"/>
    <numFmt numFmtId="191" formatCode="_-* #,##0\ _F_t_-;\-* #,##0\ _F_t_-;_-* &quot;-&quot;\ _F_t_-;_-@_-"/>
    <numFmt numFmtId="192" formatCode="_-* #,##0.00\ _F_t_-;\-* #,##0.00\ _F_t_-;_-* &quot;-&quot;??\ _F_t_-;_-@_-"/>
    <numFmt numFmtId="193" formatCode="#.00"/>
    <numFmt numFmtId="194" formatCode="#,##0_);[Red]\-#,##0_);0_);@_)"/>
    <numFmt numFmtId="195" formatCode="_-* #,##0.00_-;_-* #,##0.00\-;_-* &quot;-&quot;??_-;_-@_-"/>
    <numFmt numFmtId="196" formatCode="_-&quot;$&quot;* #,##0_-;\-&quot;$&quot;* #,##0_-;_-&quot;$&quot;* &quot;-&quot;_-;_-@_-"/>
    <numFmt numFmtId="197" formatCode="_-&quot;$&quot;* #,##0.00_-;\-&quot;$&quot;* #,##0.00_-;_-&quot;$&quot;* &quot;-&quot;??_-;_-@_-"/>
    <numFmt numFmtId="198" formatCode="_-* #,##0\ &quot;Ft&quot;_-;\-* #,##0\ &quot;Ft&quot;_-;_-* &quot;-&quot;\ &quot;Ft&quot;_-;_-@_-"/>
    <numFmt numFmtId="199" formatCode="_-* #,##0.00\ &quot;Ft&quot;_-;\-* #,##0.00\ &quot;Ft&quot;_-;_-* &quot;-&quot;??\ &quot;Ft&quot;_-;_-@_-"/>
    <numFmt numFmtId="200" formatCode="#,##0%;[Red]\-#,##0%;0%;@_)"/>
    <numFmt numFmtId="201" formatCode="#,##0.00%;[Red]\-#,##0.00%;0.00%;@_)"/>
    <numFmt numFmtId="202" formatCode="##0.0"/>
    <numFmt numFmtId="203" formatCode="##0.0\ \|"/>
    <numFmt numFmtId="204" formatCode="mmm\ dd\,\ yyyy"/>
    <numFmt numFmtId="205" formatCode="_-* #,##0\ &quot;FB&quot;_-;\-* #,##0\ &quot;FB&quot;_-;_-* &quot;-&quot;\ &quot;FB&quot;_-;_-@_-"/>
    <numFmt numFmtId="206" formatCode="_-* #,##0.00\ &quot;FB&quot;_-;\-* #,##0.00\ &quot;FB&quot;_-;_-* &quot;-&quot;??\ &quot;FB&quot;_-;_-@_-"/>
  </numFmts>
  <fonts count="1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rgb="FFFA7D0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i/>
      <sz val="9"/>
      <color indexed="55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i/>
      <sz val="10"/>
      <color indexed="56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2"/>
      <color indexed="8"/>
      <name val="Verdana"/>
      <family val="2"/>
    </font>
    <font>
      <sz val="11"/>
      <color indexed="8"/>
      <name val="Arial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9"/>
      <name val="Times"/>
    </font>
    <font>
      <sz val="1"/>
      <color indexed="8"/>
      <name val="Courier"/>
      <family val="3"/>
    </font>
    <font>
      <b/>
      <sz val="11"/>
      <color indexed="9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0"/>
      <color indexed="23"/>
      <name val="Calibri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</font>
    <font>
      <sz val="10"/>
      <name val="Arial CE"/>
      <charset val="238"/>
    </font>
    <font>
      <u/>
      <sz val="10"/>
      <color indexed="56"/>
      <name val="Times New Roman"/>
      <family val="1"/>
    </font>
    <font>
      <u/>
      <sz val="10"/>
      <color rgb="FF001F4B"/>
      <name val="Times New Roman"/>
      <family val="1"/>
    </font>
    <font>
      <sz val="8"/>
      <color indexed="8"/>
      <name val="Arial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rgb="FF006100"/>
      <name val="Calibri"/>
      <family val="2"/>
    </font>
    <font>
      <b/>
      <sz val="22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12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</font>
    <font>
      <u/>
      <sz val="8"/>
      <color indexed="12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MS Sans Serif"/>
      <family val="2"/>
    </font>
    <font>
      <sz val="10"/>
      <name val="Courier New Cyr"/>
      <charset val="204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</font>
    <font>
      <sz val="11"/>
      <color indexed="62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Calibri"/>
      <family val="2"/>
    </font>
    <font>
      <sz val="10"/>
      <color rgb="FFFA7D00"/>
      <name val="Calibri"/>
      <family val="2"/>
    </font>
    <font>
      <i/>
      <sz val="9"/>
      <color indexed="16"/>
      <name val="Arial"/>
      <family val="2"/>
    </font>
    <font>
      <sz val="11"/>
      <color indexed="60"/>
      <name val="Arial"/>
      <family val="2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rgb="FF9C6500"/>
      <name val="Calibri"/>
      <family val="2"/>
    </font>
    <font>
      <sz val="8"/>
      <color theme="1"/>
      <name val="Verdana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Times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sz val="11"/>
      <color indexed="20"/>
      <name val="Arial"/>
      <family val="2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8"/>
      <name val="Tms Rmn"/>
    </font>
    <font>
      <b/>
      <sz val="11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Calibri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DBE5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9F6ED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9D6F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9E9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7BA9D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DD580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3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15">
    <xf numFmtId="0" fontId="0" fillId="0" borderId="0"/>
    <xf numFmtId="0" fontId="18" fillId="0" borderId="0"/>
    <xf numFmtId="0" fontId="18" fillId="0" borderId="0"/>
    <xf numFmtId="0" fontId="20" fillId="0" borderId="0">
      <alignment vertical="top"/>
    </xf>
    <xf numFmtId="0" fontId="20" fillId="0" borderId="0">
      <alignment vertical="top"/>
    </xf>
    <xf numFmtId="0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10" borderId="0" applyNumberFormat="0" applyBorder="0" applyAlignment="0" applyProtection="0"/>
    <xf numFmtId="0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14" borderId="0" applyNumberFormat="0" applyBorder="0" applyAlignment="0" applyProtection="0"/>
    <xf numFmtId="0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3" fillId="18" borderId="0" applyNumberFormat="0" applyBorder="0" applyAlignment="0" applyProtection="0"/>
    <xf numFmtId="0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22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26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30" borderId="0" applyNumberFormat="0" applyBorder="0" applyAlignment="0" applyProtection="0"/>
    <xf numFmtId="0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11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15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19" borderId="0" applyNumberFormat="0" applyBorder="0" applyAlignment="0" applyProtection="0"/>
    <xf numFmtId="0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23" borderId="0" applyNumberFormat="0" applyBorder="0" applyAlignment="0" applyProtection="0"/>
    <xf numFmtId="0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27" borderId="0" applyNumberFormat="0" applyBorder="0" applyAlignment="0" applyProtection="0"/>
    <xf numFmtId="0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31" borderId="0" applyNumberFormat="0" applyBorder="0" applyAlignment="0" applyProtection="0"/>
    <xf numFmtId="0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4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6" fillId="12" borderId="0" applyNumberFormat="0" applyBorder="0" applyAlignment="0" applyProtection="0"/>
    <xf numFmtId="0" fontId="24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1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4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6" fillId="16" borderId="0" applyNumberFormat="0" applyBorder="0" applyAlignment="0" applyProtection="0"/>
    <xf numFmtId="0" fontId="24" fillId="41" borderId="0" applyNumberFormat="0" applyBorder="0" applyAlignment="0" applyProtection="0"/>
    <xf numFmtId="0" fontId="25" fillId="41" borderId="0" applyNumberFormat="0" applyBorder="0" applyAlignment="0" applyProtection="0"/>
    <xf numFmtId="0" fontId="17" fillId="16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6" fillId="20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0" fontId="17" fillId="20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24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6" fillId="28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2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32" borderId="0" applyNumberFormat="0" applyBorder="0" applyAlignment="0" applyProtection="0"/>
    <xf numFmtId="0" fontId="24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3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6" fillId="9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6" fillId="13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4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17" borderId="0" applyNumberFormat="0" applyBorder="0" applyAlignment="0" applyProtection="0"/>
    <xf numFmtId="0" fontId="24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1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21" borderId="0" applyNumberFormat="0" applyBorder="0" applyAlignment="0" applyProtection="0"/>
    <xf numFmtId="0" fontId="24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6" fillId="25" borderId="0" applyNumberFormat="0" applyBorder="0" applyAlignment="0" applyProtection="0"/>
    <xf numFmtId="0" fontId="24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2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4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6" fillId="29" borderId="0" applyNumberFormat="0" applyBorder="0" applyAlignment="0" applyProtection="0"/>
    <xf numFmtId="0" fontId="24" fillId="51" borderId="0" applyNumberFormat="0" applyBorder="0" applyAlignment="0" applyProtection="0"/>
    <xf numFmtId="0" fontId="25" fillId="51" borderId="0" applyNumberFormat="0" applyBorder="0" applyAlignment="0" applyProtection="0"/>
    <xf numFmtId="0" fontId="17" fillId="29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18" fillId="0" borderId="0" applyNumberFormat="0" applyFill="0" applyBorder="0" applyAlignment="0" applyProtection="0"/>
    <xf numFmtId="0" fontId="27" fillId="0" borderId="0" applyAlignment="0"/>
    <xf numFmtId="0" fontId="28" fillId="0" borderId="10">
      <alignment horizontal="center" vertical="center"/>
    </xf>
    <xf numFmtId="0" fontId="29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3" borderId="0" applyNumberFormat="0" applyBorder="0" applyAlignment="0" applyProtection="0"/>
    <xf numFmtId="0" fontId="29" fillId="35" borderId="0" applyNumberFormat="0" applyBorder="0" applyAlignment="0" applyProtection="0"/>
    <xf numFmtId="0" fontId="30" fillId="35" borderId="0" applyNumberFormat="0" applyBorder="0" applyAlignment="0" applyProtection="0"/>
    <xf numFmtId="0" fontId="7" fillId="3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2" fillId="52" borderId="11" applyNumberFormat="0" applyAlignment="0" applyProtection="0"/>
    <xf numFmtId="0" fontId="33" fillId="53" borderId="12"/>
    <xf numFmtId="0" fontId="34" fillId="54" borderId="13">
      <alignment horizontal="right" vertical="top" wrapText="1"/>
    </xf>
    <xf numFmtId="164" fontId="35" fillId="0" borderId="0">
      <alignment vertical="top"/>
    </xf>
    <xf numFmtId="0" fontId="36" fillId="52" borderId="11" applyNumberFormat="0" applyAlignment="0" applyProtection="0"/>
    <xf numFmtId="0" fontId="37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8" fillId="6" borderId="4" applyNumberFormat="0" applyAlignment="0" applyProtection="0"/>
    <xf numFmtId="0" fontId="37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11" fillId="6" borderId="4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6" fillId="52" borderId="11" applyNumberFormat="0" applyAlignment="0" applyProtection="0"/>
    <xf numFmtId="0" fontId="33" fillId="0" borderId="14"/>
    <xf numFmtId="0" fontId="39" fillId="0" borderId="15" applyNumberFormat="0" applyFill="0" applyAlignment="0" applyProtection="0"/>
    <xf numFmtId="0" fontId="40" fillId="55" borderId="16" applyNumberFormat="0" applyAlignment="0" applyProtection="0"/>
    <xf numFmtId="0" fontId="41" fillId="55" borderId="16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0" fontId="42" fillId="7" borderId="7" applyNumberFormat="0" applyAlignment="0" applyProtection="0"/>
    <xf numFmtId="0" fontId="41" fillId="55" borderId="16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0" fontId="13" fillId="7" borderId="7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0" fontId="40" fillId="55" borderId="16" applyNumberFormat="0" applyAlignment="0" applyProtection="0"/>
    <xf numFmtId="165" fontId="43" fillId="0" borderId="0" applyNumberFormat="0" applyAlignment="0">
      <alignment vertical="center"/>
    </xf>
    <xf numFmtId="1" fontId="44" fillId="56" borderId="14">
      <alignment horizontal="right" vertical="center"/>
    </xf>
    <xf numFmtId="3" fontId="45" fillId="56" borderId="17">
      <alignment horizontal="right" vertical="center" indent="1"/>
    </xf>
    <xf numFmtId="3" fontId="45" fillId="57" borderId="17">
      <alignment horizontal="right" vertical="center" indent="1"/>
    </xf>
    <xf numFmtId="0" fontId="46" fillId="56" borderId="14">
      <alignment horizontal="right" vertical="center" indent="1"/>
    </xf>
    <xf numFmtId="3" fontId="47" fillId="56" borderId="17">
      <alignment horizontal="right" vertical="center" indent="1"/>
    </xf>
    <xf numFmtId="3" fontId="47" fillId="57" borderId="17">
      <alignment horizontal="right" vertical="center" indent="1"/>
    </xf>
    <xf numFmtId="0" fontId="45" fillId="56" borderId="17">
      <alignment horizontal="left" vertical="center" indent="1"/>
    </xf>
    <xf numFmtId="0" fontId="45" fillId="57" borderId="17">
      <alignment horizontal="left" vertical="center" indent="1"/>
    </xf>
    <xf numFmtId="0" fontId="18" fillId="56" borderId="18"/>
    <xf numFmtId="0" fontId="18" fillId="56" borderId="19">
      <alignment vertical="center"/>
    </xf>
    <xf numFmtId="0" fontId="18" fillId="58" borderId="19">
      <alignment vertical="center"/>
    </xf>
    <xf numFmtId="0" fontId="18" fillId="58" borderId="19">
      <alignment vertical="center"/>
    </xf>
    <xf numFmtId="0" fontId="44" fillId="59" borderId="14">
      <alignment horizontal="center" vertical="center"/>
    </xf>
    <xf numFmtId="0" fontId="44" fillId="60" borderId="17">
      <alignment horizontal="center" vertical="center"/>
    </xf>
    <xf numFmtId="0" fontId="44" fillId="61" borderId="17">
      <alignment horizontal="center" vertical="center"/>
    </xf>
    <xf numFmtId="0" fontId="44" fillId="61" borderId="17">
      <alignment horizontal="center" vertical="center"/>
    </xf>
    <xf numFmtId="0" fontId="48" fillId="62" borderId="17">
      <alignment horizontal="center" vertical="center"/>
    </xf>
    <xf numFmtId="0" fontId="48" fillId="63" borderId="17">
      <alignment horizontal="center" vertical="center"/>
    </xf>
    <xf numFmtId="0" fontId="48" fillId="63" borderId="17">
      <alignment horizontal="center" vertical="center"/>
    </xf>
    <xf numFmtId="0" fontId="48" fillId="64" borderId="17">
      <alignment horizontal="center" vertical="center"/>
    </xf>
    <xf numFmtId="0" fontId="48" fillId="65" borderId="17">
      <alignment horizontal="center" vertical="center"/>
    </xf>
    <xf numFmtId="0" fontId="48" fillId="65" borderId="17">
      <alignment horizontal="center" vertical="center"/>
    </xf>
    <xf numFmtId="1" fontId="44" fillId="56" borderId="14">
      <alignment horizontal="right" vertical="center"/>
    </xf>
    <xf numFmtId="3" fontId="45" fillId="56" borderId="17">
      <alignment horizontal="right" vertical="center" indent="1"/>
    </xf>
    <xf numFmtId="3" fontId="45" fillId="66" borderId="17">
      <alignment horizontal="right" vertical="center" indent="1"/>
    </xf>
    <xf numFmtId="0" fontId="18" fillId="56" borderId="0"/>
    <xf numFmtId="0" fontId="18" fillId="56" borderId="0">
      <alignment vertical="center"/>
    </xf>
    <xf numFmtId="0" fontId="18" fillId="58" borderId="0">
      <alignment vertical="center"/>
    </xf>
    <xf numFmtId="0" fontId="18" fillId="58" borderId="0">
      <alignment vertical="center"/>
    </xf>
    <xf numFmtId="0" fontId="49" fillId="56" borderId="14">
      <alignment horizontal="left" vertical="center" indent="1"/>
    </xf>
    <xf numFmtId="0" fontId="49" fillId="56" borderId="20">
      <alignment horizontal="left" vertical="center" indent="1"/>
    </xf>
    <xf numFmtId="0" fontId="49" fillId="56" borderId="21">
      <alignment horizontal="left" vertical="center" indent="1"/>
    </xf>
    <xf numFmtId="0" fontId="49" fillId="58" borderId="21">
      <alignment horizontal="left" vertical="center" indent="1"/>
    </xf>
    <xf numFmtId="0" fontId="49" fillId="58" borderId="21">
      <alignment horizontal="left" vertical="center" indent="1"/>
    </xf>
    <xf numFmtId="0" fontId="48" fillId="56" borderId="22">
      <alignment horizontal="left" vertical="center" indent="1"/>
    </xf>
    <xf numFmtId="0" fontId="48" fillId="56" borderId="23">
      <alignment horizontal="left" vertical="center" indent="1"/>
    </xf>
    <xf numFmtId="0" fontId="48" fillId="58" borderId="23">
      <alignment horizontal="left" vertical="center" indent="1"/>
    </xf>
    <xf numFmtId="0" fontId="48" fillId="58" borderId="23">
      <alignment horizontal="left" vertical="center" indent="1"/>
    </xf>
    <xf numFmtId="0" fontId="49" fillId="56" borderId="14">
      <alignment horizontal="left" indent="1"/>
    </xf>
    <xf numFmtId="0" fontId="49" fillId="56" borderId="17">
      <alignment horizontal="left" vertical="center" indent="1"/>
    </xf>
    <xf numFmtId="0" fontId="49" fillId="67" borderId="17">
      <alignment horizontal="left" vertical="center" indent="1"/>
    </xf>
    <xf numFmtId="0" fontId="49" fillId="67" borderId="17">
      <alignment horizontal="left" vertical="center" indent="1"/>
    </xf>
    <xf numFmtId="0" fontId="46" fillId="56" borderId="14">
      <alignment horizontal="right" vertical="center" indent="1"/>
    </xf>
    <xf numFmtId="3" fontId="47" fillId="56" borderId="17">
      <alignment horizontal="right" vertical="center" indent="1"/>
    </xf>
    <xf numFmtId="3" fontId="47" fillId="66" borderId="17">
      <alignment horizontal="right" vertical="center" indent="1"/>
    </xf>
    <xf numFmtId="0" fontId="49" fillId="56" borderId="19">
      <alignment vertical="center"/>
    </xf>
    <xf numFmtId="0" fontId="49" fillId="58" borderId="19">
      <alignment vertical="center"/>
    </xf>
    <xf numFmtId="0" fontId="49" fillId="58" borderId="19">
      <alignment vertical="center"/>
    </xf>
    <xf numFmtId="0" fontId="50" fillId="68" borderId="14">
      <alignment horizontal="left" vertical="center" indent="1"/>
    </xf>
    <xf numFmtId="0" fontId="51" fillId="69" borderId="17">
      <alignment horizontal="left" vertical="center" indent="1"/>
    </xf>
    <xf numFmtId="0" fontId="51" fillId="70" borderId="17">
      <alignment horizontal="left" vertical="center" indent="1"/>
    </xf>
    <xf numFmtId="0" fontId="50" fillId="71" borderId="14">
      <alignment horizontal="left" vertical="center" indent="1"/>
    </xf>
    <xf numFmtId="0" fontId="51" fillId="69" borderId="17">
      <alignment horizontal="left" vertical="center" indent="1"/>
    </xf>
    <xf numFmtId="0" fontId="51" fillId="72" borderId="17">
      <alignment horizontal="left" vertical="center" indent="1"/>
    </xf>
    <xf numFmtId="0" fontId="52" fillId="56" borderId="14">
      <alignment horizontal="left" vertical="center"/>
    </xf>
    <xf numFmtId="0" fontId="45" fillId="56" borderId="17">
      <alignment horizontal="left" vertical="center" indent="1"/>
    </xf>
    <xf numFmtId="0" fontId="45" fillId="58" borderId="17">
      <alignment horizontal="left" vertical="center" indent="1"/>
    </xf>
    <xf numFmtId="0" fontId="53" fillId="56" borderId="17">
      <alignment horizontal="left" vertical="center" wrapText="1" indent="1"/>
    </xf>
    <xf numFmtId="0" fontId="53" fillId="58" borderId="17">
      <alignment horizontal="left" vertical="center" wrapText="1" indent="1"/>
    </xf>
    <xf numFmtId="0" fontId="54" fillId="56" borderId="18"/>
    <xf numFmtId="0" fontId="49" fillId="56" borderId="19">
      <alignment vertical="center"/>
    </xf>
    <xf numFmtId="0" fontId="49" fillId="58" borderId="19">
      <alignment vertical="center"/>
    </xf>
    <xf numFmtId="0" fontId="49" fillId="58" borderId="19">
      <alignment vertical="center"/>
    </xf>
    <xf numFmtId="0" fontId="44" fillId="73" borderId="14">
      <alignment horizontal="left" vertical="center" indent="1"/>
    </xf>
    <xf numFmtId="0" fontId="44" fillId="74" borderId="17">
      <alignment horizontal="left" vertical="center" indent="1"/>
    </xf>
    <xf numFmtId="0" fontId="44" fillId="75" borderId="17">
      <alignment horizontal="left" vertical="center" indent="1"/>
    </xf>
    <xf numFmtId="0" fontId="44" fillId="75" borderId="17">
      <alignment horizontal="left" vertical="center" indent="1"/>
    </xf>
    <xf numFmtId="0" fontId="55" fillId="59" borderId="0">
      <alignment horizontal="center"/>
    </xf>
    <xf numFmtId="0" fontId="56" fillId="59" borderId="0">
      <alignment horizontal="center" vertical="center"/>
    </xf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8" fillId="76" borderId="0">
      <alignment horizontal="center" wrapText="1"/>
    </xf>
    <xf numFmtId="0" fontId="57" fillId="59" borderId="0">
      <alignment horizontal="center"/>
    </xf>
    <xf numFmtId="0" fontId="58" fillId="77" borderId="0" applyNumberFormat="0">
      <alignment horizontal="center" vertical="top" wrapText="1"/>
    </xf>
    <xf numFmtId="0" fontId="58" fillId="77" borderId="0" applyNumberFormat="0">
      <alignment horizontal="left" vertical="top" wrapText="1"/>
    </xf>
    <xf numFmtId="0" fontId="58" fillId="77" borderId="0" applyNumberFormat="0">
      <alignment horizontal="centerContinuous" vertical="top"/>
    </xf>
    <xf numFmtId="0" fontId="59" fillId="77" borderId="0" applyNumberFormat="0">
      <alignment horizontal="center" vertical="top" wrapText="1"/>
    </xf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" fontId="62" fillId="0" borderId="0">
      <alignment horizontal="right"/>
    </xf>
    <xf numFmtId="167" fontId="62" fillId="0" borderId="0">
      <alignment horizontal="right" vertical="top"/>
    </xf>
    <xf numFmtId="168" fontId="62" fillId="0" borderId="0">
      <alignment horizontal="right" vertical="top"/>
    </xf>
    <xf numFmtId="3" fontId="62" fillId="0" borderId="0">
      <alignment horizontal="right"/>
    </xf>
    <xf numFmtId="167" fontId="62" fillId="0" borderId="0">
      <alignment horizontal="right" vertical="top"/>
    </xf>
    <xf numFmtId="169" fontId="63" fillId="0" borderId="0">
      <protection locked="0"/>
    </xf>
    <xf numFmtId="169" fontId="63" fillId="0" borderId="0">
      <protection locked="0"/>
    </xf>
    <xf numFmtId="0" fontId="64" fillId="55" borderId="16" applyNumberFormat="0" applyAlignment="0" applyProtection="0"/>
    <xf numFmtId="170" fontId="59" fillId="0" borderId="0" applyFont="0" applyFill="0" applyBorder="0" applyAlignment="0" applyProtection="0">
      <alignment vertical="center"/>
    </xf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59" fillId="0" borderId="0" applyFont="0" applyFill="0" applyBorder="0" applyAlignment="0" applyProtection="0">
      <alignment vertical="center"/>
    </xf>
    <xf numFmtId="173" fontId="59" fillId="0" borderId="0" applyFont="0" applyFill="0" applyBorder="0" applyAlignment="0" applyProtection="0">
      <alignment vertical="center"/>
    </xf>
    <xf numFmtId="174" fontId="59" fillId="0" borderId="0" applyFont="0" applyFill="0" applyBorder="0" applyAlignment="0" applyProtection="0">
      <alignment vertical="center"/>
    </xf>
    <xf numFmtId="175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177" fontId="59" fillId="0" borderId="0" applyFont="0" applyFill="0" applyBorder="0" applyAlignment="0" applyProtection="0">
      <alignment vertical="center"/>
    </xf>
    <xf numFmtId="178" fontId="59" fillId="0" borderId="0" applyFont="0" applyFill="0" applyBorder="0" applyAlignment="0" applyProtection="0">
      <alignment vertical="center"/>
    </xf>
    <xf numFmtId="179" fontId="59" fillId="0" borderId="0" applyFont="0" applyFill="0" applyBorder="0" applyAlignment="0" applyProtection="0">
      <alignment vertical="center"/>
    </xf>
    <xf numFmtId="180" fontId="59" fillId="0" borderId="0" applyFont="0" applyFill="0" applyBorder="0" applyAlignment="0" applyProtection="0">
      <alignment vertical="center"/>
    </xf>
    <xf numFmtId="181" fontId="59" fillId="0" borderId="0" applyFont="0" applyFill="0" applyBorder="0" applyAlignment="0" applyProtection="0">
      <alignment vertical="center"/>
    </xf>
    <xf numFmtId="182" fontId="59" fillId="0" borderId="0" applyFont="0" applyFill="0" applyBorder="0" applyAlignment="0" applyProtection="0">
      <alignment vertical="center"/>
    </xf>
    <xf numFmtId="183" fontId="59" fillId="0" borderId="0" applyFont="0" applyFill="0" applyBorder="0" applyAlignment="0" applyProtection="0">
      <alignment vertical="center"/>
    </xf>
    <xf numFmtId="184" fontId="63" fillId="0" borderId="0">
      <protection locked="0"/>
    </xf>
    <xf numFmtId="184" fontId="63" fillId="0" borderId="0">
      <protection locked="0"/>
    </xf>
    <xf numFmtId="0" fontId="65" fillId="56" borderId="12" applyBorder="0">
      <protection locked="0"/>
    </xf>
    <xf numFmtId="0" fontId="63" fillId="0" borderId="0">
      <protection locked="0"/>
    </xf>
    <xf numFmtId="185" fontId="59" fillId="0" borderId="0" applyFont="0" applyFill="0" applyBorder="0" applyAlignment="0" applyProtection="0">
      <alignment vertical="center"/>
    </xf>
    <xf numFmtId="186" fontId="59" fillId="0" borderId="0" applyFont="0" applyFill="0" applyBorder="0" applyAlignment="0" applyProtection="0">
      <alignment vertical="center"/>
    </xf>
    <xf numFmtId="0" fontId="63" fillId="0" borderId="0">
      <protection locked="0"/>
    </xf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28" fillId="0" borderId="0" applyBorder="0"/>
    <xf numFmtId="189" fontId="28" fillId="0" borderId="24"/>
    <xf numFmtId="0" fontId="66" fillId="56" borderId="12">
      <protection locked="0"/>
    </xf>
    <xf numFmtId="0" fontId="18" fillId="56" borderId="14"/>
    <xf numFmtId="0" fontId="18" fillId="59" borderId="0"/>
    <xf numFmtId="190" fontId="18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91" fontId="70" fillId="0" borderId="0" applyFont="0" applyFill="0" applyBorder="0" applyAlignment="0" applyProtection="0"/>
    <xf numFmtId="192" fontId="70" fillId="0" borderId="0" applyFont="0" applyFill="0" applyBorder="0" applyAlignment="0" applyProtection="0"/>
    <xf numFmtId="193" fontId="63" fillId="0" borderId="0">
      <protection locked="0"/>
    </xf>
    <xf numFmtId="193" fontId="63" fillId="0" borderId="0">
      <protection locked="0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59" borderId="14">
      <alignment horizontal="left"/>
    </xf>
    <xf numFmtId="0" fontId="20" fillId="59" borderId="0">
      <alignment horizontal="left"/>
    </xf>
    <xf numFmtId="0" fontId="74" fillId="0" borderId="15" applyNumberFormat="0" applyFill="0" applyAlignment="0" applyProtection="0"/>
    <xf numFmtId="0" fontId="75" fillId="36" borderId="0" applyNumberFormat="0" applyBorder="0" applyAlignment="0" applyProtection="0"/>
    <xf numFmtId="0" fontId="76" fillId="36" borderId="0" applyNumberFormat="0" applyBorder="0" applyAlignment="0" applyProtection="0"/>
    <xf numFmtId="0" fontId="77" fillId="36" borderId="0" applyNumberFormat="0" applyBorder="0" applyAlignment="0" applyProtection="0"/>
    <xf numFmtId="0" fontId="77" fillId="36" borderId="0" applyNumberFormat="0" applyBorder="0" applyAlignment="0" applyProtection="0"/>
    <xf numFmtId="0" fontId="78" fillId="2" borderId="0" applyNumberFormat="0" applyBorder="0" applyAlignment="0" applyProtection="0"/>
    <xf numFmtId="0" fontId="76" fillId="36" borderId="0" applyNumberFormat="0" applyBorder="0" applyAlignment="0" applyProtection="0"/>
    <xf numFmtId="0" fontId="77" fillId="36" borderId="0" applyNumberFormat="0" applyBorder="0" applyAlignment="0" applyProtection="0"/>
    <xf numFmtId="0" fontId="6" fillId="2" borderId="0" applyNumberFormat="0" applyBorder="0" applyAlignment="0" applyProtection="0"/>
    <xf numFmtId="0" fontId="77" fillId="36" borderId="0" applyNumberFormat="0" applyBorder="0" applyAlignment="0" applyProtection="0"/>
    <xf numFmtId="0" fontId="77" fillId="36" borderId="0" applyNumberFormat="0" applyBorder="0" applyAlignment="0" applyProtection="0"/>
    <xf numFmtId="0" fontId="77" fillId="36" borderId="0" applyNumberFormat="0" applyBorder="0" applyAlignment="0" applyProtection="0"/>
    <xf numFmtId="0" fontId="77" fillId="36" borderId="0" applyNumberFormat="0" applyBorder="0" applyAlignment="0" applyProtection="0"/>
    <xf numFmtId="0" fontId="77" fillId="36" borderId="0" applyNumberFormat="0" applyBorder="0" applyAlignment="0" applyProtection="0"/>
    <xf numFmtId="0" fontId="34" fillId="78" borderId="0">
      <alignment horizontal="right" vertical="top" wrapText="1"/>
    </xf>
    <xf numFmtId="0" fontId="79" fillId="77" borderId="0" applyNumberFormat="0">
      <alignment vertical="center"/>
    </xf>
    <xf numFmtId="0" fontId="19" fillId="0" borderId="0"/>
    <xf numFmtId="0" fontId="19" fillId="0" borderId="0">
      <alignment horizontal="left" indent="1"/>
    </xf>
    <xf numFmtId="0" fontId="18" fillId="0" borderId="0">
      <alignment horizontal="left" indent="2"/>
    </xf>
    <xf numFmtId="0" fontId="18" fillId="0" borderId="0">
      <alignment horizontal="left" indent="3"/>
    </xf>
    <xf numFmtId="0" fontId="18" fillId="0" borderId="0">
      <alignment horizontal="left" indent="4"/>
    </xf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1" fillId="0" borderId="1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3" fillId="0" borderId="1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0" fillId="0" borderId="25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3" fillId="0" borderId="2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4" fillId="0" borderId="2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5" fillId="0" borderId="3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5" fillId="0" borderId="3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27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59" fillId="79" borderId="0" applyNumberFormat="0" applyFon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9" fillId="5" borderId="4" applyNumberFormat="0" applyAlignment="0" applyProtection="0"/>
    <xf numFmtId="0" fontId="97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" fillId="5" borderId="4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98" fillId="39" borderId="11" applyNumberFormat="0" applyAlignment="0" applyProtection="0"/>
    <xf numFmtId="0" fontId="59" fillId="0" borderId="28" applyNumberFormat="0" applyAlignment="0">
      <alignment vertical="center"/>
    </xf>
    <xf numFmtId="0" fontId="59" fillId="0" borderId="29" applyNumberFormat="0" applyAlignment="0">
      <alignment vertical="center"/>
      <protection locked="0"/>
    </xf>
    <xf numFmtId="194" fontId="59" fillId="80" borderId="29" applyNumberFormat="0" applyAlignment="0">
      <alignment vertical="center"/>
      <protection locked="0"/>
    </xf>
    <xf numFmtId="0" fontId="59" fillId="73" borderId="0" applyNumberFormat="0" applyAlignment="0">
      <alignment vertical="center"/>
    </xf>
    <xf numFmtId="0" fontId="59" fillId="81" borderId="0" applyNumberFormat="0" applyAlignment="0">
      <alignment vertical="center"/>
    </xf>
    <xf numFmtId="0" fontId="59" fillId="0" borderId="30" applyNumberFormat="0" applyAlignment="0">
      <alignment vertical="center"/>
      <protection locked="0"/>
    </xf>
    <xf numFmtId="0" fontId="100" fillId="39" borderId="11" applyNumberFormat="0" applyAlignment="0" applyProtection="0"/>
    <xf numFmtId="0" fontId="19" fillId="76" borderId="0">
      <alignment horizontal="center"/>
    </xf>
    <xf numFmtId="0" fontId="18" fillId="59" borderId="14">
      <alignment horizontal="centerContinuous" wrapText="1"/>
    </xf>
    <xf numFmtId="0" fontId="101" fillId="82" borderId="0">
      <alignment horizontal="center" wrapText="1"/>
    </xf>
    <xf numFmtId="195" fontId="54" fillId="0" borderId="0" applyFont="0" applyFill="0" applyBorder="0" applyAlignment="0" applyProtection="0"/>
    <xf numFmtId="0" fontId="102" fillId="0" borderId="25" applyNumberFormat="0" applyFill="0" applyAlignment="0" applyProtection="0"/>
    <xf numFmtId="0" fontId="103" fillId="0" borderId="26" applyNumberFormat="0" applyFill="0" applyAlignment="0" applyProtection="0"/>
    <xf numFmtId="0" fontId="104" fillId="0" borderId="27" applyNumberFormat="0" applyFill="0" applyAlignment="0" applyProtection="0"/>
    <xf numFmtId="0" fontId="104" fillId="0" borderId="0" applyNumberFormat="0" applyFill="0" applyBorder="0" applyAlignment="0" applyProtection="0"/>
    <xf numFmtId="0" fontId="33" fillId="59" borderId="10">
      <alignment wrapText="1"/>
    </xf>
    <xf numFmtId="0" fontId="33" fillId="59" borderId="31"/>
    <xf numFmtId="0" fontId="33" fillId="59" borderId="32"/>
    <xf numFmtId="0" fontId="33" fillId="59" borderId="33">
      <alignment horizontal="center" wrapText="1"/>
    </xf>
    <xf numFmtId="0" fontId="105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06" fillId="0" borderId="6" applyNumberFormat="0" applyFill="0" applyAlignment="0" applyProtection="0"/>
    <xf numFmtId="0" fontId="105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2" fillId="0" borderId="6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07" fillId="0" borderId="0" applyNumberFormat="0" applyAlignment="0">
      <alignment vertical="center"/>
    </xf>
    <xf numFmtId="0" fontId="108" fillId="83" borderId="0" applyNumberFormat="0" applyBorder="0" applyAlignment="0" applyProtection="0"/>
    <xf numFmtId="0" fontId="109" fillId="83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111" fillId="4" borderId="0" applyNumberFormat="0" applyBorder="0" applyAlignment="0" applyProtection="0"/>
    <xf numFmtId="0" fontId="109" fillId="83" borderId="0" applyNumberFormat="0" applyBorder="0" applyAlignment="0" applyProtection="0"/>
    <xf numFmtId="0" fontId="110" fillId="83" borderId="0" applyNumberFormat="0" applyBorder="0" applyAlignment="0" applyProtection="0"/>
    <xf numFmtId="0" fontId="8" fillId="4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110" fillId="83" borderId="0" applyNumberFormat="0" applyBorder="0" applyAlignment="0" applyProtection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8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60" fillId="0" borderId="0"/>
    <xf numFmtId="0" fontId="1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61" fillId="0" borderId="0"/>
    <xf numFmtId="0" fontId="60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8" fillId="0" borderId="0"/>
    <xf numFmtId="0" fontId="112" fillId="0" borderId="0"/>
    <xf numFmtId="0" fontId="11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22" fillId="0" borderId="0"/>
    <xf numFmtId="0" fontId="61" fillId="0" borderId="0"/>
    <xf numFmtId="0" fontId="6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0" fillId="0" borderId="0"/>
    <xf numFmtId="0" fontId="113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8" fillId="0" borderId="0"/>
    <xf numFmtId="0" fontId="60" fillId="0" borderId="0"/>
    <xf numFmtId="0" fontId="1" fillId="0" borderId="0"/>
    <xf numFmtId="0" fontId="60" fillId="0" borderId="0"/>
    <xf numFmtId="0" fontId="18" fillId="0" borderId="0"/>
    <xf numFmtId="0" fontId="54" fillId="0" borderId="0"/>
    <xf numFmtId="0" fontId="60" fillId="0" borderId="0"/>
    <xf numFmtId="0" fontId="18" fillId="0" borderId="0"/>
    <xf numFmtId="0" fontId="1" fillId="0" borderId="0"/>
    <xf numFmtId="0" fontId="5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14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22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16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1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0" fillId="0" borderId="0"/>
    <xf numFmtId="0" fontId="18" fillId="0" borderId="0"/>
    <xf numFmtId="0" fontId="18" fillId="0" borderId="0"/>
    <xf numFmtId="0" fontId="117" fillId="0" borderId="0"/>
    <xf numFmtId="0" fontId="1" fillId="0" borderId="0"/>
    <xf numFmtId="0" fontId="18" fillId="0" borderId="0"/>
    <xf numFmtId="0" fontId="22" fillId="0" borderId="0"/>
    <xf numFmtId="0" fontId="21" fillId="0" borderId="0"/>
    <xf numFmtId="0" fontId="23" fillId="0" borderId="0"/>
    <xf numFmtId="0" fontId="21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22" fillId="0" borderId="0"/>
    <xf numFmtId="0" fontId="18" fillId="0" borderId="0"/>
    <xf numFmtId="0" fontId="22" fillId="0" borderId="0"/>
    <xf numFmtId="0" fontId="33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18" fillId="0" borderId="0"/>
    <xf numFmtId="1" fontId="62" fillId="0" borderId="0">
      <alignment horizontal="right" vertical="top"/>
    </xf>
    <xf numFmtId="0" fontId="20" fillId="0" borderId="0"/>
    <xf numFmtId="0" fontId="70" fillId="0" borderId="0"/>
    <xf numFmtId="0" fontId="119" fillId="0" borderId="0"/>
    <xf numFmtId="0" fontId="70" fillId="0" borderId="0"/>
    <xf numFmtId="0" fontId="22" fillId="84" borderId="34" applyNumberFormat="0" applyFont="0" applyAlignment="0" applyProtection="0"/>
    <xf numFmtId="0" fontId="21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23" fillId="8" borderId="8" applyNumberFormat="0" applyFont="0" applyAlignment="0" applyProtection="0"/>
    <xf numFmtId="0" fontId="21" fillId="84" borderId="34" applyNumberFormat="0" applyFont="0" applyAlignment="0" applyProtection="0"/>
    <xf numFmtId="0" fontId="18" fillId="84" borderId="34" applyNumberFormat="0" applyFont="0" applyAlignment="0" applyProtection="0"/>
    <xf numFmtId="0" fontId="22" fillId="84" borderId="3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8" fillId="84" borderId="34" applyNumberFormat="0" applyFont="0" applyAlignment="0" applyProtection="0"/>
    <xf numFmtId="0" fontId="120" fillId="0" borderId="0">
      <alignment horizontal="left"/>
    </xf>
    <xf numFmtId="0" fontId="54" fillId="84" borderId="34" applyNumberFormat="0" applyFont="0" applyAlignment="0" applyProtection="0"/>
    <xf numFmtId="194" fontId="59" fillId="0" borderId="0" applyFont="0" applyFill="0" applyBorder="0" applyAlignment="0" applyProtection="0">
      <alignment vertical="center"/>
    </xf>
    <xf numFmtId="165" fontId="59" fillId="0" borderId="0" applyFont="0" applyFill="0" applyBorder="0" applyAlignment="0" applyProtection="0">
      <alignment vertical="center"/>
    </xf>
    <xf numFmtId="0" fontId="121" fillId="35" borderId="0" applyNumberFormat="0" applyBorder="0" applyAlignment="0" applyProtection="0"/>
    <xf numFmtId="0" fontId="122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4" fillId="6" borderId="5" applyNumberFormat="0" applyAlignment="0" applyProtection="0"/>
    <xf numFmtId="0" fontId="122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0" fillId="6" borderId="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0" fontId="123" fillId="52" borderId="35" applyNumberFormat="0" applyAlignment="0" applyProtection="0"/>
    <xf numFmtId="198" fontId="70" fillId="0" borderId="0" applyFont="0" applyFill="0" applyBorder="0" applyAlignment="0" applyProtection="0"/>
    <xf numFmtId="199" fontId="7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200" fontId="59" fillId="0" borderId="0" applyFont="0" applyFill="0" applyBorder="0" applyAlignment="0" applyProtection="0">
      <alignment horizontal="right" vertical="center"/>
    </xf>
    <xf numFmtId="201" fontId="59" fillId="0" borderId="0" applyFont="0" applyFill="0" applyBorder="0" applyAlignment="0" applyProtection="0">
      <alignment vertical="center"/>
    </xf>
    <xf numFmtId="9" fontId="18" fillId="0" borderId="0" applyNumberFormat="0" applyFont="0" applyFill="0" applyBorder="0" applyAlignment="0" applyProtection="0"/>
    <xf numFmtId="0" fontId="33" fillId="59" borderId="14"/>
    <xf numFmtId="0" fontId="58" fillId="0" borderId="0" applyNumberFormat="0" applyFill="0" applyBorder="0">
      <alignment horizontal="left" vertical="center" wrapText="1"/>
    </xf>
    <xf numFmtId="0" fontId="59" fillId="0" borderId="0" applyNumberFormat="0" applyFill="0" applyBorder="0">
      <alignment horizontal="left" vertical="center" wrapText="1" indent="1"/>
    </xf>
    <xf numFmtId="0" fontId="56" fillId="59" borderId="0">
      <alignment horizontal="right"/>
    </xf>
    <xf numFmtId="0" fontId="125" fillId="82" borderId="0">
      <alignment horizontal="center"/>
    </xf>
    <xf numFmtId="0" fontId="126" fillId="78" borderId="14">
      <alignment horizontal="left" vertical="top" wrapText="1"/>
    </xf>
    <xf numFmtId="0" fontId="127" fillId="78" borderId="36">
      <alignment horizontal="left" vertical="top" wrapText="1"/>
    </xf>
    <xf numFmtId="0" fontId="126" fillId="78" borderId="37">
      <alignment horizontal="left" vertical="top" wrapText="1"/>
    </xf>
    <xf numFmtId="0" fontId="126" fillId="78" borderId="36">
      <alignment horizontal="left" vertical="top"/>
    </xf>
    <xf numFmtId="0" fontId="28" fillId="0" borderId="32">
      <alignment horizontal="center" vertical="center"/>
    </xf>
    <xf numFmtId="0" fontId="18" fillId="62" borderId="0" applyNumberFormat="0" applyFont="0" applyBorder="0" applyProtection="0">
      <alignment horizontal="left" vertical="center"/>
    </xf>
    <xf numFmtId="0" fontId="18" fillId="0" borderId="38" applyNumberFormat="0" applyFill="0" applyProtection="0">
      <alignment horizontal="left" vertical="center" wrapText="1" indent="1"/>
    </xf>
    <xf numFmtId="202" fontId="18" fillId="0" borderId="38" applyFill="0" applyProtection="0">
      <alignment horizontal="right" vertical="center" wrapText="1"/>
    </xf>
    <xf numFmtId="0" fontId="18" fillId="0" borderId="0" applyNumberFormat="0" applyFill="0" applyBorder="0" applyProtection="0">
      <alignment horizontal="left" vertical="center" wrapText="1"/>
    </xf>
    <xf numFmtId="0" fontId="18" fillId="0" borderId="0" applyNumberFormat="0" applyFill="0" applyBorder="0" applyProtection="0">
      <alignment horizontal="left" vertical="center" wrapText="1" indent="1"/>
    </xf>
    <xf numFmtId="202" fontId="18" fillId="0" borderId="0" applyFill="0" applyBorder="0" applyProtection="0">
      <alignment horizontal="right" vertical="center" wrapText="1"/>
    </xf>
    <xf numFmtId="203" fontId="18" fillId="0" borderId="0" applyFill="0" applyBorder="0" applyProtection="0">
      <alignment horizontal="right" vertical="center" wrapText="1"/>
    </xf>
    <xf numFmtId="0" fontId="18" fillId="0" borderId="39" applyNumberFormat="0" applyFill="0" applyProtection="0">
      <alignment horizontal="left" vertical="center" wrapText="1"/>
    </xf>
    <xf numFmtId="0" fontId="18" fillId="0" borderId="39" applyNumberFormat="0" applyFill="0" applyProtection="0">
      <alignment horizontal="left" vertical="center" wrapText="1" indent="1"/>
    </xf>
    <xf numFmtId="202" fontId="18" fillId="0" borderId="39" applyFill="0" applyProtection="0">
      <alignment horizontal="right"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ont="0" applyFill="0" applyBorder="0" applyProtection="0">
      <alignment horizontal="right" vertical="center"/>
    </xf>
    <xf numFmtId="0" fontId="128" fillId="0" borderId="0" applyNumberFormat="0" applyFill="0" applyBorder="0" applyProtection="0">
      <alignment horizontal="left" vertical="center" wrapText="1"/>
    </xf>
    <xf numFmtId="0" fontId="128" fillId="0" borderId="0" applyNumberFormat="0" applyFill="0" applyBorder="0" applyProtection="0">
      <alignment horizontal="left" vertical="center" wrapText="1"/>
    </xf>
    <xf numFmtId="0" fontId="129" fillId="0" borderId="0" applyNumberFormat="0" applyFill="0" applyBorder="0" applyProtection="0">
      <alignment vertical="center" wrapText="1"/>
    </xf>
    <xf numFmtId="0" fontId="18" fillId="0" borderId="40" applyNumberFormat="0" applyFont="0" applyFill="0" applyProtection="0">
      <alignment horizontal="center" vertical="center" wrapText="1"/>
    </xf>
    <xf numFmtId="0" fontId="128" fillId="0" borderId="40" applyNumberFormat="0" applyFill="0" applyProtection="0">
      <alignment horizontal="center" vertical="center" wrapText="1"/>
    </xf>
    <xf numFmtId="0" fontId="128" fillId="0" borderId="40" applyNumberFormat="0" applyFill="0" applyProtection="0">
      <alignment horizontal="center" vertical="center" wrapText="1"/>
    </xf>
    <xf numFmtId="0" fontId="18" fillId="0" borderId="38" applyNumberFormat="0" applyFill="0" applyProtection="0">
      <alignment horizontal="left" vertical="center" wrapText="1"/>
    </xf>
    <xf numFmtId="0" fontId="54" fillId="0" borderId="0"/>
    <xf numFmtId="0" fontId="60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vertical="top"/>
    </xf>
    <xf numFmtId="204" fontId="18" fillId="0" borderId="0" applyFill="0" applyBorder="0" applyAlignment="0" applyProtection="0">
      <alignment wrapText="1"/>
    </xf>
    <xf numFmtId="0" fontId="19" fillId="0" borderId="0" applyNumberFormat="0" applyFill="0" applyBorder="0">
      <alignment horizontal="center" wrapText="1"/>
    </xf>
    <xf numFmtId="0" fontId="19" fillId="0" borderId="0" applyNumberFormat="0" applyFill="0" applyBorder="0">
      <alignment horizontal="center" wrapText="1"/>
    </xf>
    <xf numFmtId="194" fontId="58" fillId="0" borderId="41" applyNumberFormat="0" applyFill="0" applyAlignment="0" applyProtection="0">
      <alignment vertical="center"/>
    </xf>
    <xf numFmtId="194" fontId="59" fillId="0" borderId="42" applyNumberFormat="0" applyFont="0" applyFill="0" applyAlignment="0" applyProtection="0">
      <alignment vertical="center"/>
    </xf>
    <xf numFmtId="0" fontId="130" fillId="0" borderId="43"/>
    <xf numFmtId="0" fontId="59" fillId="59" borderId="0" applyNumberFormat="0" applyFont="0" applyBorder="0" applyAlignment="0" applyProtection="0">
      <alignment vertical="center"/>
    </xf>
    <xf numFmtId="0" fontId="131" fillId="0" borderId="0"/>
    <xf numFmtId="0" fontId="59" fillId="0" borderId="0" applyNumberFormat="0" applyFont="0" applyFill="0" applyAlignment="0" applyProtection="0">
      <alignment vertical="center"/>
    </xf>
    <xf numFmtId="194" fontId="59" fillId="0" borderId="0" applyNumberFormat="0" applyFont="0" applyBorder="0" applyAlignment="0" applyProtection="0">
      <alignment vertical="center"/>
    </xf>
    <xf numFmtId="0" fontId="132" fillId="0" borderId="0">
      <alignment horizontal="left" vertical="top"/>
    </xf>
    <xf numFmtId="0" fontId="55" fillId="59" borderId="0">
      <alignment horizontal="center"/>
    </xf>
    <xf numFmtId="0" fontId="13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34" fillId="0" borderId="0"/>
    <xf numFmtId="49" fontId="59" fillId="0" borderId="0" applyFont="0" applyFill="0" applyBorder="0" applyAlignment="0" applyProtection="0">
      <alignment horizontal="center" vertical="center"/>
    </xf>
    <xf numFmtId="0" fontId="59" fillId="0" borderId="0">
      <alignment vertical="top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59" borderId="0"/>
    <xf numFmtId="0" fontId="135" fillId="0" borderId="0" applyNumberFormat="0" applyFill="0" applyBorder="0" applyAlignment="0" applyProtection="0"/>
    <xf numFmtId="0" fontId="80" fillId="0" borderId="25" applyNumberFormat="0" applyFill="0" applyAlignment="0" applyProtection="0"/>
    <xf numFmtId="0" fontId="82" fillId="0" borderId="26" applyNumberFormat="0" applyFill="0" applyAlignment="0" applyProtection="0"/>
    <xf numFmtId="0" fontId="84" fillId="0" borderId="27" applyNumberFormat="0" applyFill="0" applyAlignment="0" applyProtection="0"/>
    <xf numFmtId="0" fontId="8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7" fillId="0" borderId="0"/>
    <xf numFmtId="0" fontId="138" fillId="0" borderId="44" applyNumberFormat="0" applyFill="0" applyAlignment="0" applyProtection="0"/>
    <xf numFmtId="0" fontId="139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1" fillId="0" borderId="9" applyNumberFormat="0" applyFill="0" applyAlignment="0" applyProtection="0"/>
    <xf numFmtId="0" fontId="139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6" fillId="0" borderId="9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0" fontId="140" fillId="0" borderId="44" applyNumberFormat="0" applyFill="0" applyAlignment="0" applyProtection="0"/>
    <xf numFmtId="194" fontId="58" fillId="77" borderId="0" applyNumberFormat="0" applyAlignment="0" applyProtection="0">
      <alignment vertical="center"/>
    </xf>
    <xf numFmtId="0" fontId="140" fillId="0" borderId="44" applyNumberFormat="0" applyFill="0" applyAlignment="0" applyProtection="0"/>
    <xf numFmtId="0" fontId="142" fillId="52" borderId="35" applyNumberFormat="0" applyAlignment="0" applyProtection="0"/>
    <xf numFmtId="0" fontId="59" fillId="0" borderId="0" applyNumberFormat="0" applyFont="0" applyBorder="0" applyAlignment="0" applyProtection="0">
      <alignment vertical="center"/>
    </xf>
    <xf numFmtId="0" fontId="59" fillId="0" borderId="0" applyNumberFormat="0" applyFont="0" applyAlignment="0" applyProtection="0">
      <alignment vertical="center"/>
    </xf>
    <xf numFmtId="0" fontId="30" fillId="35" borderId="0" applyNumberFormat="0" applyBorder="0" applyAlignment="0" applyProtection="0"/>
    <xf numFmtId="0" fontId="77" fillId="36" borderId="0" applyNumberFormat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205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0" fontId="14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1" fontId="62" fillId="0" borderId="0">
      <alignment vertical="top" wrapText="1"/>
    </xf>
  </cellStyleXfs>
  <cellXfs count="12">
    <xf numFmtId="0" fontId="0" fillId="0" borderId="0" xfId="0"/>
    <xf numFmtId="0" fontId="18" fillId="0" borderId="0" xfId="1"/>
    <xf numFmtId="0" fontId="19" fillId="0" borderId="0" xfId="1" applyFont="1"/>
    <xf numFmtId="0" fontId="18" fillId="85" borderId="0" xfId="1" applyFill="1"/>
    <xf numFmtId="2" fontId="18" fillId="85" borderId="0" xfId="1" applyNumberFormat="1" applyFill="1"/>
    <xf numFmtId="2" fontId="19" fillId="0" borderId="0" xfId="1" applyNumberFormat="1" applyFont="1"/>
    <xf numFmtId="2" fontId="18" fillId="0" borderId="0" xfId="1" applyNumberFormat="1"/>
    <xf numFmtId="0" fontId="18" fillId="86" borderId="0" xfId="1" applyFill="1"/>
    <xf numFmtId="2" fontId="18" fillId="86" borderId="0" xfId="1" applyNumberFormat="1" applyFill="1"/>
    <xf numFmtId="0" fontId="18" fillId="0" borderId="0" xfId="1" applyFill="1"/>
    <xf numFmtId="2" fontId="18" fillId="0" borderId="0" xfId="1" applyNumberFormat="1" applyFill="1"/>
    <xf numFmtId="0" fontId="19" fillId="33" borderId="0" xfId="1" applyFont="1" applyFill="1" applyAlignment="1">
      <alignment horizontal="center"/>
    </xf>
  </cellXfs>
  <cellStyles count="1215">
    <cellStyle name="_x000d__x000a_JournalTemplate=C:\COMFO\CTALK\JOURSTD.TPL_x000d__x000a_LbStateAddress=3 3 0 251 1 89 2 311_x000d__x000a_LbStateJou" xfId="2" xr:uid="{00000000-0005-0000-0000-000000000000}"/>
    <cellStyle name="_KF08 DL 080909 raw data Part III Ch1" xfId="3" xr:uid="{00000000-0005-0000-0000-000001000000}"/>
    <cellStyle name="_KF08 DL 080909 raw data Part III Ch1_KF2010 Figure 1 1 1 World GERD 100310 (2)" xfId="4" xr:uid="{00000000-0005-0000-0000-000002000000}"/>
    <cellStyle name="20% - Accent1 2" xfId="5" xr:uid="{00000000-0005-0000-0000-000003000000}"/>
    <cellStyle name="20% - Accent1 2 2" xfId="6" xr:uid="{00000000-0005-0000-0000-000004000000}"/>
    <cellStyle name="20% - Accent1 2 3" xfId="7" xr:uid="{00000000-0005-0000-0000-000005000000}"/>
    <cellStyle name="20% - Accent1 2 4" xfId="8" xr:uid="{00000000-0005-0000-0000-000006000000}"/>
    <cellStyle name="20% - Accent1 2 5" xfId="9" xr:uid="{00000000-0005-0000-0000-000007000000}"/>
    <cellStyle name="20% - Accent1 3" xfId="10" xr:uid="{00000000-0005-0000-0000-000008000000}"/>
    <cellStyle name="20% - Accent1 3 2" xfId="11" xr:uid="{00000000-0005-0000-0000-000009000000}"/>
    <cellStyle name="20% - Accent1 3 3" xfId="12" xr:uid="{00000000-0005-0000-0000-00000A000000}"/>
    <cellStyle name="20% - Accent1 4" xfId="13" xr:uid="{00000000-0005-0000-0000-00000B000000}"/>
    <cellStyle name="20% - Accent1 5" xfId="14" xr:uid="{00000000-0005-0000-0000-00000C000000}"/>
    <cellStyle name="20% - Accent1 6" xfId="15" xr:uid="{00000000-0005-0000-0000-00000D000000}"/>
    <cellStyle name="20% - Accent1 7" xfId="16" xr:uid="{00000000-0005-0000-0000-00000E000000}"/>
    <cellStyle name="20% - Accent1 8" xfId="17" xr:uid="{00000000-0005-0000-0000-00000F000000}"/>
    <cellStyle name="20% - Accent2 2" xfId="18" xr:uid="{00000000-0005-0000-0000-000010000000}"/>
    <cellStyle name="20% - Accent2 2 2" xfId="19" xr:uid="{00000000-0005-0000-0000-000011000000}"/>
    <cellStyle name="20% - Accent2 2 3" xfId="20" xr:uid="{00000000-0005-0000-0000-000012000000}"/>
    <cellStyle name="20% - Accent2 2 4" xfId="21" xr:uid="{00000000-0005-0000-0000-000013000000}"/>
    <cellStyle name="20% - Accent2 2 5" xfId="22" xr:uid="{00000000-0005-0000-0000-000014000000}"/>
    <cellStyle name="20% - Accent2 3" xfId="23" xr:uid="{00000000-0005-0000-0000-000015000000}"/>
    <cellStyle name="20% - Accent2 3 2" xfId="24" xr:uid="{00000000-0005-0000-0000-000016000000}"/>
    <cellStyle name="20% - Accent2 3 3" xfId="25" xr:uid="{00000000-0005-0000-0000-000017000000}"/>
    <cellStyle name="20% - Accent2 4" xfId="26" xr:uid="{00000000-0005-0000-0000-000018000000}"/>
    <cellStyle name="20% - Accent2 5" xfId="27" xr:uid="{00000000-0005-0000-0000-000019000000}"/>
    <cellStyle name="20% - Accent2 6" xfId="28" xr:uid="{00000000-0005-0000-0000-00001A000000}"/>
    <cellStyle name="20% - Accent2 7" xfId="29" xr:uid="{00000000-0005-0000-0000-00001B000000}"/>
    <cellStyle name="20% - Accent2 8" xfId="30" xr:uid="{00000000-0005-0000-0000-00001C000000}"/>
    <cellStyle name="20% - Accent3 2" xfId="31" xr:uid="{00000000-0005-0000-0000-00001D000000}"/>
    <cellStyle name="20% - Accent3 2 2" xfId="32" xr:uid="{00000000-0005-0000-0000-00001E000000}"/>
    <cellStyle name="20% - Accent3 2 3" xfId="33" xr:uid="{00000000-0005-0000-0000-00001F000000}"/>
    <cellStyle name="20% - Accent3 2 4" xfId="34" xr:uid="{00000000-0005-0000-0000-000020000000}"/>
    <cellStyle name="20% - Accent3 2 5" xfId="35" xr:uid="{00000000-0005-0000-0000-000021000000}"/>
    <cellStyle name="20% - Accent3 3" xfId="36" xr:uid="{00000000-0005-0000-0000-000022000000}"/>
    <cellStyle name="20% - Accent3 3 2" xfId="37" xr:uid="{00000000-0005-0000-0000-000023000000}"/>
    <cellStyle name="20% - Accent3 3 3" xfId="38" xr:uid="{00000000-0005-0000-0000-000024000000}"/>
    <cellStyle name="20% - Accent3 4" xfId="39" xr:uid="{00000000-0005-0000-0000-000025000000}"/>
    <cellStyle name="20% - Accent3 5" xfId="40" xr:uid="{00000000-0005-0000-0000-000026000000}"/>
    <cellStyle name="20% - Accent3 6" xfId="41" xr:uid="{00000000-0005-0000-0000-000027000000}"/>
    <cellStyle name="20% - Accent3 7" xfId="42" xr:uid="{00000000-0005-0000-0000-000028000000}"/>
    <cellStyle name="20% - Accent3 8" xfId="43" xr:uid="{00000000-0005-0000-0000-000029000000}"/>
    <cellStyle name="20% - Accent4 2" xfId="44" xr:uid="{00000000-0005-0000-0000-00002A000000}"/>
    <cellStyle name="20% - Accent4 2 2" xfId="45" xr:uid="{00000000-0005-0000-0000-00002B000000}"/>
    <cellStyle name="20% - Accent4 2 3" xfId="46" xr:uid="{00000000-0005-0000-0000-00002C000000}"/>
    <cellStyle name="20% - Accent4 2 4" xfId="47" xr:uid="{00000000-0005-0000-0000-00002D000000}"/>
    <cellStyle name="20% - Accent4 2 5" xfId="48" xr:uid="{00000000-0005-0000-0000-00002E000000}"/>
    <cellStyle name="20% - Accent4 3" xfId="49" xr:uid="{00000000-0005-0000-0000-00002F000000}"/>
    <cellStyle name="20% - Accent4 3 2" xfId="50" xr:uid="{00000000-0005-0000-0000-000030000000}"/>
    <cellStyle name="20% - Accent4 3 3" xfId="51" xr:uid="{00000000-0005-0000-0000-000031000000}"/>
    <cellStyle name="20% - Accent4 4" xfId="52" xr:uid="{00000000-0005-0000-0000-000032000000}"/>
    <cellStyle name="20% - Accent4 5" xfId="53" xr:uid="{00000000-0005-0000-0000-000033000000}"/>
    <cellStyle name="20% - Accent4 6" xfId="54" xr:uid="{00000000-0005-0000-0000-000034000000}"/>
    <cellStyle name="20% - Accent4 7" xfId="55" xr:uid="{00000000-0005-0000-0000-000035000000}"/>
    <cellStyle name="20% - Accent4 8" xfId="56" xr:uid="{00000000-0005-0000-0000-000036000000}"/>
    <cellStyle name="20% - Accent5 2" xfId="57" xr:uid="{00000000-0005-0000-0000-000037000000}"/>
    <cellStyle name="20% - Accent5 2 2" xfId="58" xr:uid="{00000000-0005-0000-0000-000038000000}"/>
    <cellStyle name="20% - Accent5 2 3" xfId="59" xr:uid="{00000000-0005-0000-0000-000039000000}"/>
    <cellStyle name="20% - Accent5 2 4" xfId="60" xr:uid="{00000000-0005-0000-0000-00003A000000}"/>
    <cellStyle name="20% - Accent5 2 5" xfId="61" xr:uid="{00000000-0005-0000-0000-00003B000000}"/>
    <cellStyle name="20% - Accent5 3" xfId="62" xr:uid="{00000000-0005-0000-0000-00003C000000}"/>
    <cellStyle name="20% - Accent5 3 2" xfId="63" xr:uid="{00000000-0005-0000-0000-00003D000000}"/>
    <cellStyle name="20% - Accent5 3 3" xfId="64" xr:uid="{00000000-0005-0000-0000-00003E000000}"/>
    <cellStyle name="20% - Accent5 4" xfId="65" xr:uid="{00000000-0005-0000-0000-00003F000000}"/>
    <cellStyle name="20% - Accent5 5" xfId="66" xr:uid="{00000000-0005-0000-0000-000040000000}"/>
    <cellStyle name="20% - Accent5 6" xfId="67" xr:uid="{00000000-0005-0000-0000-000041000000}"/>
    <cellStyle name="20% - Accent5 7" xfId="68" xr:uid="{00000000-0005-0000-0000-000042000000}"/>
    <cellStyle name="20% - Accent5 8" xfId="69" xr:uid="{00000000-0005-0000-0000-000043000000}"/>
    <cellStyle name="20% - Accent6 2" xfId="70" xr:uid="{00000000-0005-0000-0000-000044000000}"/>
    <cellStyle name="20% - Accent6 2 2" xfId="71" xr:uid="{00000000-0005-0000-0000-000045000000}"/>
    <cellStyle name="20% - Accent6 2 3" xfId="72" xr:uid="{00000000-0005-0000-0000-000046000000}"/>
    <cellStyle name="20% - Accent6 2 4" xfId="73" xr:uid="{00000000-0005-0000-0000-000047000000}"/>
    <cellStyle name="20% - Accent6 2 5" xfId="74" xr:uid="{00000000-0005-0000-0000-000048000000}"/>
    <cellStyle name="20% - Accent6 3" xfId="75" xr:uid="{00000000-0005-0000-0000-000049000000}"/>
    <cellStyle name="20% - Accent6 3 2" xfId="76" xr:uid="{00000000-0005-0000-0000-00004A000000}"/>
    <cellStyle name="20% - Accent6 3 3" xfId="77" xr:uid="{00000000-0005-0000-0000-00004B000000}"/>
    <cellStyle name="20% - Accent6 4" xfId="78" xr:uid="{00000000-0005-0000-0000-00004C000000}"/>
    <cellStyle name="20% - Accent6 5" xfId="79" xr:uid="{00000000-0005-0000-0000-00004D000000}"/>
    <cellStyle name="20% - Accent6 6" xfId="80" xr:uid="{00000000-0005-0000-0000-00004E000000}"/>
    <cellStyle name="20% - Accent6 7" xfId="81" xr:uid="{00000000-0005-0000-0000-00004F000000}"/>
    <cellStyle name="20% - Accent6 8" xfId="82" xr:uid="{00000000-0005-0000-0000-000050000000}"/>
    <cellStyle name="20% - Colore 1" xfId="83" xr:uid="{00000000-0005-0000-0000-000051000000}"/>
    <cellStyle name="20% - Colore 2" xfId="84" xr:uid="{00000000-0005-0000-0000-000052000000}"/>
    <cellStyle name="20% - Colore 3" xfId="85" xr:uid="{00000000-0005-0000-0000-000053000000}"/>
    <cellStyle name="20% - Colore 4" xfId="86" xr:uid="{00000000-0005-0000-0000-000054000000}"/>
    <cellStyle name="20% - Colore 5" xfId="87" xr:uid="{00000000-0005-0000-0000-000055000000}"/>
    <cellStyle name="20% - Colore 6" xfId="88" xr:uid="{00000000-0005-0000-0000-000056000000}"/>
    <cellStyle name="40% - Accent1 2" xfId="89" xr:uid="{00000000-0005-0000-0000-000057000000}"/>
    <cellStyle name="40% - Accent1 2 2" xfId="90" xr:uid="{00000000-0005-0000-0000-000058000000}"/>
    <cellStyle name="40% - Accent1 2 3" xfId="91" xr:uid="{00000000-0005-0000-0000-000059000000}"/>
    <cellStyle name="40% - Accent1 2 4" xfId="92" xr:uid="{00000000-0005-0000-0000-00005A000000}"/>
    <cellStyle name="40% - Accent1 2 5" xfId="93" xr:uid="{00000000-0005-0000-0000-00005B000000}"/>
    <cellStyle name="40% - Accent1 3" xfId="94" xr:uid="{00000000-0005-0000-0000-00005C000000}"/>
    <cellStyle name="40% - Accent1 3 2" xfId="95" xr:uid="{00000000-0005-0000-0000-00005D000000}"/>
    <cellStyle name="40% - Accent1 3 3" xfId="96" xr:uid="{00000000-0005-0000-0000-00005E000000}"/>
    <cellStyle name="40% - Accent1 4" xfId="97" xr:uid="{00000000-0005-0000-0000-00005F000000}"/>
    <cellStyle name="40% - Accent1 5" xfId="98" xr:uid="{00000000-0005-0000-0000-000060000000}"/>
    <cellStyle name="40% - Accent1 6" xfId="99" xr:uid="{00000000-0005-0000-0000-000061000000}"/>
    <cellStyle name="40% - Accent1 7" xfId="100" xr:uid="{00000000-0005-0000-0000-000062000000}"/>
    <cellStyle name="40% - Accent1 8" xfId="101" xr:uid="{00000000-0005-0000-0000-000063000000}"/>
    <cellStyle name="40% - Accent2 2" xfId="102" xr:uid="{00000000-0005-0000-0000-000064000000}"/>
    <cellStyle name="40% - Accent2 2 2" xfId="103" xr:uid="{00000000-0005-0000-0000-000065000000}"/>
    <cellStyle name="40% - Accent2 2 3" xfId="104" xr:uid="{00000000-0005-0000-0000-000066000000}"/>
    <cellStyle name="40% - Accent2 2 4" xfId="105" xr:uid="{00000000-0005-0000-0000-000067000000}"/>
    <cellStyle name="40% - Accent2 2 5" xfId="106" xr:uid="{00000000-0005-0000-0000-000068000000}"/>
    <cellStyle name="40% - Accent2 3" xfId="107" xr:uid="{00000000-0005-0000-0000-000069000000}"/>
    <cellStyle name="40% - Accent2 3 2" xfId="108" xr:uid="{00000000-0005-0000-0000-00006A000000}"/>
    <cellStyle name="40% - Accent2 3 3" xfId="109" xr:uid="{00000000-0005-0000-0000-00006B000000}"/>
    <cellStyle name="40% - Accent2 4" xfId="110" xr:uid="{00000000-0005-0000-0000-00006C000000}"/>
    <cellStyle name="40% - Accent2 5" xfId="111" xr:uid="{00000000-0005-0000-0000-00006D000000}"/>
    <cellStyle name="40% - Accent2 6" xfId="112" xr:uid="{00000000-0005-0000-0000-00006E000000}"/>
    <cellStyle name="40% - Accent2 7" xfId="113" xr:uid="{00000000-0005-0000-0000-00006F000000}"/>
    <cellStyle name="40% - Accent2 8" xfId="114" xr:uid="{00000000-0005-0000-0000-000070000000}"/>
    <cellStyle name="40% - Accent3 2" xfId="115" xr:uid="{00000000-0005-0000-0000-000071000000}"/>
    <cellStyle name="40% - Accent3 2 2" xfId="116" xr:uid="{00000000-0005-0000-0000-000072000000}"/>
    <cellStyle name="40% - Accent3 2 3" xfId="117" xr:uid="{00000000-0005-0000-0000-000073000000}"/>
    <cellStyle name="40% - Accent3 2 4" xfId="118" xr:uid="{00000000-0005-0000-0000-000074000000}"/>
    <cellStyle name="40% - Accent3 2 5" xfId="119" xr:uid="{00000000-0005-0000-0000-000075000000}"/>
    <cellStyle name="40% - Accent3 3" xfId="120" xr:uid="{00000000-0005-0000-0000-000076000000}"/>
    <cellStyle name="40% - Accent3 3 2" xfId="121" xr:uid="{00000000-0005-0000-0000-000077000000}"/>
    <cellStyle name="40% - Accent3 3 3" xfId="122" xr:uid="{00000000-0005-0000-0000-000078000000}"/>
    <cellStyle name="40% - Accent3 4" xfId="123" xr:uid="{00000000-0005-0000-0000-000079000000}"/>
    <cellStyle name="40% - Accent3 5" xfId="124" xr:uid="{00000000-0005-0000-0000-00007A000000}"/>
    <cellStyle name="40% - Accent3 6" xfId="125" xr:uid="{00000000-0005-0000-0000-00007B000000}"/>
    <cellStyle name="40% - Accent3 7" xfId="126" xr:uid="{00000000-0005-0000-0000-00007C000000}"/>
    <cellStyle name="40% - Accent3 8" xfId="127" xr:uid="{00000000-0005-0000-0000-00007D000000}"/>
    <cellStyle name="40% - Accent4 2" xfId="128" xr:uid="{00000000-0005-0000-0000-00007E000000}"/>
    <cellStyle name="40% - Accent4 2 2" xfId="129" xr:uid="{00000000-0005-0000-0000-00007F000000}"/>
    <cellStyle name="40% - Accent4 2 3" xfId="130" xr:uid="{00000000-0005-0000-0000-000080000000}"/>
    <cellStyle name="40% - Accent4 2 4" xfId="131" xr:uid="{00000000-0005-0000-0000-000081000000}"/>
    <cellStyle name="40% - Accent4 2 5" xfId="132" xr:uid="{00000000-0005-0000-0000-000082000000}"/>
    <cellStyle name="40% - Accent4 3" xfId="133" xr:uid="{00000000-0005-0000-0000-000083000000}"/>
    <cellStyle name="40% - Accent4 3 2" xfId="134" xr:uid="{00000000-0005-0000-0000-000084000000}"/>
    <cellStyle name="40% - Accent4 3 3" xfId="135" xr:uid="{00000000-0005-0000-0000-000085000000}"/>
    <cellStyle name="40% - Accent4 4" xfId="136" xr:uid="{00000000-0005-0000-0000-000086000000}"/>
    <cellStyle name="40% - Accent4 5" xfId="137" xr:uid="{00000000-0005-0000-0000-000087000000}"/>
    <cellStyle name="40% - Accent4 6" xfId="138" xr:uid="{00000000-0005-0000-0000-000088000000}"/>
    <cellStyle name="40% - Accent4 7" xfId="139" xr:uid="{00000000-0005-0000-0000-000089000000}"/>
    <cellStyle name="40% - Accent4 8" xfId="140" xr:uid="{00000000-0005-0000-0000-00008A000000}"/>
    <cellStyle name="40% - Accent5 2" xfId="141" xr:uid="{00000000-0005-0000-0000-00008B000000}"/>
    <cellStyle name="40% - Accent5 2 2" xfId="142" xr:uid="{00000000-0005-0000-0000-00008C000000}"/>
    <cellStyle name="40% - Accent5 2 3" xfId="143" xr:uid="{00000000-0005-0000-0000-00008D000000}"/>
    <cellStyle name="40% - Accent5 2 4" xfId="144" xr:uid="{00000000-0005-0000-0000-00008E000000}"/>
    <cellStyle name="40% - Accent5 2 5" xfId="145" xr:uid="{00000000-0005-0000-0000-00008F000000}"/>
    <cellStyle name="40% - Accent5 3" xfId="146" xr:uid="{00000000-0005-0000-0000-000090000000}"/>
    <cellStyle name="40% - Accent5 3 2" xfId="147" xr:uid="{00000000-0005-0000-0000-000091000000}"/>
    <cellStyle name="40% - Accent5 3 3" xfId="148" xr:uid="{00000000-0005-0000-0000-000092000000}"/>
    <cellStyle name="40% - Accent5 4" xfId="149" xr:uid="{00000000-0005-0000-0000-000093000000}"/>
    <cellStyle name="40% - Accent5 5" xfId="150" xr:uid="{00000000-0005-0000-0000-000094000000}"/>
    <cellStyle name="40% - Accent5 6" xfId="151" xr:uid="{00000000-0005-0000-0000-000095000000}"/>
    <cellStyle name="40% - Accent5 7" xfId="152" xr:uid="{00000000-0005-0000-0000-000096000000}"/>
    <cellStyle name="40% - Accent5 8" xfId="153" xr:uid="{00000000-0005-0000-0000-000097000000}"/>
    <cellStyle name="40% - Accent6 2" xfId="154" xr:uid="{00000000-0005-0000-0000-000098000000}"/>
    <cellStyle name="40% - Accent6 2 2" xfId="155" xr:uid="{00000000-0005-0000-0000-000099000000}"/>
    <cellStyle name="40% - Accent6 2 3" xfId="156" xr:uid="{00000000-0005-0000-0000-00009A000000}"/>
    <cellStyle name="40% - Accent6 2 4" xfId="157" xr:uid="{00000000-0005-0000-0000-00009B000000}"/>
    <cellStyle name="40% - Accent6 2 5" xfId="158" xr:uid="{00000000-0005-0000-0000-00009C000000}"/>
    <cellStyle name="40% - Accent6 3" xfId="159" xr:uid="{00000000-0005-0000-0000-00009D000000}"/>
    <cellStyle name="40% - Accent6 3 2" xfId="160" xr:uid="{00000000-0005-0000-0000-00009E000000}"/>
    <cellStyle name="40% - Accent6 3 3" xfId="161" xr:uid="{00000000-0005-0000-0000-00009F000000}"/>
    <cellStyle name="40% - Accent6 4" xfId="162" xr:uid="{00000000-0005-0000-0000-0000A0000000}"/>
    <cellStyle name="40% - Accent6 5" xfId="163" xr:uid="{00000000-0005-0000-0000-0000A1000000}"/>
    <cellStyle name="40% - Accent6 6" xfId="164" xr:uid="{00000000-0005-0000-0000-0000A2000000}"/>
    <cellStyle name="40% - Accent6 7" xfId="165" xr:uid="{00000000-0005-0000-0000-0000A3000000}"/>
    <cellStyle name="40% - Accent6 8" xfId="166" xr:uid="{00000000-0005-0000-0000-0000A4000000}"/>
    <cellStyle name="40% - Colore 1" xfId="167" xr:uid="{00000000-0005-0000-0000-0000A5000000}"/>
    <cellStyle name="40% - Colore 2" xfId="168" xr:uid="{00000000-0005-0000-0000-0000A6000000}"/>
    <cellStyle name="40% - Colore 3" xfId="169" xr:uid="{00000000-0005-0000-0000-0000A7000000}"/>
    <cellStyle name="40% - Colore 4" xfId="170" xr:uid="{00000000-0005-0000-0000-0000A8000000}"/>
    <cellStyle name="40% - Colore 5" xfId="171" xr:uid="{00000000-0005-0000-0000-0000A9000000}"/>
    <cellStyle name="40% - Colore 6" xfId="172" xr:uid="{00000000-0005-0000-0000-0000AA000000}"/>
    <cellStyle name="60% - Accent1 2" xfId="173" xr:uid="{00000000-0005-0000-0000-0000AB000000}"/>
    <cellStyle name="60% - Accent1 2 2" xfId="174" xr:uid="{00000000-0005-0000-0000-0000AC000000}"/>
    <cellStyle name="60% - Accent1 2 3" xfId="175" xr:uid="{00000000-0005-0000-0000-0000AD000000}"/>
    <cellStyle name="60% - Accent1 2 4" xfId="176" xr:uid="{00000000-0005-0000-0000-0000AE000000}"/>
    <cellStyle name="60% - Accent1 2 5" xfId="177" xr:uid="{00000000-0005-0000-0000-0000AF000000}"/>
    <cellStyle name="60% - Accent1 3" xfId="178" xr:uid="{00000000-0005-0000-0000-0000B0000000}"/>
    <cellStyle name="60% - Accent1 3 2" xfId="179" xr:uid="{00000000-0005-0000-0000-0000B1000000}"/>
    <cellStyle name="60% - Accent1 4" xfId="180" xr:uid="{00000000-0005-0000-0000-0000B2000000}"/>
    <cellStyle name="60% - Accent1 5" xfId="181" xr:uid="{00000000-0005-0000-0000-0000B3000000}"/>
    <cellStyle name="60% - Accent1 6" xfId="182" xr:uid="{00000000-0005-0000-0000-0000B4000000}"/>
    <cellStyle name="60% - Accent1 7" xfId="183" xr:uid="{00000000-0005-0000-0000-0000B5000000}"/>
    <cellStyle name="60% - Accent1 8" xfId="184" xr:uid="{00000000-0005-0000-0000-0000B6000000}"/>
    <cellStyle name="60% - Accent2 2" xfId="185" xr:uid="{00000000-0005-0000-0000-0000B7000000}"/>
    <cellStyle name="60% - Accent2 2 2" xfId="186" xr:uid="{00000000-0005-0000-0000-0000B8000000}"/>
    <cellStyle name="60% - Accent2 2 3" xfId="187" xr:uid="{00000000-0005-0000-0000-0000B9000000}"/>
    <cellStyle name="60% - Accent2 2 4" xfId="188" xr:uid="{00000000-0005-0000-0000-0000BA000000}"/>
    <cellStyle name="60% - Accent2 2 5" xfId="189" xr:uid="{00000000-0005-0000-0000-0000BB000000}"/>
    <cellStyle name="60% - Accent2 3" xfId="190" xr:uid="{00000000-0005-0000-0000-0000BC000000}"/>
    <cellStyle name="60% - Accent2 3 2" xfId="191" xr:uid="{00000000-0005-0000-0000-0000BD000000}"/>
    <cellStyle name="60% - Accent2 4" xfId="192" xr:uid="{00000000-0005-0000-0000-0000BE000000}"/>
    <cellStyle name="60% - Accent2 5" xfId="193" xr:uid="{00000000-0005-0000-0000-0000BF000000}"/>
    <cellStyle name="60% - Accent2 6" xfId="194" xr:uid="{00000000-0005-0000-0000-0000C0000000}"/>
    <cellStyle name="60% - Accent2 7" xfId="195" xr:uid="{00000000-0005-0000-0000-0000C1000000}"/>
    <cellStyle name="60% - Accent2 8" xfId="196" xr:uid="{00000000-0005-0000-0000-0000C2000000}"/>
    <cellStyle name="60% - Accent3 2" xfId="197" xr:uid="{00000000-0005-0000-0000-0000C3000000}"/>
    <cellStyle name="60% - Accent3 2 2" xfId="198" xr:uid="{00000000-0005-0000-0000-0000C4000000}"/>
    <cellStyle name="60% - Accent3 2 3" xfId="199" xr:uid="{00000000-0005-0000-0000-0000C5000000}"/>
    <cellStyle name="60% - Accent3 2 4" xfId="200" xr:uid="{00000000-0005-0000-0000-0000C6000000}"/>
    <cellStyle name="60% - Accent3 2 5" xfId="201" xr:uid="{00000000-0005-0000-0000-0000C7000000}"/>
    <cellStyle name="60% - Accent3 3" xfId="202" xr:uid="{00000000-0005-0000-0000-0000C8000000}"/>
    <cellStyle name="60% - Accent3 3 2" xfId="203" xr:uid="{00000000-0005-0000-0000-0000C9000000}"/>
    <cellStyle name="60% - Accent3 4" xfId="204" xr:uid="{00000000-0005-0000-0000-0000CA000000}"/>
    <cellStyle name="60% - Accent3 5" xfId="205" xr:uid="{00000000-0005-0000-0000-0000CB000000}"/>
    <cellStyle name="60% - Accent3 6" xfId="206" xr:uid="{00000000-0005-0000-0000-0000CC000000}"/>
    <cellStyle name="60% - Accent3 7" xfId="207" xr:uid="{00000000-0005-0000-0000-0000CD000000}"/>
    <cellStyle name="60% - Accent3 8" xfId="208" xr:uid="{00000000-0005-0000-0000-0000CE000000}"/>
    <cellStyle name="60% - Accent4 2" xfId="209" xr:uid="{00000000-0005-0000-0000-0000CF000000}"/>
    <cellStyle name="60% - Accent4 2 2" xfId="210" xr:uid="{00000000-0005-0000-0000-0000D0000000}"/>
    <cellStyle name="60% - Accent4 2 3" xfId="211" xr:uid="{00000000-0005-0000-0000-0000D1000000}"/>
    <cellStyle name="60% - Accent4 2 4" xfId="212" xr:uid="{00000000-0005-0000-0000-0000D2000000}"/>
    <cellStyle name="60% - Accent4 2 5" xfId="213" xr:uid="{00000000-0005-0000-0000-0000D3000000}"/>
    <cellStyle name="60% - Accent4 3" xfId="214" xr:uid="{00000000-0005-0000-0000-0000D4000000}"/>
    <cellStyle name="60% - Accent4 3 2" xfId="215" xr:uid="{00000000-0005-0000-0000-0000D5000000}"/>
    <cellStyle name="60% - Accent4 4" xfId="216" xr:uid="{00000000-0005-0000-0000-0000D6000000}"/>
    <cellStyle name="60% - Accent4 5" xfId="217" xr:uid="{00000000-0005-0000-0000-0000D7000000}"/>
    <cellStyle name="60% - Accent4 6" xfId="218" xr:uid="{00000000-0005-0000-0000-0000D8000000}"/>
    <cellStyle name="60% - Accent4 7" xfId="219" xr:uid="{00000000-0005-0000-0000-0000D9000000}"/>
    <cellStyle name="60% - Accent4 8" xfId="220" xr:uid="{00000000-0005-0000-0000-0000DA000000}"/>
    <cellStyle name="60% - Accent5 2" xfId="221" xr:uid="{00000000-0005-0000-0000-0000DB000000}"/>
    <cellStyle name="60% - Accent5 2 2" xfId="222" xr:uid="{00000000-0005-0000-0000-0000DC000000}"/>
    <cellStyle name="60% - Accent5 2 3" xfId="223" xr:uid="{00000000-0005-0000-0000-0000DD000000}"/>
    <cellStyle name="60% - Accent5 2 4" xfId="224" xr:uid="{00000000-0005-0000-0000-0000DE000000}"/>
    <cellStyle name="60% - Accent5 2 5" xfId="225" xr:uid="{00000000-0005-0000-0000-0000DF000000}"/>
    <cellStyle name="60% - Accent5 3" xfId="226" xr:uid="{00000000-0005-0000-0000-0000E0000000}"/>
    <cellStyle name="60% - Accent5 3 2" xfId="227" xr:uid="{00000000-0005-0000-0000-0000E1000000}"/>
    <cellStyle name="60% - Accent5 4" xfId="228" xr:uid="{00000000-0005-0000-0000-0000E2000000}"/>
    <cellStyle name="60% - Accent5 5" xfId="229" xr:uid="{00000000-0005-0000-0000-0000E3000000}"/>
    <cellStyle name="60% - Accent5 6" xfId="230" xr:uid="{00000000-0005-0000-0000-0000E4000000}"/>
    <cellStyle name="60% - Accent5 7" xfId="231" xr:uid="{00000000-0005-0000-0000-0000E5000000}"/>
    <cellStyle name="60% - Accent5 8" xfId="232" xr:uid="{00000000-0005-0000-0000-0000E6000000}"/>
    <cellStyle name="60% - Accent6 2" xfId="233" xr:uid="{00000000-0005-0000-0000-0000E7000000}"/>
    <cellStyle name="60% - Accent6 2 2" xfId="234" xr:uid="{00000000-0005-0000-0000-0000E8000000}"/>
    <cellStyle name="60% - Accent6 2 3" xfId="235" xr:uid="{00000000-0005-0000-0000-0000E9000000}"/>
    <cellStyle name="60% - Accent6 2 4" xfId="236" xr:uid="{00000000-0005-0000-0000-0000EA000000}"/>
    <cellStyle name="60% - Accent6 2 5" xfId="237" xr:uid="{00000000-0005-0000-0000-0000EB000000}"/>
    <cellStyle name="60% - Accent6 3" xfId="238" xr:uid="{00000000-0005-0000-0000-0000EC000000}"/>
    <cellStyle name="60% - Accent6 3 2" xfId="239" xr:uid="{00000000-0005-0000-0000-0000ED000000}"/>
    <cellStyle name="60% - Accent6 4" xfId="240" xr:uid="{00000000-0005-0000-0000-0000EE000000}"/>
    <cellStyle name="60% - Accent6 5" xfId="241" xr:uid="{00000000-0005-0000-0000-0000EF000000}"/>
    <cellStyle name="60% - Accent6 6" xfId="242" xr:uid="{00000000-0005-0000-0000-0000F0000000}"/>
    <cellStyle name="60% - Accent6 7" xfId="243" xr:uid="{00000000-0005-0000-0000-0000F1000000}"/>
    <cellStyle name="60% - Accent6 8" xfId="244" xr:uid="{00000000-0005-0000-0000-0000F2000000}"/>
    <cellStyle name="60% - Colore 1" xfId="245" xr:uid="{00000000-0005-0000-0000-0000F3000000}"/>
    <cellStyle name="60% - Colore 2" xfId="246" xr:uid="{00000000-0005-0000-0000-0000F4000000}"/>
    <cellStyle name="60% - Colore 3" xfId="247" xr:uid="{00000000-0005-0000-0000-0000F5000000}"/>
    <cellStyle name="60% - Colore 4" xfId="248" xr:uid="{00000000-0005-0000-0000-0000F6000000}"/>
    <cellStyle name="60% - Colore 5" xfId="249" xr:uid="{00000000-0005-0000-0000-0000F7000000}"/>
    <cellStyle name="60% - Colore 6" xfId="250" xr:uid="{00000000-0005-0000-0000-0000F8000000}"/>
    <cellStyle name="Accent1 2" xfId="251" xr:uid="{00000000-0005-0000-0000-0000F9000000}"/>
    <cellStyle name="Accent1 2 2" xfId="252" xr:uid="{00000000-0005-0000-0000-0000FA000000}"/>
    <cellStyle name="Accent1 2 3" xfId="253" xr:uid="{00000000-0005-0000-0000-0000FB000000}"/>
    <cellStyle name="Accent1 2 4" xfId="254" xr:uid="{00000000-0005-0000-0000-0000FC000000}"/>
    <cellStyle name="Accent1 2 5" xfId="255" xr:uid="{00000000-0005-0000-0000-0000FD000000}"/>
    <cellStyle name="Accent1 3" xfId="256" xr:uid="{00000000-0005-0000-0000-0000FE000000}"/>
    <cellStyle name="Accent1 3 2" xfId="257" xr:uid="{00000000-0005-0000-0000-0000FF000000}"/>
    <cellStyle name="Accent1 4" xfId="258" xr:uid="{00000000-0005-0000-0000-000000010000}"/>
    <cellStyle name="Accent1 5" xfId="259" xr:uid="{00000000-0005-0000-0000-000001010000}"/>
    <cellStyle name="Accent1 6" xfId="260" xr:uid="{00000000-0005-0000-0000-000002010000}"/>
    <cellStyle name="Accent1 7" xfId="261" xr:uid="{00000000-0005-0000-0000-000003010000}"/>
    <cellStyle name="Accent1 8" xfId="262" xr:uid="{00000000-0005-0000-0000-000004010000}"/>
    <cellStyle name="Accent2 2" xfId="263" xr:uid="{00000000-0005-0000-0000-000005010000}"/>
    <cellStyle name="Accent2 2 2" xfId="264" xr:uid="{00000000-0005-0000-0000-000006010000}"/>
    <cellStyle name="Accent2 2 3" xfId="265" xr:uid="{00000000-0005-0000-0000-000007010000}"/>
    <cellStyle name="Accent2 2 4" xfId="266" xr:uid="{00000000-0005-0000-0000-000008010000}"/>
    <cellStyle name="Accent2 2 5" xfId="267" xr:uid="{00000000-0005-0000-0000-000009010000}"/>
    <cellStyle name="Accent2 3" xfId="268" xr:uid="{00000000-0005-0000-0000-00000A010000}"/>
    <cellStyle name="Accent2 3 2" xfId="269" xr:uid="{00000000-0005-0000-0000-00000B010000}"/>
    <cellStyle name="Accent2 4" xfId="270" xr:uid="{00000000-0005-0000-0000-00000C010000}"/>
    <cellStyle name="Accent2 5" xfId="271" xr:uid="{00000000-0005-0000-0000-00000D010000}"/>
    <cellStyle name="Accent2 6" xfId="272" xr:uid="{00000000-0005-0000-0000-00000E010000}"/>
    <cellStyle name="Accent2 7" xfId="273" xr:uid="{00000000-0005-0000-0000-00000F010000}"/>
    <cellStyle name="Accent2 8" xfId="274" xr:uid="{00000000-0005-0000-0000-000010010000}"/>
    <cellStyle name="Accent3 2" xfId="275" xr:uid="{00000000-0005-0000-0000-000011010000}"/>
    <cellStyle name="Accent3 2 2" xfId="276" xr:uid="{00000000-0005-0000-0000-000012010000}"/>
    <cellStyle name="Accent3 2 3" xfId="277" xr:uid="{00000000-0005-0000-0000-000013010000}"/>
    <cellStyle name="Accent3 2 4" xfId="278" xr:uid="{00000000-0005-0000-0000-000014010000}"/>
    <cellStyle name="Accent3 2 5" xfId="279" xr:uid="{00000000-0005-0000-0000-000015010000}"/>
    <cellStyle name="Accent3 3" xfId="280" xr:uid="{00000000-0005-0000-0000-000016010000}"/>
    <cellStyle name="Accent3 3 2" xfId="281" xr:uid="{00000000-0005-0000-0000-000017010000}"/>
    <cellStyle name="Accent3 4" xfId="282" xr:uid="{00000000-0005-0000-0000-000018010000}"/>
    <cellStyle name="Accent3 5" xfId="283" xr:uid="{00000000-0005-0000-0000-000019010000}"/>
    <cellStyle name="Accent3 6" xfId="284" xr:uid="{00000000-0005-0000-0000-00001A010000}"/>
    <cellStyle name="Accent3 7" xfId="285" xr:uid="{00000000-0005-0000-0000-00001B010000}"/>
    <cellStyle name="Accent3 8" xfId="286" xr:uid="{00000000-0005-0000-0000-00001C010000}"/>
    <cellStyle name="Accent4 2" xfId="287" xr:uid="{00000000-0005-0000-0000-00001D010000}"/>
    <cellStyle name="Accent4 2 2" xfId="288" xr:uid="{00000000-0005-0000-0000-00001E010000}"/>
    <cellStyle name="Accent4 2 3" xfId="289" xr:uid="{00000000-0005-0000-0000-00001F010000}"/>
    <cellStyle name="Accent4 2 4" xfId="290" xr:uid="{00000000-0005-0000-0000-000020010000}"/>
    <cellStyle name="Accent4 2 5" xfId="291" xr:uid="{00000000-0005-0000-0000-000021010000}"/>
    <cellStyle name="Accent4 3" xfId="292" xr:uid="{00000000-0005-0000-0000-000022010000}"/>
    <cellStyle name="Accent4 3 2" xfId="293" xr:uid="{00000000-0005-0000-0000-000023010000}"/>
    <cellStyle name="Accent4 4" xfId="294" xr:uid="{00000000-0005-0000-0000-000024010000}"/>
    <cellStyle name="Accent4 5" xfId="295" xr:uid="{00000000-0005-0000-0000-000025010000}"/>
    <cellStyle name="Accent4 6" xfId="296" xr:uid="{00000000-0005-0000-0000-000026010000}"/>
    <cellStyle name="Accent4 7" xfId="297" xr:uid="{00000000-0005-0000-0000-000027010000}"/>
    <cellStyle name="Accent4 8" xfId="298" xr:uid="{00000000-0005-0000-0000-000028010000}"/>
    <cellStyle name="Accent5 2" xfId="299" xr:uid="{00000000-0005-0000-0000-000029010000}"/>
    <cellStyle name="Accent5 2 2" xfId="300" xr:uid="{00000000-0005-0000-0000-00002A010000}"/>
    <cellStyle name="Accent5 2 3" xfId="301" xr:uid="{00000000-0005-0000-0000-00002B010000}"/>
    <cellStyle name="Accent5 2 4" xfId="302" xr:uid="{00000000-0005-0000-0000-00002C010000}"/>
    <cellStyle name="Accent5 2 5" xfId="303" xr:uid="{00000000-0005-0000-0000-00002D010000}"/>
    <cellStyle name="Accent5 3" xfId="304" xr:uid="{00000000-0005-0000-0000-00002E010000}"/>
    <cellStyle name="Accent5 3 2" xfId="305" xr:uid="{00000000-0005-0000-0000-00002F010000}"/>
    <cellStyle name="Accent5 4" xfId="306" xr:uid="{00000000-0005-0000-0000-000030010000}"/>
    <cellStyle name="Accent5 5" xfId="307" xr:uid="{00000000-0005-0000-0000-000031010000}"/>
    <cellStyle name="Accent5 6" xfId="308" xr:uid="{00000000-0005-0000-0000-000032010000}"/>
    <cellStyle name="Accent5 7" xfId="309" xr:uid="{00000000-0005-0000-0000-000033010000}"/>
    <cellStyle name="Accent5 8" xfId="310" xr:uid="{00000000-0005-0000-0000-000034010000}"/>
    <cellStyle name="Accent6 2" xfId="311" xr:uid="{00000000-0005-0000-0000-000035010000}"/>
    <cellStyle name="Accent6 2 2" xfId="312" xr:uid="{00000000-0005-0000-0000-000036010000}"/>
    <cellStyle name="Accent6 2 3" xfId="313" xr:uid="{00000000-0005-0000-0000-000037010000}"/>
    <cellStyle name="Accent6 2 4" xfId="314" xr:uid="{00000000-0005-0000-0000-000038010000}"/>
    <cellStyle name="Accent6 2 5" xfId="315" xr:uid="{00000000-0005-0000-0000-000039010000}"/>
    <cellStyle name="Accent6 3" xfId="316" xr:uid="{00000000-0005-0000-0000-00003A010000}"/>
    <cellStyle name="Accent6 3 2" xfId="317" xr:uid="{00000000-0005-0000-0000-00003B010000}"/>
    <cellStyle name="Accent6 4" xfId="318" xr:uid="{00000000-0005-0000-0000-00003C010000}"/>
    <cellStyle name="Accent6 5" xfId="319" xr:uid="{00000000-0005-0000-0000-00003D010000}"/>
    <cellStyle name="Accent6 6" xfId="320" xr:uid="{00000000-0005-0000-0000-00003E010000}"/>
    <cellStyle name="Accent6 7" xfId="321" xr:uid="{00000000-0005-0000-0000-00003F010000}"/>
    <cellStyle name="Accent6 8" xfId="322" xr:uid="{00000000-0005-0000-0000-000040010000}"/>
    <cellStyle name="ANCLAS,REZONES Y SUS PARTES,DE FUNDICION,DE HIERRO O DE ACERO" xfId="323" xr:uid="{00000000-0005-0000-0000-000041010000}"/>
    <cellStyle name="Ani" xfId="324" xr:uid="{00000000-0005-0000-0000-000042010000}"/>
    <cellStyle name="annee semestre" xfId="325" xr:uid="{00000000-0005-0000-0000-000043010000}"/>
    <cellStyle name="Bad 2" xfId="326" xr:uid="{00000000-0005-0000-0000-000044010000}"/>
    <cellStyle name="Bad 2 2" xfId="327" xr:uid="{00000000-0005-0000-0000-000045010000}"/>
    <cellStyle name="Bad 2 3" xfId="328" xr:uid="{00000000-0005-0000-0000-000046010000}"/>
    <cellStyle name="Bad 2 4" xfId="329" xr:uid="{00000000-0005-0000-0000-000047010000}"/>
    <cellStyle name="Bad 2 5" xfId="330" xr:uid="{00000000-0005-0000-0000-000048010000}"/>
    <cellStyle name="Bad 3" xfId="331" xr:uid="{00000000-0005-0000-0000-000049010000}"/>
    <cellStyle name="Bad 3 2" xfId="332" xr:uid="{00000000-0005-0000-0000-00004A010000}"/>
    <cellStyle name="Bad 4" xfId="333" xr:uid="{00000000-0005-0000-0000-00004B010000}"/>
    <cellStyle name="Bad 5" xfId="334" xr:uid="{00000000-0005-0000-0000-00004C010000}"/>
    <cellStyle name="Bad 6" xfId="335" xr:uid="{00000000-0005-0000-0000-00004D010000}"/>
    <cellStyle name="Bad 7" xfId="336" xr:uid="{00000000-0005-0000-0000-00004E010000}"/>
    <cellStyle name="Bad 8" xfId="337" xr:uid="{00000000-0005-0000-0000-00004F010000}"/>
    <cellStyle name="Berekening 2" xfId="338" xr:uid="{00000000-0005-0000-0000-000050010000}"/>
    <cellStyle name="bin" xfId="339" xr:uid="{00000000-0005-0000-0000-000051010000}"/>
    <cellStyle name="blue" xfId="340" xr:uid="{00000000-0005-0000-0000-000052010000}"/>
    <cellStyle name="caché" xfId="341" xr:uid="{00000000-0005-0000-0000-000053010000}"/>
    <cellStyle name="Calcolo" xfId="342" xr:uid="{00000000-0005-0000-0000-000054010000}"/>
    <cellStyle name="Calculation 2" xfId="343" xr:uid="{00000000-0005-0000-0000-000055010000}"/>
    <cellStyle name="Calculation 2 2" xfId="344" xr:uid="{00000000-0005-0000-0000-000056010000}"/>
    <cellStyle name="Calculation 2 2 2" xfId="345" xr:uid="{00000000-0005-0000-0000-000057010000}"/>
    <cellStyle name="Calculation 2 3" xfId="346" xr:uid="{00000000-0005-0000-0000-000058010000}"/>
    <cellStyle name="Calculation 2 3 2" xfId="347" xr:uid="{00000000-0005-0000-0000-000059010000}"/>
    <cellStyle name="Calculation 2 4" xfId="348" xr:uid="{00000000-0005-0000-0000-00005A010000}"/>
    <cellStyle name="Calculation 2 5" xfId="349" xr:uid="{00000000-0005-0000-0000-00005B010000}"/>
    <cellStyle name="Calculation 2_10-WRD_charts_v1" xfId="350" xr:uid="{00000000-0005-0000-0000-00005C010000}"/>
    <cellStyle name="Calculation 3" xfId="351" xr:uid="{00000000-0005-0000-0000-00005D010000}"/>
    <cellStyle name="Calculation 3 2" xfId="352" xr:uid="{00000000-0005-0000-0000-00005E010000}"/>
    <cellStyle name="Calculation 3 3" xfId="353" xr:uid="{00000000-0005-0000-0000-00005F010000}"/>
    <cellStyle name="Calculation 4" xfId="354" xr:uid="{00000000-0005-0000-0000-000060010000}"/>
    <cellStyle name="Calculation 4 2" xfId="355" xr:uid="{00000000-0005-0000-0000-000061010000}"/>
    <cellStyle name="Calculation 5" xfId="356" xr:uid="{00000000-0005-0000-0000-000062010000}"/>
    <cellStyle name="Calculation 5 2" xfId="357" xr:uid="{00000000-0005-0000-0000-000063010000}"/>
    <cellStyle name="Calculation 6" xfId="358" xr:uid="{00000000-0005-0000-0000-000064010000}"/>
    <cellStyle name="Calculation 6 2" xfId="359" xr:uid="{00000000-0005-0000-0000-000065010000}"/>
    <cellStyle name="Calculation 7" xfId="360" xr:uid="{00000000-0005-0000-0000-000066010000}"/>
    <cellStyle name="Calculation 7 2" xfId="361" xr:uid="{00000000-0005-0000-0000-000067010000}"/>
    <cellStyle name="Calculation 8" xfId="362" xr:uid="{00000000-0005-0000-0000-000068010000}"/>
    <cellStyle name="Calculation 8 2" xfId="363" xr:uid="{00000000-0005-0000-0000-000069010000}"/>
    <cellStyle name="cell" xfId="364" xr:uid="{00000000-0005-0000-0000-00006A010000}"/>
    <cellStyle name="Cella collegata" xfId="365" xr:uid="{00000000-0005-0000-0000-00006B010000}"/>
    <cellStyle name="Cella da controllare" xfId="366" xr:uid="{00000000-0005-0000-0000-00006C010000}"/>
    <cellStyle name="Check Cell 2" xfId="367" xr:uid="{00000000-0005-0000-0000-00006D010000}"/>
    <cellStyle name="Check Cell 2 2" xfId="368" xr:uid="{00000000-0005-0000-0000-00006E010000}"/>
    <cellStyle name="Check Cell 2 3" xfId="369" xr:uid="{00000000-0005-0000-0000-00006F010000}"/>
    <cellStyle name="Check Cell 2 4" xfId="370" xr:uid="{00000000-0005-0000-0000-000070010000}"/>
    <cellStyle name="Check Cell 2 5" xfId="371" xr:uid="{00000000-0005-0000-0000-000071010000}"/>
    <cellStyle name="Check Cell 2_10-WRD_charts_v1" xfId="372" xr:uid="{00000000-0005-0000-0000-000072010000}"/>
    <cellStyle name="Check Cell 3" xfId="373" xr:uid="{00000000-0005-0000-0000-000073010000}"/>
    <cellStyle name="Check Cell 3 2" xfId="374" xr:uid="{00000000-0005-0000-0000-000074010000}"/>
    <cellStyle name="Check Cell 4" xfId="375" xr:uid="{00000000-0005-0000-0000-000075010000}"/>
    <cellStyle name="Check Cell 5" xfId="376" xr:uid="{00000000-0005-0000-0000-000076010000}"/>
    <cellStyle name="Check Cell 6" xfId="377" xr:uid="{00000000-0005-0000-0000-000077010000}"/>
    <cellStyle name="Check Cell 7" xfId="378" xr:uid="{00000000-0005-0000-0000-000078010000}"/>
    <cellStyle name="Check Cell 8" xfId="379" xr:uid="{00000000-0005-0000-0000-000079010000}"/>
    <cellStyle name="Checksum" xfId="380" xr:uid="{00000000-0005-0000-0000-00007A010000}"/>
    <cellStyle name="clsAltData" xfId="381" xr:uid="{00000000-0005-0000-0000-00007B010000}"/>
    <cellStyle name="clsAltData 2" xfId="382" xr:uid="{00000000-0005-0000-0000-00007C010000}"/>
    <cellStyle name="clsAltData 2 2" xfId="383" xr:uid="{00000000-0005-0000-0000-00007D010000}"/>
    <cellStyle name="clsAltMRVData" xfId="384" xr:uid="{00000000-0005-0000-0000-00007E010000}"/>
    <cellStyle name="clsAltMRVData 2" xfId="385" xr:uid="{00000000-0005-0000-0000-00007F010000}"/>
    <cellStyle name="clsAltMRVData 2 2" xfId="386" xr:uid="{00000000-0005-0000-0000-000080010000}"/>
    <cellStyle name="clsAltRowHeader" xfId="387" xr:uid="{00000000-0005-0000-0000-000081010000}"/>
    <cellStyle name="clsAltRowHeader 2" xfId="388" xr:uid="{00000000-0005-0000-0000-000082010000}"/>
    <cellStyle name="clsBlank" xfId="389" xr:uid="{00000000-0005-0000-0000-000083010000}"/>
    <cellStyle name="clsBlank 2" xfId="390" xr:uid="{00000000-0005-0000-0000-000084010000}"/>
    <cellStyle name="clsBlank 2 2" xfId="391" xr:uid="{00000000-0005-0000-0000-000085010000}"/>
    <cellStyle name="clsBlank 2 3" xfId="392" xr:uid="{00000000-0005-0000-0000-000086010000}"/>
    <cellStyle name="clsColumnHeader" xfId="393" xr:uid="{00000000-0005-0000-0000-000087010000}"/>
    <cellStyle name="clsColumnHeader 2" xfId="394" xr:uid="{00000000-0005-0000-0000-000088010000}"/>
    <cellStyle name="clsColumnHeader 2 2" xfId="395" xr:uid="{00000000-0005-0000-0000-000089010000}"/>
    <cellStyle name="clsColumnHeader 2 3" xfId="396" xr:uid="{00000000-0005-0000-0000-00008A010000}"/>
    <cellStyle name="clsColumnHeader1" xfId="397" xr:uid="{00000000-0005-0000-0000-00008B010000}"/>
    <cellStyle name="clsColumnHeader1 2" xfId="398" xr:uid="{00000000-0005-0000-0000-00008C010000}"/>
    <cellStyle name="clsColumnHeader1 3" xfId="399" xr:uid="{00000000-0005-0000-0000-00008D010000}"/>
    <cellStyle name="clsColumnHeader2" xfId="400" xr:uid="{00000000-0005-0000-0000-00008E010000}"/>
    <cellStyle name="clsColumnHeader2 2" xfId="401" xr:uid="{00000000-0005-0000-0000-00008F010000}"/>
    <cellStyle name="clsColumnHeader2 3" xfId="402" xr:uid="{00000000-0005-0000-0000-000090010000}"/>
    <cellStyle name="clsData" xfId="403" xr:uid="{00000000-0005-0000-0000-000091010000}"/>
    <cellStyle name="clsData 2" xfId="404" xr:uid="{00000000-0005-0000-0000-000092010000}"/>
    <cellStyle name="clsData 2 2" xfId="405" xr:uid="{00000000-0005-0000-0000-000093010000}"/>
    <cellStyle name="clsDefault" xfId="406" xr:uid="{00000000-0005-0000-0000-000094010000}"/>
    <cellStyle name="clsDefault 2" xfId="407" xr:uid="{00000000-0005-0000-0000-000095010000}"/>
    <cellStyle name="clsDefault 2 2" xfId="408" xr:uid="{00000000-0005-0000-0000-000096010000}"/>
    <cellStyle name="clsDefault 2 3" xfId="409" xr:uid="{00000000-0005-0000-0000-000097010000}"/>
    <cellStyle name="clsFooter" xfId="410" xr:uid="{00000000-0005-0000-0000-000098010000}"/>
    <cellStyle name="clsIndexTableData" xfId="411" xr:uid="{00000000-0005-0000-0000-000099010000}"/>
    <cellStyle name="clsIndexTableData 2" xfId="412" xr:uid="{00000000-0005-0000-0000-00009A010000}"/>
    <cellStyle name="clsIndexTableData 2 2" xfId="413" xr:uid="{00000000-0005-0000-0000-00009B010000}"/>
    <cellStyle name="clsIndexTableData 2 3" xfId="414" xr:uid="{00000000-0005-0000-0000-00009C010000}"/>
    <cellStyle name="clsIndexTableHdr" xfId="415" xr:uid="{00000000-0005-0000-0000-00009D010000}"/>
    <cellStyle name="clsIndexTableHdr 2" xfId="416" xr:uid="{00000000-0005-0000-0000-00009E010000}"/>
    <cellStyle name="clsIndexTableHdr 2 2" xfId="417" xr:uid="{00000000-0005-0000-0000-00009F010000}"/>
    <cellStyle name="clsIndexTableHdr 2 3" xfId="418" xr:uid="{00000000-0005-0000-0000-0000A0010000}"/>
    <cellStyle name="clsIndexTableTitle" xfId="419" xr:uid="{00000000-0005-0000-0000-0000A1010000}"/>
    <cellStyle name="clsIndexTableTitle 2" xfId="420" xr:uid="{00000000-0005-0000-0000-0000A2010000}"/>
    <cellStyle name="clsIndexTableTitle 2 2" xfId="421" xr:uid="{00000000-0005-0000-0000-0000A3010000}"/>
    <cellStyle name="clsIndexTableTitle 2 3" xfId="422" xr:uid="{00000000-0005-0000-0000-0000A4010000}"/>
    <cellStyle name="clsMRVData" xfId="423" xr:uid="{00000000-0005-0000-0000-0000A5010000}"/>
    <cellStyle name="clsMRVData 2" xfId="424" xr:uid="{00000000-0005-0000-0000-0000A6010000}"/>
    <cellStyle name="clsMRVData 2 2" xfId="425" xr:uid="{00000000-0005-0000-0000-0000A7010000}"/>
    <cellStyle name="clsMRVRow" xfId="426" xr:uid="{00000000-0005-0000-0000-0000A8010000}"/>
    <cellStyle name="clsMRVRow 2" xfId="427" xr:uid="{00000000-0005-0000-0000-0000A9010000}"/>
    <cellStyle name="clsMRVRow 3" xfId="428" xr:uid="{00000000-0005-0000-0000-0000AA010000}"/>
    <cellStyle name="clsReportFooter" xfId="429" xr:uid="{00000000-0005-0000-0000-0000AB010000}"/>
    <cellStyle name="clsReportFooter 2" xfId="430" xr:uid="{00000000-0005-0000-0000-0000AC010000}"/>
    <cellStyle name="clsReportFooter 2 2" xfId="431" xr:uid="{00000000-0005-0000-0000-0000AD010000}"/>
    <cellStyle name="clsReportHeader" xfId="432" xr:uid="{00000000-0005-0000-0000-0000AE010000}"/>
    <cellStyle name="clsReportHeader 2" xfId="433" xr:uid="{00000000-0005-0000-0000-0000AF010000}"/>
    <cellStyle name="clsReportHeader 2 2" xfId="434" xr:uid="{00000000-0005-0000-0000-0000B0010000}"/>
    <cellStyle name="clsRowHeader" xfId="435" xr:uid="{00000000-0005-0000-0000-0000B1010000}"/>
    <cellStyle name="clsRowHeader 2" xfId="436" xr:uid="{00000000-0005-0000-0000-0000B2010000}"/>
    <cellStyle name="clsRowHeader 2 2" xfId="437" xr:uid="{00000000-0005-0000-0000-0000B3010000}"/>
    <cellStyle name="clsRptComment" xfId="438" xr:uid="{00000000-0005-0000-0000-0000B4010000}"/>
    <cellStyle name="clsRptComment 2" xfId="439" xr:uid="{00000000-0005-0000-0000-0000B5010000}"/>
    <cellStyle name="clsScale" xfId="440" xr:uid="{00000000-0005-0000-0000-0000B6010000}"/>
    <cellStyle name="clsScale 2" xfId="441" xr:uid="{00000000-0005-0000-0000-0000B7010000}"/>
    <cellStyle name="clsScale 2 2" xfId="442" xr:uid="{00000000-0005-0000-0000-0000B8010000}"/>
    <cellStyle name="clsScale 2 3" xfId="443" xr:uid="{00000000-0005-0000-0000-0000B9010000}"/>
    <cellStyle name="clsSection" xfId="444" xr:uid="{00000000-0005-0000-0000-0000BA010000}"/>
    <cellStyle name="clsSection 2" xfId="445" xr:uid="{00000000-0005-0000-0000-0000BB010000}"/>
    <cellStyle name="clsSection 2 2" xfId="446" xr:uid="{00000000-0005-0000-0000-0000BC010000}"/>
    <cellStyle name="clsSection 2 3" xfId="447" xr:uid="{00000000-0005-0000-0000-0000BD010000}"/>
    <cellStyle name="Col&amp;RowHeadings" xfId="448" xr:uid="{00000000-0005-0000-0000-0000BE010000}"/>
    <cellStyle name="ColCodes" xfId="449" xr:uid="{00000000-0005-0000-0000-0000BF010000}"/>
    <cellStyle name="Colore 1" xfId="450" xr:uid="{00000000-0005-0000-0000-0000C0010000}"/>
    <cellStyle name="Colore 2" xfId="451" xr:uid="{00000000-0005-0000-0000-0000C1010000}"/>
    <cellStyle name="Colore 3" xfId="452" xr:uid="{00000000-0005-0000-0000-0000C2010000}"/>
    <cellStyle name="Colore 4" xfId="453" xr:uid="{00000000-0005-0000-0000-0000C3010000}"/>
    <cellStyle name="Colore 5" xfId="454" xr:uid="{00000000-0005-0000-0000-0000C4010000}"/>
    <cellStyle name="Colore 6" xfId="455" xr:uid="{00000000-0005-0000-0000-0000C5010000}"/>
    <cellStyle name="ColTitles" xfId="456" xr:uid="{00000000-0005-0000-0000-0000C6010000}"/>
    <cellStyle name="column" xfId="457" xr:uid="{00000000-0005-0000-0000-0000C7010000}"/>
    <cellStyle name="Column label" xfId="458" xr:uid="{00000000-0005-0000-0000-0000C8010000}"/>
    <cellStyle name="Column label (left aligned)" xfId="459" xr:uid="{00000000-0005-0000-0000-0000C9010000}"/>
    <cellStyle name="Column label (no wrap)" xfId="460" xr:uid="{00000000-0005-0000-0000-0000CA010000}"/>
    <cellStyle name="Column label (not bold)" xfId="461" xr:uid="{00000000-0005-0000-0000-0000CB010000}"/>
    <cellStyle name="Comma 10" xfId="462" xr:uid="{00000000-0005-0000-0000-0000CC010000}"/>
    <cellStyle name="Comma 10 2" xfId="463" xr:uid="{00000000-0005-0000-0000-0000CD010000}"/>
    <cellStyle name="Comma 11" xfId="464" xr:uid="{00000000-0005-0000-0000-0000CE010000}"/>
    <cellStyle name="Comma 12" xfId="465" xr:uid="{00000000-0005-0000-0000-0000CF010000}"/>
    <cellStyle name="Comma 12 2" xfId="466" xr:uid="{00000000-0005-0000-0000-0000D0010000}"/>
    <cellStyle name="Comma 13" xfId="467" xr:uid="{00000000-0005-0000-0000-0000D1010000}"/>
    <cellStyle name="Comma 13 2" xfId="468" xr:uid="{00000000-0005-0000-0000-0000D2010000}"/>
    <cellStyle name="Comma 13 2 2" xfId="469" xr:uid="{00000000-0005-0000-0000-0000D3010000}"/>
    <cellStyle name="Comma 13 2 2 2" xfId="470" xr:uid="{00000000-0005-0000-0000-0000D4010000}"/>
    <cellStyle name="Comma 13 2 3" xfId="471" xr:uid="{00000000-0005-0000-0000-0000D5010000}"/>
    <cellStyle name="Comma 13 2 4" xfId="472" xr:uid="{00000000-0005-0000-0000-0000D6010000}"/>
    <cellStyle name="Comma 13 2 5" xfId="473" xr:uid="{00000000-0005-0000-0000-0000D7010000}"/>
    <cellStyle name="Comma 13 2 6" xfId="474" xr:uid="{00000000-0005-0000-0000-0000D8010000}"/>
    <cellStyle name="Comma 13 3" xfId="475" xr:uid="{00000000-0005-0000-0000-0000D9010000}"/>
    <cellStyle name="Comma 13 3 2" xfId="476" xr:uid="{00000000-0005-0000-0000-0000DA010000}"/>
    <cellStyle name="Comma 13 4" xfId="477" xr:uid="{00000000-0005-0000-0000-0000DB010000}"/>
    <cellStyle name="Comma 13 5" xfId="478" xr:uid="{00000000-0005-0000-0000-0000DC010000}"/>
    <cellStyle name="Comma 13 6" xfId="479" xr:uid="{00000000-0005-0000-0000-0000DD010000}"/>
    <cellStyle name="Comma 14" xfId="480" xr:uid="{00000000-0005-0000-0000-0000DE010000}"/>
    <cellStyle name="Comma 15" xfId="481" xr:uid="{00000000-0005-0000-0000-0000DF010000}"/>
    <cellStyle name="Comma 16" xfId="482" xr:uid="{00000000-0005-0000-0000-0000E0010000}"/>
    <cellStyle name="Comma 2" xfId="483" xr:uid="{00000000-0005-0000-0000-0000E1010000}"/>
    <cellStyle name="Comma 2 2" xfId="484" xr:uid="{00000000-0005-0000-0000-0000E2010000}"/>
    <cellStyle name="Comma 2 2 2" xfId="485" xr:uid="{00000000-0005-0000-0000-0000E3010000}"/>
    <cellStyle name="Comma 2 2 3" xfId="486" xr:uid="{00000000-0005-0000-0000-0000E4010000}"/>
    <cellStyle name="Comma 2 2 4" xfId="487" xr:uid="{00000000-0005-0000-0000-0000E5010000}"/>
    <cellStyle name="Comma 2 3" xfId="488" xr:uid="{00000000-0005-0000-0000-0000E6010000}"/>
    <cellStyle name="Comma 2 4" xfId="489" xr:uid="{00000000-0005-0000-0000-0000E7010000}"/>
    <cellStyle name="Comma 2 5" xfId="490" xr:uid="{00000000-0005-0000-0000-0000E8010000}"/>
    <cellStyle name="Comma 2 7" xfId="491" xr:uid="{00000000-0005-0000-0000-0000E9010000}"/>
    <cellStyle name="Comma 2_GII2013_Mika_June07" xfId="492" xr:uid="{00000000-0005-0000-0000-0000EA010000}"/>
    <cellStyle name="Comma 3" xfId="493" xr:uid="{00000000-0005-0000-0000-0000EB010000}"/>
    <cellStyle name="Comma 3 2" xfId="494" xr:uid="{00000000-0005-0000-0000-0000EC010000}"/>
    <cellStyle name="Comma 3 2 2" xfId="495" xr:uid="{00000000-0005-0000-0000-0000ED010000}"/>
    <cellStyle name="Comma 3 3" xfId="496" xr:uid="{00000000-0005-0000-0000-0000EE010000}"/>
    <cellStyle name="Comma 3 4" xfId="497" xr:uid="{00000000-0005-0000-0000-0000EF010000}"/>
    <cellStyle name="Comma 3 5" xfId="498" xr:uid="{00000000-0005-0000-0000-0000F0010000}"/>
    <cellStyle name="Comma 3 6" xfId="499" xr:uid="{00000000-0005-0000-0000-0000F1010000}"/>
    <cellStyle name="Comma 3 7" xfId="500" xr:uid="{00000000-0005-0000-0000-0000F2010000}"/>
    <cellStyle name="Comma 4" xfId="501" xr:uid="{00000000-0005-0000-0000-0000F3010000}"/>
    <cellStyle name="Comma 4 2" xfId="502" xr:uid="{00000000-0005-0000-0000-0000F4010000}"/>
    <cellStyle name="Comma 4 3" xfId="503" xr:uid="{00000000-0005-0000-0000-0000F5010000}"/>
    <cellStyle name="Comma 5" xfId="504" xr:uid="{00000000-0005-0000-0000-0000F6010000}"/>
    <cellStyle name="Comma 5 2" xfId="505" xr:uid="{00000000-0005-0000-0000-0000F7010000}"/>
    <cellStyle name="Comma 5 2 2" xfId="506" xr:uid="{00000000-0005-0000-0000-0000F8010000}"/>
    <cellStyle name="Comma 5 2 3" xfId="507" xr:uid="{00000000-0005-0000-0000-0000F9010000}"/>
    <cellStyle name="Comma 5 3" xfId="508" xr:uid="{00000000-0005-0000-0000-0000FA010000}"/>
    <cellStyle name="Comma 5 4" xfId="509" xr:uid="{00000000-0005-0000-0000-0000FB010000}"/>
    <cellStyle name="Comma 6" xfId="510" xr:uid="{00000000-0005-0000-0000-0000FC010000}"/>
    <cellStyle name="Comma 6 2" xfId="511" xr:uid="{00000000-0005-0000-0000-0000FD010000}"/>
    <cellStyle name="Comma 6 3" xfId="512" xr:uid="{00000000-0005-0000-0000-0000FE010000}"/>
    <cellStyle name="Comma 7" xfId="513" xr:uid="{00000000-0005-0000-0000-0000FF010000}"/>
    <cellStyle name="Comma 7 2" xfId="514" xr:uid="{00000000-0005-0000-0000-000000020000}"/>
    <cellStyle name="Comma 7 3" xfId="515" xr:uid="{00000000-0005-0000-0000-000001020000}"/>
    <cellStyle name="Comma 8" xfId="516" xr:uid="{00000000-0005-0000-0000-000002020000}"/>
    <cellStyle name="Comma 8 2" xfId="517" xr:uid="{00000000-0005-0000-0000-000003020000}"/>
    <cellStyle name="Comma 8 3" xfId="518" xr:uid="{00000000-0005-0000-0000-000004020000}"/>
    <cellStyle name="Comma 9" xfId="519" xr:uid="{00000000-0005-0000-0000-000005020000}"/>
    <cellStyle name="Comma 9 2" xfId="520" xr:uid="{00000000-0005-0000-0000-000006020000}"/>
    <cellStyle name="Comma 9 3" xfId="521" xr:uid="{00000000-0005-0000-0000-000007020000}"/>
    <cellStyle name="Comma(0)" xfId="522" xr:uid="{00000000-0005-0000-0000-000008020000}"/>
    <cellStyle name="comma(1)" xfId="523" xr:uid="{00000000-0005-0000-0000-000009020000}"/>
    <cellStyle name="Comma(3)" xfId="524" xr:uid="{00000000-0005-0000-0000-00000A020000}"/>
    <cellStyle name="Comma[0]" xfId="525" xr:uid="{00000000-0005-0000-0000-00000B020000}"/>
    <cellStyle name="Comma[1]" xfId="526" xr:uid="{00000000-0005-0000-0000-00000C020000}"/>
    <cellStyle name="Comma0" xfId="527" xr:uid="{00000000-0005-0000-0000-00000D020000}"/>
    <cellStyle name="Comma0 2" xfId="528" xr:uid="{00000000-0005-0000-0000-00000E020000}"/>
    <cellStyle name="Controlecel 2" xfId="529" xr:uid="{00000000-0005-0000-0000-00000F020000}"/>
    <cellStyle name="Currency (2dp)" xfId="530" xr:uid="{00000000-0005-0000-0000-000010020000}"/>
    <cellStyle name="Currency 2" xfId="531" xr:uid="{00000000-0005-0000-0000-000011020000}"/>
    <cellStyle name="Currency 3" xfId="532" xr:uid="{00000000-0005-0000-0000-000012020000}"/>
    <cellStyle name="Currency Dollar" xfId="533" xr:uid="{00000000-0005-0000-0000-000013020000}"/>
    <cellStyle name="Currency Dollar (2dp)" xfId="534" xr:uid="{00000000-0005-0000-0000-000014020000}"/>
    <cellStyle name="Currency EUR" xfId="535" xr:uid="{00000000-0005-0000-0000-000015020000}"/>
    <cellStyle name="Currency EUR (2dp)" xfId="536" xr:uid="{00000000-0005-0000-0000-000016020000}"/>
    <cellStyle name="Currency Euro" xfId="537" xr:uid="{00000000-0005-0000-0000-000017020000}"/>
    <cellStyle name="Currency Euro (2dp)" xfId="538" xr:uid="{00000000-0005-0000-0000-000018020000}"/>
    <cellStyle name="Currency GBP" xfId="539" xr:uid="{00000000-0005-0000-0000-000019020000}"/>
    <cellStyle name="Currency GBP (2dp)" xfId="540" xr:uid="{00000000-0005-0000-0000-00001A020000}"/>
    <cellStyle name="Currency Pound" xfId="541" xr:uid="{00000000-0005-0000-0000-00001B020000}"/>
    <cellStyle name="Currency Pound (2dp)" xfId="542" xr:uid="{00000000-0005-0000-0000-00001C020000}"/>
    <cellStyle name="Currency USD" xfId="543" xr:uid="{00000000-0005-0000-0000-00001D020000}"/>
    <cellStyle name="Currency USD (2dp)" xfId="544" xr:uid="{00000000-0005-0000-0000-00001E020000}"/>
    <cellStyle name="Currency0" xfId="545" xr:uid="{00000000-0005-0000-0000-00001F020000}"/>
    <cellStyle name="Currency0 2" xfId="546" xr:uid="{00000000-0005-0000-0000-000020020000}"/>
    <cellStyle name="DataEntryCells" xfId="547" xr:uid="{00000000-0005-0000-0000-000021020000}"/>
    <cellStyle name="Date" xfId="548" xr:uid="{00000000-0005-0000-0000-000022020000}"/>
    <cellStyle name="Date (Month)" xfId="549" xr:uid="{00000000-0005-0000-0000-000023020000}"/>
    <cellStyle name="Date (Year)" xfId="550" xr:uid="{00000000-0005-0000-0000-000024020000}"/>
    <cellStyle name="Date 2" xfId="551" xr:uid="{00000000-0005-0000-0000-000025020000}"/>
    <cellStyle name="Dezimal [0]_Germany" xfId="552" xr:uid="{00000000-0005-0000-0000-000026020000}"/>
    <cellStyle name="Dezimal_Germany" xfId="553" xr:uid="{00000000-0005-0000-0000-000027020000}"/>
    <cellStyle name="données" xfId="554" xr:uid="{00000000-0005-0000-0000-000028020000}"/>
    <cellStyle name="donnéesbord" xfId="555" xr:uid="{00000000-0005-0000-0000-000029020000}"/>
    <cellStyle name="ErrRpt_DataEntryCells" xfId="556" xr:uid="{00000000-0005-0000-0000-00002A020000}"/>
    <cellStyle name="ErrRpt-DataEntryCells" xfId="557" xr:uid="{00000000-0005-0000-0000-00002B020000}"/>
    <cellStyle name="ErrRpt-GreyBackground" xfId="558" xr:uid="{00000000-0005-0000-0000-00002C020000}"/>
    <cellStyle name="Euro" xfId="559" xr:uid="{00000000-0005-0000-0000-00002D020000}"/>
    <cellStyle name="Explanatory Text 2" xfId="560" xr:uid="{00000000-0005-0000-0000-00002E020000}"/>
    <cellStyle name="Explanatory Text 2 2" xfId="561" xr:uid="{00000000-0005-0000-0000-00002F020000}"/>
    <cellStyle name="Explanatory Text 2 3" xfId="562" xr:uid="{00000000-0005-0000-0000-000030020000}"/>
    <cellStyle name="Explanatory Text 2 4" xfId="563" xr:uid="{00000000-0005-0000-0000-000031020000}"/>
    <cellStyle name="Explanatory Text 2 5" xfId="564" xr:uid="{00000000-0005-0000-0000-000032020000}"/>
    <cellStyle name="Explanatory Text 3" xfId="565" xr:uid="{00000000-0005-0000-0000-000033020000}"/>
    <cellStyle name="Explanatory Text 3 2" xfId="566" xr:uid="{00000000-0005-0000-0000-000034020000}"/>
    <cellStyle name="Explanatory Text 4" xfId="567" xr:uid="{00000000-0005-0000-0000-000035020000}"/>
    <cellStyle name="Explanatory Text 5" xfId="568" xr:uid="{00000000-0005-0000-0000-000036020000}"/>
    <cellStyle name="Explanatory Text 6" xfId="569" xr:uid="{00000000-0005-0000-0000-000037020000}"/>
    <cellStyle name="Explanatory Text 7" xfId="570" xr:uid="{00000000-0005-0000-0000-000038020000}"/>
    <cellStyle name="Explanatory Text 8" xfId="571" xr:uid="{00000000-0005-0000-0000-000039020000}"/>
    <cellStyle name="Ezres [0]_demo" xfId="572" xr:uid="{00000000-0005-0000-0000-00003A020000}"/>
    <cellStyle name="Ezres_demo" xfId="573" xr:uid="{00000000-0005-0000-0000-00003B020000}"/>
    <cellStyle name="Fixed" xfId="574" xr:uid="{00000000-0005-0000-0000-00003C020000}"/>
    <cellStyle name="Fixed 2" xfId="575" xr:uid="{00000000-0005-0000-0000-00003D020000}"/>
    <cellStyle name="Followed Hyperlink 2" xfId="576" xr:uid="{00000000-0005-0000-0000-00003E020000}"/>
    <cellStyle name="Followed Hyperlink 2 2" xfId="577" xr:uid="{00000000-0005-0000-0000-00003F020000}"/>
    <cellStyle name="formula" xfId="578" xr:uid="{00000000-0005-0000-0000-000040020000}"/>
    <cellStyle name="gap" xfId="579" xr:uid="{00000000-0005-0000-0000-000041020000}"/>
    <cellStyle name="Gekoppelde cel 2" xfId="580" xr:uid="{00000000-0005-0000-0000-000042020000}"/>
    <cellStyle name="Goed 2" xfId="581" xr:uid="{00000000-0005-0000-0000-000043020000}"/>
    <cellStyle name="Good 2" xfId="582" xr:uid="{00000000-0005-0000-0000-000044020000}"/>
    <cellStyle name="Good 2 2" xfId="583" xr:uid="{00000000-0005-0000-0000-000045020000}"/>
    <cellStyle name="Good 2 3" xfId="584" xr:uid="{00000000-0005-0000-0000-000046020000}"/>
    <cellStyle name="Good 2 4" xfId="585" xr:uid="{00000000-0005-0000-0000-000047020000}"/>
    <cellStyle name="Good 2 5" xfId="586" xr:uid="{00000000-0005-0000-0000-000048020000}"/>
    <cellStyle name="Good 3" xfId="587" xr:uid="{00000000-0005-0000-0000-000049020000}"/>
    <cellStyle name="Good 3 2" xfId="588" xr:uid="{00000000-0005-0000-0000-00004A020000}"/>
    <cellStyle name="Good 4" xfId="589" xr:uid="{00000000-0005-0000-0000-00004B020000}"/>
    <cellStyle name="Good 5" xfId="590" xr:uid="{00000000-0005-0000-0000-00004C020000}"/>
    <cellStyle name="Good 6" xfId="591" xr:uid="{00000000-0005-0000-0000-00004D020000}"/>
    <cellStyle name="Good 7" xfId="592" xr:uid="{00000000-0005-0000-0000-00004E020000}"/>
    <cellStyle name="Good 8" xfId="593" xr:uid="{00000000-0005-0000-0000-00004F020000}"/>
    <cellStyle name="GreyBackground" xfId="594" xr:uid="{00000000-0005-0000-0000-000050020000}"/>
    <cellStyle name="H0" xfId="595" xr:uid="{00000000-0005-0000-0000-000051020000}"/>
    <cellStyle name="H1" xfId="596" xr:uid="{00000000-0005-0000-0000-000052020000}"/>
    <cellStyle name="H2" xfId="597" xr:uid="{00000000-0005-0000-0000-000053020000}"/>
    <cellStyle name="H3" xfId="598" xr:uid="{00000000-0005-0000-0000-000054020000}"/>
    <cellStyle name="H4" xfId="599" xr:uid="{00000000-0005-0000-0000-000055020000}"/>
    <cellStyle name="H5" xfId="600" xr:uid="{00000000-0005-0000-0000-000056020000}"/>
    <cellStyle name="Heading 1 2" xfId="601" xr:uid="{00000000-0005-0000-0000-000057020000}"/>
    <cellStyle name="Heading 1 2 2" xfId="602" xr:uid="{00000000-0005-0000-0000-000058020000}"/>
    <cellStyle name="Heading 1 2 3" xfId="603" xr:uid="{00000000-0005-0000-0000-000059020000}"/>
    <cellStyle name="Heading 1 2 4" xfId="604" xr:uid="{00000000-0005-0000-0000-00005A020000}"/>
    <cellStyle name="Heading 1 2 5" xfId="605" xr:uid="{00000000-0005-0000-0000-00005B020000}"/>
    <cellStyle name="Heading 1 2_10-WRD_charts_v1" xfId="606" xr:uid="{00000000-0005-0000-0000-00005C020000}"/>
    <cellStyle name="Heading 1 3" xfId="607" xr:uid="{00000000-0005-0000-0000-00005D020000}"/>
    <cellStyle name="Heading 1 3 2" xfId="608" xr:uid="{00000000-0005-0000-0000-00005E020000}"/>
    <cellStyle name="Heading 1 4" xfId="609" xr:uid="{00000000-0005-0000-0000-00005F020000}"/>
    <cellStyle name="Heading 1 5" xfId="610" xr:uid="{00000000-0005-0000-0000-000060020000}"/>
    <cellStyle name="Heading 1 6" xfId="611" xr:uid="{00000000-0005-0000-0000-000061020000}"/>
    <cellStyle name="Heading 1 7" xfId="612" xr:uid="{00000000-0005-0000-0000-000062020000}"/>
    <cellStyle name="Heading 1 8" xfId="613" xr:uid="{00000000-0005-0000-0000-000063020000}"/>
    <cellStyle name="Heading 2 2" xfId="614" xr:uid="{00000000-0005-0000-0000-000064020000}"/>
    <cellStyle name="Heading 2 2 2" xfId="615" xr:uid="{00000000-0005-0000-0000-000065020000}"/>
    <cellStyle name="Heading 2 2 3" xfId="616" xr:uid="{00000000-0005-0000-0000-000066020000}"/>
    <cellStyle name="Heading 2 2 4" xfId="617" xr:uid="{00000000-0005-0000-0000-000067020000}"/>
    <cellStyle name="Heading 2 2 5" xfId="618" xr:uid="{00000000-0005-0000-0000-000068020000}"/>
    <cellStyle name="Heading 2 2_10-WRD_charts_v1" xfId="619" xr:uid="{00000000-0005-0000-0000-000069020000}"/>
    <cellStyle name="Heading 2 3" xfId="620" xr:uid="{00000000-0005-0000-0000-00006A020000}"/>
    <cellStyle name="Heading 2 3 2" xfId="621" xr:uid="{00000000-0005-0000-0000-00006B020000}"/>
    <cellStyle name="Heading 2 4" xfId="622" xr:uid="{00000000-0005-0000-0000-00006C020000}"/>
    <cellStyle name="Heading 2 5" xfId="623" xr:uid="{00000000-0005-0000-0000-00006D020000}"/>
    <cellStyle name="Heading 2 6" xfId="624" xr:uid="{00000000-0005-0000-0000-00006E020000}"/>
    <cellStyle name="Heading 2 7" xfId="625" xr:uid="{00000000-0005-0000-0000-00006F020000}"/>
    <cellStyle name="Heading 2 8" xfId="626" xr:uid="{00000000-0005-0000-0000-000070020000}"/>
    <cellStyle name="Heading 3 2" xfId="627" xr:uid="{00000000-0005-0000-0000-000071020000}"/>
    <cellStyle name="Heading 3 2 2" xfId="628" xr:uid="{00000000-0005-0000-0000-000072020000}"/>
    <cellStyle name="Heading 3 2 2 2" xfId="629" xr:uid="{00000000-0005-0000-0000-000073020000}"/>
    <cellStyle name="Heading 3 2 3" xfId="630" xr:uid="{00000000-0005-0000-0000-000074020000}"/>
    <cellStyle name="Heading 3 2 3 2" xfId="631" xr:uid="{00000000-0005-0000-0000-000075020000}"/>
    <cellStyle name="Heading 3 2 4" xfId="632" xr:uid="{00000000-0005-0000-0000-000076020000}"/>
    <cellStyle name="Heading 3 2 5" xfId="633" xr:uid="{00000000-0005-0000-0000-000077020000}"/>
    <cellStyle name="Heading 3 2_10-WRD_charts_v1" xfId="634" xr:uid="{00000000-0005-0000-0000-000078020000}"/>
    <cellStyle name="Heading 3 3" xfId="635" xr:uid="{00000000-0005-0000-0000-000079020000}"/>
    <cellStyle name="Heading 3 3 2" xfId="636" xr:uid="{00000000-0005-0000-0000-00007A020000}"/>
    <cellStyle name="Heading 3 3 3" xfId="637" xr:uid="{00000000-0005-0000-0000-00007B020000}"/>
    <cellStyle name="Heading 3 4" xfId="638" xr:uid="{00000000-0005-0000-0000-00007C020000}"/>
    <cellStyle name="Heading 3 4 2" xfId="639" xr:uid="{00000000-0005-0000-0000-00007D020000}"/>
    <cellStyle name="Heading 3 5" xfId="640" xr:uid="{00000000-0005-0000-0000-00007E020000}"/>
    <cellStyle name="Heading 3 5 2" xfId="641" xr:uid="{00000000-0005-0000-0000-00007F020000}"/>
    <cellStyle name="Heading 3 6" xfId="642" xr:uid="{00000000-0005-0000-0000-000080020000}"/>
    <cellStyle name="Heading 3 6 2" xfId="643" xr:uid="{00000000-0005-0000-0000-000081020000}"/>
    <cellStyle name="Heading 3 7" xfId="644" xr:uid="{00000000-0005-0000-0000-000082020000}"/>
    <cellStyle name="Heading 3 7 2" xfId="645" xr:uid="{00000000-0005-0000-0000-000083020000}"/>
    <cellStyle name="Heading 3 8" xfId="646" xr:uid="{00000000-0005-0000-0000-000084020000}"/>
    <cellStyle name="Heading 3 8 2" xfId="647" xr:uid="{00000000-0005-0000-0000-000085020000}"/>
    <cellStyle name="Heading 4 2" xfId="648" xr:uid="{00000000-0005-0000-0000-000086020000}"/>
    <cellStyle name="Heading 4 2 2" xfId="649" xr:uid="{00000000-0005-0000-0000-000087020000}"/>
    <cellStyle name="Heading 4 2 3" xfId="650" xr:uid="{00000000-0005-0000-0000-000088020000}"/>
    <cellStyle name="Heading 4 2 4" xfId="651" xr:uid="{00000000-0005-0000-0000-000089020000}"/>
    <cellStyle name="Heading 4 2 5" xfId="652" xr:uid="{00000000-0005-0000-0000-00008A020000}"/>
    <cellStyle name="Heading 4 3" xfId="653" xr:uid="{00000000-0005-0000-0000-00008B020000}"/>
    <cellStyle name="Heading 4 3 2" xfId="654" xr:uid="{00000000-0005-0000-0000-00008C020000}"/>
    <cellStyle name="Heading 4 4" xfId="655" xr:uid="{00000000-0005-0000-0000-00008D020000}"/>
    <cellStyle name="Heading 4 5" xfId="656" xr:uid="{00000000-0005-0000-0000-00008E020000}"/>
    <cellStyle name="Heading 4 6" xfId="657" xr:uid="{00000000-0005-0000-0000-00008F020000}"/>
    <cellStyle name="Heading 4 7" xfId="658" xr:uid="{00000000-0005-0000-0000-000090020000}"/>
    <cellStyle name="Heading 4 8" xfId="659" xr:uid="{00000000-0005-0000-0000-000091020000}"/>
    <cellStyle name="Highlight" xfId="660" xr:uid="{00000000-0005-0000-0000-000092020000}"/>
    <cellStyle name="Hyperlink 2" xfId="661" xr:uid="{00000000-0005-0000-0000-000093020000}"/>
    <cellStyle name="Hyperlink 2 2" xfId="662" xr:uid="{00000000-0005-0000-0000-000094020000}"/>
    <cellStyle name="Hyperlink 2 3" xfId="663" xr:uid="{00000000-0005-0000-0000-000095020000}"/>
    <cellStyle name="Hyperlink 3" xfId="664" xr:uid="{00000000-0005-0000-0000-000096020000}"/>
    <cellStyle name="Hyperlink 3 2" xfId="665" xr:uid="{00000000-0005-0000-0000-000097020000}"/>
    <cellStyle name="Hyperlink 3 3" xfId="666" xr:uid="{00000000-0005-0000-0000-000098020000}"/>
    <cellStyle name="Hyperlink 3 4" xfId="667" xr:uid="{00000000-0005-0000-0000-000099020000}"/>
    <cellStyle name="Hyperlink 4" xfId="668" xr:uid="{00000000-0005-0000-0000-00009A020000}"/>
    <cellStyle name="Hyperlink 4 2" xfId="669" xr:uid="{00000000-0005-0000-0000-00009B020000}"/>
    <cellStyle name="Hyperlink 5" xfId="670" xr:uid="{00000000-0005-0000-0000-00009C020000}"/>
    <cellStyle name="Hyperlink 5 2" xfId="671" xr:uid="{00000000-0005-0000-0000-00009D020000}"/>
    <cellStyle name="Hyperlink 6" xfId="672" xr:uid="{00000000-0005-0000-0000-00009E020000}"/>
    <cellStyle name="Hyperlink 7" xfId="673" xr:uid="{00000000-0005-0000-0000-00009F020000}"/>
    <cellStyle name="Hyperlink 7 2" xfId="674" xr:uid="{00000000-0005-0000-0000-0000A0020000}"/>
    <cellStyle name="Îáű÷íűé_ÂŰŐÎÄ" xfId="675" xr:uid="{00000000-0005-0000-0000-0000A1020000}"/>
    <cellStyle name="Input 2" xfId="676" xr:uid="{00000000-0005-0000-0000-0000A2020000}"/>
    <cellStyle name="Input 2 2" xfId="677" xr:uid="{00000000-0005-0000-0000-0000A3020000}"/>
    <cellStyle name="Input 2 2 2" xfId="678" xr:uid="{00000000-0005-0000-0000-0000A4020000}"/>
    <cellStyle name="Input 2 3" xfId="679" xr:uid="{00000000-0005-0000-0000-0000A5020000}"/>
    <cellStyle name="Input 2 3 2" xfId="680" xr:uid="{00000000-0005-0000-0000-0000A6020000}"/>
    <cellStyle name="Input 2 4" xfId="681" xr:uid="{00000000-0005-0000-0000-0000A7020000}"/>
    <cellStyle name="Input 2 5" xfId="682" xr:uid="{00000000-0005-0000-0000-0000A8020000}"/>
    <cellStyle name="Input 2_10-WRD_charts_v1" xfId="683" xr:uid="{00000000-0005-0000-0000-0000A9020000}"/>
    <cellStyle name="Input 3" xfId="684" xr:uid="{00000000-0005-0000-0000-0000AA020000}"/>
    <cellStyle name="Input 3 2" xfId="685" xr:uid="{00000000-0005-0000-0000-0000AB020000}"/>
    <cellStyle name="Input 3 3" xfId="686" xr:uid="{00000000-0005-0000-0000-0000AC020000}"/>
    <cellStyle name="Input 4" xfId="687" xr:uid="{00000000-0005-0000-0000-0000AD020000}"/>
    <cellStyle name="Input 4 2" xfId="688" xr:uid="{00000000-0005-0000-0000-0000AE020000}"/>
    <cellStyle name="Input 5" xfId="689" xr:uid="{00000000-0005-0000-0000-0000AF020000}"/>
    <cellStyle name="Input 5 2" xfId="690" xr:uid="{00000000-0005-0000-0000-0000B0020000}"/>
    <cellStyle name="Input 6" xfId="691" xr:uid="{00000000-0005-0000-0000-0000B1020000}"/>
    <cellStyle name="Input 6 2" xfId="692" xr:uid="{00000000-0005-0000-0000-0000B2020000}"/>
    <cellStyle name="Input 7" xfId="693" xr:uid="{00000000-0005-0000-0000-0000B3020000}"/>
    <cellStyle name="Input 7 2" xfId="694" xr:uid="{00000000-0005-0000-0000-0000B4020000}"/>
    <cellStyle name="Input 8" xfId="695" xr:uid="{00000000-0005-0000-0000-0000B5020000}"/>
    <cellStyle name="Input 8 2" xfId="696" xr:uid="{00000000-0005-0000-0000-0000B6020000}"/>
    <cellStyle name="Input calculation" xfId="697" xr:uid="{00000000-0005-0000-0000-0000B7020000}"/>
    <cellStyle name="Input data" xfId="698" xr:uid="{00000000-0005-0000-0000-0000B8020000}"/>
    <cellStyle name="Input estimate" xfId="699" xr:uid="{00000000-0005-0000-0000-0000B9020000}"/>
    <cellStyle name="Input link" xfId="700" xr:uid="{00000000-0005-0000-0000-0000BA020000}"/>
    <cellStyle name="Input link (different workbook)" xfId="701" xr:uid="{00000000-0005-0000-0000-0000BB020000}"/>
    <cellStyle name="Input parameter" xfId="702" xr:uid="{00000000-0005-0000-0000-0000BC020000}"/>
    <cellStyle name="Invoer 2" xfId="703" xr:uid="{00000000-0005-0000-0000-0000BD020000}"/>
    <cellStyle name="ISC" xfId="704" xr:uid="{00000000-0005-0000-0000-0000BE020000}"/>
    <cellStyle name="isced" xfId="705" xr:uid="{00000000-0005-0000-0000-0000BF020000}"/>
    <cellStyle name="ISCED Titles" xfId="706" xr:uid="{00000000-0005-0000-0000-0000C0020000}"/>
    <cellStyle name="Komma 2" xfId="707" xr:uid="{00000000-0005-0000-0000-0000C1020000}"/>
    <cellStyle name="Kop 1 2" xfId="708" xr:uid="{00000000-0005-0000-0000-0000C2020000}"/>
    <cellStyle name="Kop 2 2" xfId="709" xr:uid="{00000000-0005-0000-0000-0000C3020000}"/>
    <cellStyle name="Kop 3 2" xfId="710" xr:uid="{00000000-0005-0000-0000-0000C4020000}"/>
    <cellStyle name="Kop 4 2" xfId="711" xr:uid="{00000000-0005-0000-0000-0000C5020000}"/>
    <cellStyle name="level1a" xfId="712" xr:uid="{00000000-0005-0000-0000-0000C6020000}"/>
    <cellStyle name="level2" xfId="713" xr:uid="{00000000-0005-0000-0000-0000C7020000}"/>
    <cellStyle name="level2a" xfId="714" xr:uid="{00000000-0005-0000-0000-0000C8020000}"/>
    <cellStyle name="level3" xfId="715" xr:uid="{00000000-0005-0000-0000-0000C9020000}"/>
    <cellStyle name="Linked Cell 2" xfId="716" xr:uid="{00000000-0005-0000-0000-0000CA020000}"/>
    <cellStyle name="Linked Cell 2 2" xfId="717" xr:uid="{00000000-0005-0000-0000-0000CB020000}"/>
    <cellStyle name="Linked Cell 2 3" xfId="718" xr:uid="{00000000-0005-0000-0000-0000CC020000}"/>
    <cellStyle name="Linked Cell 2 4" xfId="719" xr:uid="{00000000-0005-0000-0000-0000CD020000}"/>
    <cellStyle name="Linked Cell 2 5" xfId="720" xr:uid="{00000000-0005-0000-0000-0000CE020000}"/>
    <cellStyle name="Linked Cell 2_10-WRD_charts_v1" xfId="721" xr:uid="{00000000-0005-0000-0000-0000CF020000}"/>
    <cellStyle name="Linked Cell 3" xfId="722" xr:uid="{00000000-0005-0000-0000-0000D0020000}"/>
    <cellStyle name="Linked Cell 3 2" xfId="723" xr:uid="{00000000-0005-0000-0000-0000D1020000}"/>
    <cellStyle name="Linked Cell 4" xfId="724" xr:uid="{00000000-0005-0000-0000-0000D2020000}"/>
    <cellStyle name="Linked Cell 5" xfId="725" xr:uid="{00000000-0005-0000-0000-0000D3020000}"/>
    <cellStyle name="Linked Cell 6" xfId="726" xr:uid="{00000000-0005-0000-0000-0000D4020000}"/>
    <cellStyle name="Linked Cell 7" xfId="727" xr:uid="{00000000-0005-0000-0000-0000D5020000}"/>
    <cellStyle name="Linked Cell 8" xfId="728" xr:uid="{00000000-0005-0000-0000-0000D6020000}"/>
    <cellStyle name="Migliaia (0)_conti99" xfId="729" xr:uid="{00000000-0005-0000-0000-0000D7020000}"/>
    <cellStyle name="Millares_Hoja1" xfId="730" xr:uid="{00000000-0005-0000-0000-0000D8020000}"/>
    <cellStyle name="Milliers [0]_8GRAD" xfId="731" xr:uid="{00000000-0005-0000-0000-0000D9020000}"/>
    <cellStyle name="Milliers_8GRAD" xfId="732" xr:uid="{00000000-0005-0000-0000-0000DA020000}"/>
    <cellStyle name="Monétaire [0]_8GRAD" xfId="733" xr:uid="{00000000-0005-0000-0000-0000DB020000}"/>
    <cellStyle name="Monétaire_8GRAD" xfId="734" xr:uid="{00000000-0005-0000-0000-0000DC020000}"/>
    <cellStyle name="Name" xfId="735" xr:uid="{00000000-0005-0000-0000-0000DD020000}"/>
    <cellStyle name="Neutraal 2" xfId="736" xr:uid="{00000000-0005-0000-0000-0000DE020000}"/>
    <cellStyle name="Neutral 2" xfId="737" xr:uid="{00000000-0005-0000-0000-0000DF020000}"/>
    <cellStyle name="Neutral 2 2" xfId="738" xr:uid="{00000000-0005-0000-0000-0000E0020000}"/>
    <cellStyle name="Neutral 2 3" xfId="739" xr:uid="{00000000-0005-0000-0000-0000E1020000}"/>
    <cellStyle name="Neutral 2 4" xfId="740" xr:uid="{00000000-0005-0000-0000-0000E2020000}"/>
    <cellStyle name="Neutral 2 5" xfId="741" xr:uid="{00000000-0005-0000-0000-0000E3020000}"/>
    <cellStyle name="Neutral 3" xfId="742" xr:uid="{00000000-0005-0000-0000-0000E4020000}"/>
    <cellStyle name="Neutral 3 2" xfId="743" xr:uid="{00000000-0005-0000-0000-0000E5020000}"/>
    <cellStyle name="Neutral 4" xfId="744" xr:uid="{00000000-0005-0000-0000-0000E6020000}"/>
    <cellStyle name="Neutral 5" xfId="745" xr:uid="{00000000-0005-0000-0000-0000E7020000}"/>
    <cellStyle name="Neutral 6" xfId="746" xr:uid="{00000000-0005-0000-0000-0000E8020000}"/>
    <cellStyle name="Neutral 7" xfId="747" xr:uid="{00000000-0005-0000-0000-0000E9020000}"/>
    <cellStyle name="Neutral 8" xfId="748" xr:uid="{00000000-0005-0000-0000-0000EA020000}"/>
    <cellStyle name="Neutrale" xfId="749" xr:uid="{00000000-0005-0000-0000-0000EB020000}"/>
    <cellStyle name="Normal" xfId="0" builtinId="0"/>
    <cellStyle name="Normal 10" xfId="750" xr:uid="{00000000-0005-0000-0000-0000ED020000}"/>
    <cellStyle name="Normal 10 2" xfId="751" xr:uid="{00000000-0005-0000-0000-0000EE020000}"/>
    <cellStyle name="Normal 10 2 2" xfId="752" xr:uid="{00000000-0005-0000-0000-0000EF020000}"/>
    <cellStyle name="Normal 10 2 3" xfId="753" xr:uid="{00000000-0005-0000-0000-0000F0020000}"/>
    <cellStyle name="Normal 10 3" xfId="754" xr:uid="{00000000-0005-0000-0000-0000F1020000}"/>
    <cellStyle name="Normal 10 4" xfId="755" xr:uid="{00000000-0005-0000-0000-0000F2020000}"/>
    <cellStyle name="Normal 10 5" xfId="756" xr:uid="{00000000-0005-0000-0000-0000F3020000}"/>
    <cellStyle name="Normal 11" xfId="757" xr:uid="{00000000-0005-0000-0000-0000F4020000}"/>
    <cellStyle name="Normal 11 2" xfId="758" xr:uid="{00000000-0005-0000-0000-0000F5020000}"/>
    <cellStyle name="Normal 11 3" xfId="759" xr:uid="{00000000-0005-0000-0000-0000F6020000}"/>
    <cellStyle name="Normal 11 4" xfId="760" xr:uid="{00000000-0005-0000-0000-0000F7020000}"/>
    <cellStyle name="Normal 12" xfId="761" xr:uid="{00000000-0005-0000-0000-0000F8020000}"/>
    <cellStyle name="Normal 12 2" xfId="762" xr:uid="{00000000-0005-0000-0000-0000F9020000}"/>
    <cellStyle name="Normal 12 3" xfId="763" xr:uid="{00000000-0005-0000-0000-0000FA020000}"/>
    <cellStyle name="Normal 12 4" xfId="764" xr:uid="{00000000-0005-0000-0000-0000FB020000}"/>
    <cellStyle name="Normal 13" xfId="765" xr:uid="{00000000-0005-0000-0000-0000FC020000}"/>
    <cellStyle name="Normal 13 2" xfId="766" xr:uid="{00000000-0005-0000-0000-0000FD020000}"/>
    <cellStyle name="Normal 13 3" xfId="767" xr:uid="{00000000-0005-0000-0000-0000FE020000}"/>
    <cellStyle name="Normal 13 4" xfId="768" xr:uid="{00000000-0005-0000-0000-0000FF020000}"/>
    <cellStyle name="Normal 14" xfId="769" xr:uid="{00000000-0005-0000-0000-000000030000}"/>
    <cellStyle name="Normal 14 2" xfId="770" xr:uid="{00000000-0005-0000-0000-000001030000}"/>
    <cellStyle name="Normal 14 3" xfId="771" xr:uid="{00000000-0005-0000-0000-000002030000}"/>
    <cellStyle name="Normal 15" xfId="772" xr:uid="{00000000-0005-0000-0000-000003030000}"/>
    <cellStyle name="Normal 15 2" xfId="773" xr:uid="{00000000-0005-0000-0000-000004030000}"/>
    <cellStyle name="Normal 15 2 2" xfId="774" xr:uid="{00000000-0005-0000-0000-000005030000}"/>
    <cellStyle name="Normal 15 2 3" xfId="775" xr:uid="{00000000-0005-0000-0000-000006030000}"/>
    <cellStyle name="Normal 15 3" xfId="776" xr:uid="{00000000-0005-0000-0000-000007030000}"/>
    <cellStyle name="Normal 15 4" xfId="777" xr:uid="{00000000-0005-0000-0000-000008030000}"/>
    <cellStyle name="Normal 16" xfId="778" xr:uid="{00000000-0005-0000-0000-000009030000}"/>
    <cellStyle name="Normal 16 2" xfId="779" xr:uid="{00000000-0005-0000-0000-00000A030000}"/>
    <cellStyle name="Normal 16 2 2" xfId="780" xr:uid="{00000000-0005-0000-0000-00000B030000}"/>
    <cellStyle name="Normal 16 2 3" xfId="781" xr:uid="{00000000-0005-0000-0000-00000C030000}"/>
    <cellStyle name="Normal 16 3" xfId="782" xr:uid="{00000000-0005-0000-0000-00000D030000}"/>
    <cellStyle name="Normal 16 4" xfId="783" xr:uid="{00000000-0005-0000-0000-00000E030000}"/>
    <cellStyle name="Normal 17" xfId="784" xr:uid="{00000000-0005-0000-0000-00000F030000}"/>
    <cellStyle name="Normal 17 2" xfId="785" xr:uid="{00000000-0005-0000-0000-000010030000}"/>
    <cellStyle name="Normal 17 2 2" xfId="786" xr:uid="{00000000-0005-0000-0000-000011030000}"/>
    <cellStyle name="Normal 17 2 3" xfId="787" xr:uid="{00000000-0005-0000-0000-000012030000}"/>
    <cellStyle name="Normal 17 3" xfId="788" xr:uid="{00000000-0005-0000-0000-000013030000}"/>
    <cellStyle name="Normal 17 4" xfId="789" xr:uid="{00000000-0005-0000-0000-000014030000}"/>
    <cellStyle name="Normal 18" xfId="790" xr:uid="{00000000-0005-0000-0000-000015030000}"/>
    <cellStyle name="Normal 18 2" xfId="791" xr:uid="{00000000-0005-0000-0000-000016030000}"/>
    <cellStyle name="Normal 18 3" xfId="792" xr:uid="{00000000-0005-0000-0000-000017030000}"/>
    <cellStyle name="Normal 19" xfId="793" xr:uid="{00000000-0005-0000-0000-000018030000}"/>
    <cellStyle name="Normal 19 2" xfId="794" xr:uid="{00000000-0005-0000-0000-000019030000}"/>
    <cellStyle name="Normal 19 3" xfId="795" xr:uid="{00000000-0005-0000-0000-00001A030000}"/>
    <cellStyle name="Normal 2" xfId="1" xr:uid="{00000000-0005-0000-0000-00001B030000}"/>
    <cellStyle name="Normal 2 10" xfId="796" xr:uid="{00000000-0005-0000-0000-00001C030000}"/>
    <cellStyle name="Normal 2 11" xfId="797" xr:uid="{00000000-0005-0000-0000-00001D030000}"/>
    <cellStyle name="Normal 2 12" xfId="798" xr:uid="{00000000-0005-0000-0000-00001E030000}"/>
    <cellStyle name="Normal 2 13" xfId="799" xr:uid="{00000000-0005-0000-0000-00001F030000}"/>
    <cellStyle name="Normal 2 2" xfId="800" xr:uid="{00000000-0005-0000-0000-000020030000}"/>
    <cellStyle name="Normal 2 2 2" xfId="801" xr:uid="{00000000-0005-0000-0000-000021030000}"/>
    <cellStyle name="Normal 2 2 2 2" xfId="802" xr:uid="{00000000-0005-0000-0000-000022030000}"/>
    <cellStyle name="Normal 2 2 2 2 2" xfId="803" xr:uid="{00000000-0005-0000-0000-000023030000}"/>
    <cellStyle name="Normal 2 2 2 2 3" xfId="804" xr:uid="{00000000-0005-0000-0000-000024030000}"/>
    <cellStyle name="Normal 2 2 2 3" xfId="805" xr:uid="{00000000-0005-0000-0000-000025030000}"/>
    <cellStyle name="Normal 2 2 2 4" xfId="806" xr:uid="{00000000-0005-0000-0000-000026030000}"/>
    <cellStyle name="Normal 2 2 2_10-WRD_charts_v1" xfId="807" xr:uid="{00000000-0005-0000-0000-000027030000}"/>
    <cellStyle name="Normal 2 2 3" xfId="808" xr:uid="{00000000-0005-0000-0000-000028030000}"/>
    <cellStyle name="Normal 2 2 3 2" xfId="809" xr:uid="{00000000-0005-0000-0000-000029030000}"/>
    <cellStyle name="Normal 2 2 4" xfId="810" xr:uid="{00000000-0005-0000-0000-00002A030000}"/>
    <cellStyle name="Normal 2 2 5" xfId="811" xr:uid="{00000000-0005-0000-0000-00002B030000}"/>
    <cellStyle name="Normal 2 2 6" xfId="812" xr:uid="{00000000-0005-0000-0000-00002C030000}"/>
    <cellStyle name="Normal 2 2 7" xfId="813" xr:uid="{00000000-0005-0000-0000-00002D030000}"/>
    <cellStyle name="Normal 2 2 8" xfId="814" xr:uid="{00000000-0005-0000-0000-00002E030000}"/>
    <cellStyle name="Normal 2 2_GII2013_Mika_June07" xfId="815" xr:uid="{00000000-0005-0000-0000-00002F030000}"/>
    <cellStyle name="Normal 2 3" xfId="816" xr:uid="{00000000-0005-0000-0000-000030030000}"/>
    <cellStyle name="Normal 2 3 2" xfId="817" xr:uid="{00000000-0005-0000-0000-000031030000}"/>
    <cellStyle name="Normal 2 3 2 2" xfId="818" xr:uid="{00000000-0005-0000-0000-000032030000}"/>
    <cellStyle name="Normal 2 3 3" xfId="819" xr:uid="{00000000-0005-0000-0000-000033030000}"/>
    <cellStyle name="Normal 2 3_GII2013_Mika_June07" xfId="820" xr:uid="{00000000-0005-0000-0000-000034030000}"/>
    <cellStyle name="Normal 2 4" xfId="821" xr:uid="{00000000-0005-0000-0000-000035030000}"/>
    <cellStyle name="Normal 2 4 2" xfId="822" xr:uid="{00000000-0005-0000-0000-000036030000}"/>
    <cellStyle name="Normal 2 4 3" xfId="823" xr:uid="{00000000-0005-0000-0000-000037030000}"/>
    <cellStyle name="Normal 2 5" xfId="824" xr:uid="{00000000-0005-0000-0000-000038030000}"/>
    <cellStyle name="Normal 2 5 2" xfId="825" xr:uid="{00000000-0005-0000-0000-000039030000}"/>
    <cellStyle name="Normal 2 5 3" xfId="826" xr:uid="{00000000-0005-0000-0000-00003A030000}"/>
    <cellStyle name="Normal 2 5 4" xfId="827" xr:uid="{00000000-0005-0000-0000-00003B030000}"/>
    <cellStyle name="Normal 2 5_10-WRD_charts_v1" xfId="828" xr:uid="{00000000-0005-0000-0000-00003C030000}"/>
    <cellStyle name="Normal 2 6" xfId="829" xr:uid="{00000000-0005-0000-0000-00003D030000}"/>
    <cellStyle name="Normal 2 6 2" xfId="830" xr:uid="{00000000-0005-0000-0000-00003E030000}"/>
    <cellStyle name="Normal 2 7" xfId="831" xr:uid="{00000000-0005-0000-0000-00003F030000}"/>
    <cellStyle name="Normal 2 7 2" xfId="832" xr:uid="{00000000-0005-0000-0000-000040030000}"/>
    <cellStyle name="Normal 2 8" xfId="833" xr:uid="{00000000-0005-0000-0000-000041030000}"/>
    <cellStyle name="Normal 2 8 2" xfId="834" xr:uid="{00000000-0005-0000-0000-000042030000}"/>
    <cellStyle name="Normal 2 9" xfId="835" xr:uid="{00000000-0005-0000-0000-000043030000}"/>
    <cellStyle name="Normal 2_962010071P1G001" xfId="836" xr:uid="{00000000-0005-0000-0000-000044030000}"/>
    <cellStyle name="Normal 20" xfId="837" xr:uid="{00000000-0005-0000-0000-000045030000}"/>
    <cellStyle name="Normal 20 2" xfId="838" xr:uid="{00000000-0005-0000-0000-000046030000}"/>
    <cellStyle name="Normal 20 3" xfId="839" xr:uid="{00000000-0005-0000-0000-000047030000}"/>
    <cellStyle name="Normal 21" xfId="840" xr:uid="{00000000-0005-0000-0000-000048030000}"/>
    <cellStyle name="Normal 21 2" xfId="841" xr:uid="{00000000-0005-0000-0000-000049030000}"/>
    <cellStyle name="Normal 21 3" xfId="842" xr:uid="{00000000-0005-0000-0000-00004A030000}"/>
    <cellStyle name="Normal 22" xfId="843" xr:uid="{00000000-0005-0000-0000-00004B030000}"/>
    <cellStyle name="Normal 22 2" xfId="844" xr:uid="{00000000-0005-0000-0000-00004C030000}"/>
    <cellStyle name="Normal 22 3" xfId="845" xr:uid="{00000000-0005-0000-0000-00004D030000}"/>
    <cellStyle name="Normal 23" xfId="846" xr:uid="{00000000-0005-0000-0000-00004E030000}"/>
    <cellStyle name="Normal 23 2" xfId="847" xr:uid="{00000000-0005-0000-0000-00004F030000}"/>
    <cellStyle name="Normal 23 3" xfId="848" xr:uid="{00000000-0005-0000-0000-000050030000}"/>
    <cellStyle name="Normal 24" xfId="849" xr:uid="{00000000-0005-0000-0000-000051030000}"/>
    <cellStyle name="Normal 24 2" xfId="850" xr:uid="{00000000-0005-0000-0000-000052030000}"/>
    <cellStyle name="Normal 25" xfId="851" xr:uid="{00000000-0005-0000-0000-000053030000}"/>
    <cellStyle name="Normal 25 2" xfId="852" xr:uid="{00000000-0005-0000-0000-000054030000}"/>
    <cellStyle name="Normal 25 3" xfId="853" xr:uid="{00000000-0005-0000-0000-000055030000}"/>
    <cellStyle name="Normal 26" xfId="854" xr:uid="{00000000-0005-0000-0000-000056030000}"/>
    <cellStyle name="Normal 26 2" xfId="855" xr:uid="{00000000-0005-0000-0000-000057030000}"/>
    <cellStyle name="Normal 26 3" xfId="856" xr:uid="{00000000-0005-0000-0000-000058030000}"/>
    <cellStyle name="Normal 27" xfId="857" xr:uid="{00000000-0005-0000-0000-000059030000}"/>
    <cellStyle name="Normal 27 2" xfId="858" xr:uid="{00000000-0005-0000-0000-00005A030000}"/>
    <cellStyle name="Normal 27 3" xfId="859" xr:uid="{00000000-0005-0000-0000-00005B030000}"/>
    <cellStyle name="Normal 28" xfId="860" xr:uid="{00000000-0005-0000-0000-00005C030000}"/>
    <cellStyle name="Normal 28 2" xfId="861" xr:uid="{00000000-0005-0000-0000-00005D030000}"/>
    <cellStyle name="Normal 28 3" xfId="862" xr:uid="{00000000-0005-0000-0000-00005E030000}"/>
    <cellStyle name="Normal 29" xfId="863" xr:uid="{00000000-0005-0000-0000-00005F030000}"/>
    <cellStyle name="Normal 29 2" xfId="864" xr:uid="{00000000-0005-0000-0000-000060030000}"/>
    <cellStyle name="Normal 29 3" xfId="865" xr:uid="{00000000-0005-0000-0000-000061030000}"/>
    <cellStyle name="Normal 3" xfId="866" xr:uid="{00000000-0005-0000-0000-000062030000}"/>
    <cellStyle name="Normal 3 2" xfId="867" xr:uid="{00000000-0005-0000-0000-000063030000}"/>
    <cellStyle name="Normal 3 2 2" xfId="868" xr:uid="{00000000-0005-0000-0000-000064030000}"/>
    <cellStyle name="Normal 3 2 3" xfId="869" xr:uid="{00000000-0005-0000-0000-000065030000}"/>
    <cellStyle name="Normal 3 2 4" xfId="870" xr:uid="{00000000-0005-0000-0000-000066030000}"/>
    <cellStyle name="Normal 3 2_SSI2012-Finaldata_JRCresults_2003" xfId="871" xr:uid="{00000000-0005-0000-0000-000067030000}"/>
    <cellStyle name="Normal 3 3" xfId="872" xr:uid="{00000000-0005-0000-0000-000068030000}"/>
    <cellStyle name="Normal 3 3 2" xfId="873" xr:uid="{00000000-0005-0000-0000-000069030000}"/>
    <cellStyle name="Normal 3 3 3" xfId="874" xr:uid="{00000000-0005-0000-0000-00006A030000}"/>
    <cellStyle name="Normal 3 3_SSI2012-Finaldata_JRCresults_2003" xfId="875" xr:uid="{00000000-0005-0000-0000-00006B030000}"/>
    <cellStyle name="Normal 3 4" xfId="876" xr:uid="{00000000-0005-0000-0000-00006C030000}"/>
    <cellStyle name="Normal 3 4 2" xfId="877" xr:uid="{00000000-0005-0000-0000-00006D030000}"/>
    <cellStyle name="Normal 3 5" xfId="878" xr:uid="{00000000-0005-0000-0000-00006E030000}"/>
    <cellStyle name="Normal 3 6" xfId="879" xr:uid="{00000000-0005-0000-0000-00006F030000}"/>
    <cellStyle name="Normal 3 7" xfId="880" xr:uid="{00000000-0005-0000-0000-000070030000}"/>
    <cellStyle name="Normal 3 8" xfId="881" xr:uid="{00000000-0005-0000-0000-000071030000}"/>
    <cellStyle name="Normal 3 9" xfId="882" xr:uid="{00000000-0005-0000-0000-000072030000}"/>
    <cellStyle name="Normal 3_10-WRD_charts_v1" xfId="883" xr:uid="{00000000-0005-0000-0000-000073030000}"/>
    <cellStyle name="Normal 30" xfId="884" xr:uid="{00000000-0005-0000-0000-000074030000}"/>
    <cellStyle name="Normal 30 2" xfId="885" xr:uid="{00000000-0005-0000-0000-000075030000}"/>
    <cellStyle name="Normal 30 3" xfId="886" xr:uid="{00000000-0005-0000-0000-000076030000}"/>
    <cellStyle name="Normal 31" xfId="887" xr:uid="{00000000-0005-0000-0000-000077030000}"/>
    <cellStyle name="Normal 31 2" xfId="888" xr:uid="{00000000-0005-0000-0000-000078030000}"/>
    <cellStyle name="Normal 31 3" xfId="889" xr:uid="{00000000-0005-0000-0000-000079030000}"/>
    <cellStyle name="Normal 31 4" xfId="890" xr:uid="{00000000-0005-0000-0000-00007A030000}"/>
    <cellStyle name="Normal 32" xfId="891" xr:uid="{00000000-0005-0000-0000-00007B030000}"/>
    <cellStyle name="Normal 32 2" xfId="892" xr:uid="{00000000-0005-0000-0000-00007C030000}"/>
    <cellStyle name="Normal 32 3" xfId="893" xr:uid="{00000000-0005-0000-0000-00007D030000}"/>
    <cellStyle name="Normal 33" xfId="894" xr:uid="{00000000-0005-0000-0000-00007E030000}"/>
    <cellStyle name="Normal 33 2" xfId="895" xr:uid="{00000000-0005-0000-0000-00007F030000}"/>
    <cellStyle name="Normal 34" xfId="896" xr:uid="{00000000-0005-0000-0000-000080030000}"/>
    <cellStyle name="Normal 35" xfId="897" xr:uid="{00000000-0005-0000-0000-000081030000}"/>
    <cellStyle name="Normal 35 2" xfId="898" xr:uid="{00000000-0005-0000-0000-000082030000}"/>
    <cellStyle name="Normal 35 3" xfId="899" xr:uid="{00000000-0005-0000-0000-000083030000}"/>
    <cellStyle name="Normal 36" xfId="900" xr:uid="{00000000-0005-0000-0000-000084030000}"/>
    <cellStyle name="Normal 36 2" xfId="901" xr:uid="{00000000-0005-0000-0000-000085030000}"/>
    <cellStyle name="Normal 36 3" xfId="902" xr:uid="{00000000-0005-0000-0000-000086030000}"/>
    <cellStyle name="Normal 36 4" xfId="903" xr:uid="{00000000-0005-0000-0000-000087030000}"/>
    <cellStyle name="Normal 37" xfId="904" xr:uid="{00000000-0005-0000-0000-000088030000}"/>
    <cellStyle name="Normal 37 2" xfId="905" xr:uid="{00000000-0005-0000-0000-000089030000}"/>
    <cellStyle name="Normal 37 3" xfId="906" xr:uid="{00000000-0005-0000-0000-00008A030000}"/>
    <cellStyle name="Normal 38" xfId="907" xr:uid="{00000000-0005-0000-0000-00008B030000}"/>
    <cellStyle name="Normal 39" xfId="908" xr:uid="{00000000-0005-0000-0000-00008C030000}"/>
    <cellStyle name="Normal 39 2" xfId="909" xr:uid="{00000000-0005-0000-0000-00008D030000}"/>
    <cellStyle name="Normal 4" xfId="910" xr:uid="{00000000-0005-0000-0000-00008E030000}"/>
    <cellStyle name="Normal 4 2" xfId="911" xr:uid="{00000000-0005-0000-0000-00008F030000}"/>
    <cellStyle name="Normal 4 2 2" xfId="912" xr:uid="{00000000-0005-0000-0000-000090030000}"/>
    <cellStyle name="Normal 4 2 3" xfId="913" xr:uid="{00000000-0005-0000-0000-000091030000}"/>
    <cellStyle name="Normal 4 2 4" xfId="914" xr:uid="{00000000-0005-0000-0000-000092030000}"/>
    <cellStyle name="Normal 4 3" xfId="915" xr:uid="{00000000-0005-0000-0000-000093030000}"/>
    <cellStyle name="Normal 4 4" xfId="916" xr:uid="{00000000-0005-0000-0000-000094030000}"/>
    <cellStyle name="Normal 4 5" xfId="917" xr:uid="{00000000-0005-0000-0000-000095030000}"/>
    <cellStyle name="Normal 4 6" xfId="918" xr:uid="{00000000-0005-0000-0000-000096030000}"/>
    <cellStyle name="Normal 4 7" xfId="919" xr:uid="{00000000-0005-0000-0000-000097030000}"/>
    <cellStyle name="Normal 40" xfId="920" xr:uid="{00000000-0005-0000-0000-000098030000}"/>
    <cellStyle name="Normal 40 2" xfId="921" xr:uid="{00000000-0005-0000-0000-000099030000}"/>
    <cellStyle name="Normal 40 3" xfId="922" xr:uid="{00000000-0005-0000-0000-00009A030000}"/>
    <cellStyle name="Normal 41" xfId="923" xr:uid="{00000000-0005-0000-0000-00009B030000}"/>
    <cellStyle name="Normal 41 2" xfId="924" xr:uid="{00000000-0005-0000-0000-00009C030000}"/>
    <cellStyle name="Normal 42" xfId="925" xr:uid="{00000000-0005-0000-0000-00009D030000}"/>
    <cellStyle name="Normal 43" xfId="926" xr:uid="{00000000-0005-0000-0000-00009E030000}"/>
    <cellStyle name="Normal 44" xfId="927" xr:uid="{00000000-0005-0000-0000-00009F030000}"/>
    <cellStyle name="Normal 45" xfId="928" xr:uid="{00000000-0005-0000-0000-0000A0030000}"/>
    <cellStyle name="Normal 46" xfId="929" xr:uid="{00000000-0005-0000-0000-0000A1030000}"/>
    <cellStyle name="Normal 47" xfId="930" xr:uid="{00000000-0005-0000-0000-0000A2030000}"/>
    <cellStyle name="Normal 48" xfId="931" xr:uid="{00000000-0005-0000-0000-0000A3030000}"/>
    <cellStyle name="Normal 49" xfId="932" xr:uid="{00000000-0005-0000-0000-0000A4030000}"/>
    <cellStyle name="Normal 5" xfId="933" xr:uid="{00000000-0005-0000-0000-0000A5030000}"/>
    <cellStyle name="Normal 5 2" xfId="934" xr:uid="{00000000-0005-0000-0000-0000A6030000}"/>
    <cellStyle name="Normal 5 3" xfId="935" xr:uid="{00000000-0005-0000-0000-0000A7030000}"/>
    <cellStyle name="Normal 5 3 2" xfId="936" xr:uid="{00000000-0005-0000-0000-0000A8030000}"/>
    <cellStyle name="Normal 5 4" xfId="937" xr:uid="{00000000-0005-0000-0000-0000A9030000}"/>
    <cellStyle name="Normal 5 5" xfId="938" xr:uid="{00000000-0005-0000-0000-0000AA030000}"/>
    <cellStyle name="Normal 50" xfId="939" xr:uid="{00000000-0005-0000-0000-0000AB030000}"/>
    <cellStyle name="Normal 51" xfId="940" xr:uid="{00000000-0005-0000-0000-0000AC030000}"/>
    <cellStyle name="Normal 51 2" xfId="941" xr:uid="{00000000-0005-0000-0000-0000AD030000}"/>
    <cellStyle name="Normal 51 3" xfId="942" xr:uid="{00000000-0005-0000-0000-0000AE030000}"/>
    <cellStyle name="Normal 52" xfId="943" xr:uid="{00000000-0005-0000-0000-0000AF030000}"/>
    <cellStyle name="Normal 52 2" xfId="944" xr:uid="{00000000-0005-0000-0000-0000B0030000}"/>
    <cellStyle name="Normal 53" xfId="945" xr:uid="{00000000-0005-0000-0000-0000B1030000}"/>
    <cellStyle name="Normal 54" xfId="946" xr:uid="{00000000-0005-0000-0000-0000B2030000}"/>
    <cellStyle name="Normal 55" xfId="947" xr:uid="{00000000-0005-0000-0000-0000B3030000}"/>
    <cellStyle name="Normal 6" xfId="948" xr:uid="{00000000-0005-0000-0000-0000B4030000}"/>
    <cellStyle name="Normal 6 2" xfId="949" xr:uid="{00000000-0005-0000-0000-0000B5030000}"/>
    <cellStyle name="Normal 6 2 2" xfId="950" xr:uid="{00000000-0005-0000-0000-0000B6030000}"/>
    <cellStyle name="Normal 6 2 3" xfId="951" xr:uid="{00000000-0005-0000-0000-0000B7030000}"/>
    <cellStyle name="Normal 6 3" xfId="952" xr:uid="{00000000-0005-0000-0000-0000B8030000}"/>
    <cellStyle name="Normal 6 3 2" xfId="953" xr:uid="{00000000-0005-0000-0000-0000B9030000}"/>
    <cellStyle name="Normal 6 3 3" xfId="954" xr:uid="{00000000-0005-0000-0000-0000BA030000}"/>
    <cellStyle name="Normal 6 4" xfId="955" xr:uid="{00000000-0005-0000-0000-0000BB030000}"/>
    <cellStyle name="Normal 6 5" xfId="956" xr:uid="{00000000-0005-0000-0000-0000BC030000}"/>
    <cellStyle name="Normal 6 6" xfId="957" xr:uid="{00000000-0005-0000-0000-0000BD030000}"/>
    <cellStyle name="Normal 6 7" xfId="958" xr:uid="{00000000-0005-0000-0000-0000BE030000}"/>
    <cellStyle name="Normal 7" xfId="959" xr:uid="{00000000-0005-0000-0000-0000BF030000}"/>
    <cellStyle name="Normal 7 2" xfId="960" xr:uid="{00000000-0005-0000-0000-0000C0030000}"/>
    <cellStyle name="Normal 7 2 2" xfId="961" xr:uid="{00000000-0005-0000-0000-0000C1030000}"/>
    <cellStyle name="Normal 7 2 3" xfId="962" xr:uid="{00000000-0005-0000-0000-0000C2030000}"/>
    <cellStyle name="Normal 7 3" xfId="963" xr:uid="{00000000-0005-0000-0000-0000C3030000}"/>
    <cellStyle name="Normal 7 4" xfId="964" xr:uid="{00000000-0005-0000-0000-0000C4030000}"/>
    <cellStyle name="Normal 7 5" xfId="965" xr:uid="{00000000-0005-0000-0000-0000C5030000}"/>
    <cellStyle name="Normal 7 6" xfId="966" xr:uid="{00000000-0005-0000-0000-0000C6030000}"/>
    <cellStyle name="Normal 8" xfId="967" xr:uid="{00000000-0005-0000-0000-0000C7030000}"/>
    <cellStyle name="Normal 8 2" xfId="968" xr:uid="{00000000-0005-0000-0000-0000C8030000}"/>
    <cellStyle name="Normal 8 3" xfId="969" xr:uid="{00000000-0005-0000-0000-0000C9030000}"/>
    <cellStyle name="Normal 8 4" xfId="970" xr:uid="{00000000-0005-0000-0000-0000CA030000}"/>
    <cellStyle name="Normal 8 5" xfId="971" xr:uid="{00000000-0005-0000-0000-0000CB030000}"/>
    <cellStyle name="Normal 9" xfId="972" xr:uid="{00000000-0005-0000-0000-0000CC030000}"/>
    <cellStyle name="Normal 9 2" xfId="973" xr:uid="{00000000-0005-0000-0000-0000CD030000}"/>
    <cellStyle name="Normal 9 3" xfId="974" xr:uid="{00000000-0005-0000-0000-0000CE030000}"/>
    <cellStyle name="Normal 9 4" xfId="975" xr:uid="{00000000-0005-0000-0000-0000CF030000}"/>
    <cellStyle name="Normál_B17" xfId="976" xr:uid="{00000000-0005-0000-0000-0000D0030000}"/>
    <cellStyle name="Normal-droit" xfId="977" xr:uid="{00000000-0005-0000-0000-0000D1030000}"/>
    <cellStyle name="Normale_Foglio1" xfId="978" xr:uid="{00000000-0005-0000-0000-0000D2030000}"/>
    <cellStyle name="normální 2" xfId="979" xr:uid="{00000000-0005-0000-0000-0000D3030000}"/>
    <cellStyle name="normální 2 2" xfId="980" xr:uid="{00000000-0005-0000-0000-0000D4030000}"/>
    <cellStyle name="normální_povolenikpopbytudlezemipuvodu942000" xfId="981" xr:uid="{00000000-0005-0000-0000-0000D5030000}"/>
    <cellStyle name="Nota" xfId="982" xr:uid="{00000000-0005-0000-0000-0000D6030000}"/>
    <cellStyle name="Note 2" xfId="983" xr:uid="{00000000-0005-0000-0000-0000D7030000}"/>
    <cellStyle name="Note 2 2" xfId="984" xr:uid="{00000000-0005-0000-0000-0000D8030000}"/>
    <cellStyle name="Note 2 2 2" xfId="985" xr:uid="{00000000-0005-0000-0000-0000D9030000}"/>
    <cellStyle name="Note 2 3" xfId="986" xr:uid="{00000000-0005-0000-0000-0000DA030000}"/>
    <cellStyle name="Note 2 3 2" xfId="987" xr:uid="{00000000-0005-0000-0000-0000DB030000}"/>
    <cellStyle name="Note 2 4" xfId="988" xr:uid="{00000000-0005-0000-0000-0000DC030000}"/>
    <cellStyle name="Note 2 5" xfId="989" xr:uid="{00000000-0005-0000-0000-0000DD030000}"/>
    <cellStyle name="Note 2_10-WRD_charts_v1" xfId="990" xr:uid="{00000000-0005-0000-0000-0000DE030000}"/>
    <cellStyle name="Note 3" xfId="991" xr:uid="{00000000-0005-0000-0000-0000DF030000}"/>
    <cellStyle name="Note 3 2" xfId="992" xr:uid="{00000000-0005-0000-0000-0000E0030000}"/>
    <cellStyle name="Note 3 3" xfId="993" xr:uid="{00000000-0005-0000-0000-0000E1030000}"/>
    <cellStyle name="Note 3 4" xfId="994" xr:uid="{00000000-0005-0000-0000-0000E2030000}"/>
    <cellStyle name="Note 4" xfId="995" xr:uid="{00000000-0005-0000-0000-0000E3030000}"/>
    <cellStyle name="Note 4 2" xfId="996" xr:uid="{00000000-0005-0000-0000-0000E4030000}"/>
    <cellStyle name="Note 5" xfId="997" xr:uid="{00000000-0005-0000-0000-0000E5030000}"/>
    <cellStyle name="Note 5 2" xfId="998" xr:uid="{00000000-0005-0000-0000-0000E6030000}"/>
    <cellStyle name="Note 6" xfId="999" xr:uid="{00000000-0005-0000-0000-0000E7030000}"/>
    <cellStyle name="Note 6 2" xfId="1000" xr:uid="{00000000-0005-0000-0000-0000E8030000}"/>
    <cellStyle name="Note 7" xfId="1001" xr:uid="{00000000-0005-0000-0000-0000E9030000}"/>
    <cellStyle name="Note 7 2" xfId="1002" xr:uid="{00000000-0005-0000-0000-0000EA030000}"/>
    <cellStyle name="Note 8" xfId="1003" xr:uid="{00000000-0005-0000-0000-0000EB030000}"/>
    <cellStyle name="Note 8 2" xfId="1004" xr:uid="{00000000-0005-0000-0000-0000EC030000}"/>
    <cellStyle name="notes" xfId="1005" xr:uid="{00000000-0005-0000-0000-0000ED030000}"/>
    <cellStyle name="Notitie 2" xfId="1006" xr:uid="{00000000-0005-0000-0000-0000EE030000}"/>
    <cellStyle name="Number" xfId="1007" xr:uid="{00000000-0005-0000-0000-0000EF030000}"/>
    <cellStyle name="Number (2dp)" xfId="1008" xr:uid="{00000000-0005-0000-0000-0000F0030000}"/>
    <cellStyle name="Ongeldig 2" xfId="1009" xr:uid="{00000000-0005-0000-0000-0000F1030000}"/>
    <cellStyle name="Output 2" xfId="1010" xr:uid="{00000000-0005-0000-0000-0000F2030000}"/>
    <cellStyle name="Output 2 2" xfId="1011" xr:uid="{00000000-0005-0000-0000-0000F3030000}"/>
    <cellStyle name="Output 2 2 2" xfId="1012" xr:uid="{00000000-0005-0000-0000-0000F4030000}"/>
    <cellStyle name="Output 2 3" xfId="1013" xr:uid="{00000000-0005-0000-0000-0000F5030000}"/>
    <cellStyle name="Output 2 3 2" xfId="1014" xr:uid="{00000000-0005-0000-0000-0000F6030000}"/>
    <cellStyle name="Output 2 4" xfId="1015" xr:uid="{00000000-0005-0000-0000-0000F7030000}"/>
    <cellStyle name="Output 2 5" xfId="1016" xr:uid="{00000000-0005-0000-0000-0000F8030000}"/>
    <cellStyle name="Output 2_10-WRD_charts_v1" xfId="1017" xr:uid="{00000000-0005-0000-0000-0000F9030000}"/>
    <cellStyle name="Output 3" xfId="1018" xr:uid="{00000000-0005-0000-0000-0000FA030000}"/>
    <cellStyle name="Output 3 2" xfId="1019" xr:uid="{00000000-0005-0000-0000-0000FB030000}"/>
    <cellStyle name="Output 3 3" xfId="1020" xr:uid="{00000000-0005-0000-0000-0000FC030000}"/>
    <cellStyle name="Output 4" xfId="1021" xr:uid="{00000000-0005-0000-0000-0000FD030000}"/>
    <cellStyle name="Output 4 2" xfId="1022" xr:uid="{00000000-0005-0000-0000-0000FE030000}"/>
    <cellStyle name="Output 5" xfId="1023" xr:uid="{00000000-0005-0000-0000-0000FF030000}"/>
    <cellStyle name="Output 5 2" xfId="1024" xr:uid="{00000000-0005-0000-0000-000000040000}"/>
    <cellStyle name="Output 6" xfId="1025" xr:uid="{00000000-0005-0000-0000-000001040000}"/>
    <cellStyle name="Output 6 2" xfId="1026" xr:uid="{00000000-0005-0000-0000-000002040000}"/>
    <cellStyle name="Output 7" xfId="1027" xr:uid="{00000000-0005-0000-0000-000003040000}"/>
    <cellStyle name="Output 7 2" xfId="1028" xr:uid="{00000000-0005-0000-0000-000004040000}"/>
    <cellStyle name="Output 8" xfId="1029" xr:uid="{00000000-0005-0000-0000-000005040000}"/>
    <cellStyle name="Output 8 2" xfId="1030" xr:uid="{00000000-0005-0000-0000-000006040000}"/>
    <cellStyle name="Pénznem [0]_demo" xfId="1031" xr:uid="{00000000-0005-0000-0000-000007040000}"/>
    <cellStyle name="Pénznem_demo" xfId="1032" xr:uid="{00000000-0005-0000-0000-000008040000}"/>
    <cellStyle name="Percent 10" xfId="1033" xr:uid="{00000000-0005-0000-0000-000009040000}"/>
    <cellStyle name="Percent 10 2" xfId="1034" xr:uid="{00000000-0005-0000-0000-00000A040000}"/>
    <cellStyle name="Percent 10 2 2" xfId="1035" xr:uid="{00000000-0005-0000-0000-00000B040000}"/>
    <cellStyle name="Percent 10 2 3" xfId="1036" xr:uid="{00000000-0005-0000-0000-00000C040000}"/>
    <cellStyle name="Percent 10 3" xfId="1037" xr:uid="{00000000-0005-0000-0000-00000D040000}"/>
    <cellStyle name="Percent 10 4" xfId="1038" xr:uid="{00000000-0005-0000-0000-00000E040000}"/>
    <cellStyle name="Percent 11" xfId="1039" xr:uid="{00000000-0005-0000-0000-00000F040000}"/>
    <cellStyle name="Percent 11 2" xfId="1040" xr:uid="{00000000-0005-0000-0000-000010040000}"/>
    <cellStyle name="Percent 11 3" xfId="1041" xr:uid="{00000000-0005-0000-0000-000011040000}"/>
    <cellStyle name="Percent 12" xfId="1042" xr:uid="{00000000-0005-0000-0000-000012040000}"/>
    <cellStyle name="Percent 12 2" xfId="1043" xr:uid="{00000000-0005-0000-0000-000013040000}"/>
    <cellStyle name="Percent 12 3" xfId="1044" xr:uid="{00000000-0005-0000-0000-000014040000}"/>
    <cellStyle name="Percent 13" xfId="1045" xr:uid="{00000000-0005-0000-0000-000015040000}"/>
    <cellStyle name="Percent 13 2" xfId="1046" xr:uid="{00000000-0005-0000-0000-000016040000}"/>
    <cellStyle name="Percent 13 3" xfId="1047" xr:uid="{00000000-0005-0000-0000-000017040000}"/>
    <cellStyle name="Percent 14" xfId="1048" xr:uid="{00000000-0005-0000-0000-000018040000}"/>
    <cellStyle name="Percent 14 2" xfId="1049" xr:uid="{00000000-0005-0000-0000-000019040000}"/>
    <cellStyle name="Percent 14 3" xfId="1050" xr:uid="{00000000-0005-0000-0000-00001A040000}"/>
    <cellStyle name="Percent 15" xfId="1051" xr:uid="{00000000-0005-0000-0000-00001B040000}"/>
    <cellStyle name="Percent 15 2" xfId="1052" xr:uid="{00000000-0005-0000-0000-00001C040000}"/>
    <cellStyle name="Percent 15 3" xfId="1053" xr:uid="{00000000-0005-0000-0000-00001D040000}"/>
    <cellStyle name="Percent 16" xfId="1054" xr:uid="{00000000-0005-0000-0000-00001E040000}"/>
    <cellStyle name="Percent 16 2" xfId="1055" xr:uid="{00000000-0005-0000-0000-00001F040000}"/>
    <cellStyle name="Percent 16 3" xfId="1056" xr:uid="{00000000-0005-0000-0000-000020040000}"/>
    <cellStyle name="Percent 16 4" xfId="1057" xr:uid="{00000000-0005-0000-0000-000021040000}"/>
    <cellStyle name="Percent 17" xfId="1058" xr:uid="{00000000-0005-0000-0000-000022040000}"/>
    <cellStyle name="Percent 17 2" xfId="1059" xr:uid="{00000000-0005-0000-0000-000023040000}"/>
    <cellStyle name="Percent 17 3" xfId="1060" xr:uid="{00000000-0005-0000-0000-000024040000}"/>
    <cellStyle name="Percent 18" xfId="1061" xr:uid="{00000000-0005-0000-0000-000025040000}"/>
    <cellStyle name="Percent 18 2" xfId="1062" xr:uid="{00000000-0005-0000-0000-000026040000}"/>
    <cellStyle name="Percent 18 3" xfId="1063" xr:uid="{00000000-0005-0000-0000-000027040000}"/>
    <cellStyle name="Percent 19" xfId="1064" xr:uid="{00000000-0005-0000-0000-000028040000}"/>
    <cellStyle name="Percent 2" xfId="1065" xr:uid="{00000000-0005-0000-0000-000029040000}"/>
    <cellStyle name="Percent 2 2" xfId="1066" xr:uid="{00000000-0005-0000-0000-00002A040000}"/>
    <cellStyle name="Percent 2 3" xfId="1067" xr:uid="{00000000-0005-0000-0000-00002B040000}"/>
    <cellStyle name="Percent 20" xfId="1068" xr:uid="{00000000-0005-0000-0000-00002C040000}"/>
    <cellStyle name="Percent 21" xfId="1069" xr:uid="{00000000-0005-0000-0000-00002D040000}"/>
    <cellStyle name="Percent 3" xfId="1070" xr:uid="{00000000-0005-0000-0000-00002E040000}"/>
    <cellStyle name="Percent 3 2" xfId="1071" xr:uid="{00000000-0005-0000-0000-00002F040000}"/>
    <cellStyle name="Percent 4" xfId="1072" xr:uid="{00000000-0005-0000-0000-000030040000}"/>
    <cellStyle name="Percent 4 2" xfId="1073" xr:uid="{00000000-0005-0000-0000-000031040000}"/>
    <cellStyle name="Percent 5" xfId="1074" xr:uid="{00000000-0005-0000-0000-000032040000}"/>
    <cellStyle name="Percent 5 2" xfId="1075" xr:uid="{00000000-0005-0000-0000-000033040000}"/>
    <cellStyle name="Percent 5 2 2" xfId="1076" xr:uid="{00000000-0005-0000-0000-000034040000}"/>
    <cellStyle name="Percent 5 3" xfId="1077" xr:uid="{00000000-0005-0000-0000-000035040000}"/>
    <cellStyle name="Percent 5 3 2" xfId="1078" xr:uid="{00000000-0005-0000-0000-000036040000}"/>
    <cellStyle name="Percent 5 3 3" xfId="1079" xr:uid="{00000000-0005-0000-0000-000037040000}"/>
    <cellStyle name="Percent 5 4" xfId="1080" xr:uid="{00000000-0005-0000-0000-000038040000}"/>
    <cellStyle name="Percent 5 5" xfId="1081" xr:uid="{00000000-0005-0000-0000-000039040000}"/>
    <cellStyle name="Percent 6" xfId="1082" xr:uid="{00000000-0005-0000-0000-00003A040000}"/>
    <cellStyle name="Percent 6 2" xfId="1083" xr:uid="{00000000-0005-0000-0000-00003B040000}"/>
    <cellStyle name="Percent 6 3" xfId="1084" xr:uid="{00000000-0005-0000-0000-00003C040000}"/>
    <cellStyle name="Percent 7" xfId="1085" xr:uid="{00000000-0005-0000-0000-00003D040000}"/>
    <cellStyle name="Percent 7 2" xfId="1086" xr:uid="{00000000-0005-0000-0000-00003E040000}"/>
    <cellStyle name="Percent 7 3" xfId="1087" xr:uid="{00000000-0005-0000-0000-00003F040000}"/>
    <cellStyle name="Percent 8" xfId="1088" xr:uid="{00000000-0005-0000-0000-000040040000}"/>
    <cellStyle name="Percent 8 2" xfId="1089" xr:uid="{00000000-0005-0000-0000-000041040000}"/>
    <cellStyle name="Percent 9" xfId="1090" xr:uid="{00000000-0005-0000-0000-000042040000}"/>
    <cellStyle name="Percent 9 2" xfId="1091" xr:uid="{00000000-0005-0000-0000-000043040000}"/>
    <cellStyle name="Percent 9 3" xfId="1092" xr:uid="{00000000-0005-0000-0000-000044040000}"/>
    <cellStyle name="Percentage" xfId="1093" xr:uid="{00000000-0005-0000-0000-000045040000}"/>
    <cellStyle name="Percentage (2dp)" xfId="1094" xr:uid="{00000000-0005-0000-0000-000046040000}"/>
    <cellStyle name="Prozent_SubCatperStud" xfId="1095" xr:uid="{00000000-0005-0000-0000-000047040000}"/>
    <cellStyle name="row" xfId="1096" xr:uid="{00000000-0005-0000-0000-000048040000}"/>
    <cellStyle name="Row label" xfId="1097" xr:uid="{00000000-0005-0000-0000-000049040000}"/>
    <cellStyle name="Row label (indent)" xfId="1098" xr:uid="{00000000-0005-0000-0000-00004A040000}"/>
    <cellStyle name="RowCodes" xfId="1099" xr:uid="{00000000-0005-0000-0000-00004B040000}"/>
    <cellStyle name="Row-Col Headings" xfId="1100" xr:uid="{00000000-0005-0000-0000-00004C040000}"/>
    <cellStyle name="RowTitles" xfId="1101" xr:uid="{00000000-0005-0000-0000-00004D040000}"/>
    <cellStyle name="RowTitles1-Detail" xfId="1102" xr:uid="{00000000-0005-0000-0000-00004E040000}"/>
    <cellStyle name="RowTitles-Col2" xfId="1103" xr:uid="{00000000-0005-0000-0000-00004F040000}"/>
    <cellStyle name="RowTitles-Detail" xfId="1104" xr:uid="{00000000-0005-0000-0000-000050040000}"/>
    <cellStyle name="semestre" xfId="1105" xr:uid="{00000000-0005-0000-0000-000051040000}"/>
    <cellStyle name="ss1" xfId="1106" xr:uid="{00000000-0005-0000-0000-000052040000}"/>
    <cellStyle name="ss10" xfId="1107" xr:uid="{00000000-0005-0000-0000-000053040000}"/>
    <cellStyle name="ss11" xfId="1108" xr:uid="{00000000-0005-0000-0000-000054040000}"/>
    <cellStyle name="ss12" xfId="1109" xr:uid="{00000000-0005-0000-0000-000055040000}"/>
    <cellStyle name="ss13" xfId="1110" xr:uid="{00000000-0005-0000-0000-000056040000}"/>
    <cellStyle name="ss14" xfId="1111" xr:uid="{00000000-0005-0000-0000-000057040000}"/>
    <cellStyle name="ss15" xfId="1112" xr:uid="{00000000-0005-0000-0000-000058040000}"/>
    <cellStyle name="ss16" xfId="1113" xr:uid="{00000000-0005-0000-0000-000059040000}"/>
    <cellStyle name="ss17" xfId="1114" xr:uid="{00000000-0005-0000-0000-00005A040000}"/>
    <cellStyle name="ss18" xfId="1115" xr:uid="{00000000-0005-0000-0000-00005B040000}"/>
    <cellStyle name="ss19" xfId="1116" xr:uid="{00000000-0005-0000-0000-00005C040000}"/>
    <cellStyle name="ss2" xfId="1117" xr:uid="{00000000-0005-0000-0000-00005D040000}"/>
    <cellStyle name="ss20" xfId="1118" xr:uid="{00000000-0005-0000-0000-00005E040000}"/>
    <cellStyle name="ss21" xfId="1119" xr:uid="{00000000-0005-0000-0000-00005F040000}"/>
    <cellStyle name="ss22" xfId="1120" xr:uid="{00000000-0005-0000-0000-000060040000}"/>
    <cellStyle name="ss3" xfId="1121" xr:uid="{00000000-0005-0000-0000-000061040000}"/>
    <cellStyle name="ss4" xfId="1122" xr:uid="{00000000-0005-0000-0000-000062040000}"/>
    <cellStyle name="ss5" xfId="1123" xr:uid="{00000000-0005-0000-0000-000063040000}"/>
    <cellStyle name="ss6" xfId="1124" xr:uid="{00000000-0005-0000-0000-000064040000}"/>
    <cellStyle name="ss7" xfId="1125" xr:uid="{00000000-0005-0000-0000-000065040000}"/>
    <cellStyle name="ss8" xfId="1126" xr:uid="{00000000-0005-0000-0000-000066040000}"/>
    <cellStyle name="ss9" xfId="1127" xr:uid="{00000000-0005-0000-0000-000067040000}"/>
    <cellStyle name="Standaard 2" xfId="1128" xr:uid="{00000000-0005-0000-0000-000068040000}"/>
    <cellStyle name="Standaard 3" xfId="1129" xr:uid="{00000000-0005-0000-0000-000069040000}"/>
    <cellStyle name="Standard_cpi-mp-be-stats" xfId="1130" xr:uid="{00000000-0005-0000-0000-00006A040000}"/>
    <cellStyle name="Style 1" xfId="1131" xr:uid="{00000000-0005-0000-0000-00006B040000}"/>
    <cellStyle name="Style 2" xfId="1132" xr:uid="{00000000-0005-0000-0000-00006C040000}"/>
    <cellStyle name="Style 27" xfId="1133" xr:uid="{00000000-0005-0000-0000-00006D040000}"/>
    <cellStyle name="Style 35" xfId="1134" xr:uid="{00000000-0005-0000-0000-00006E040000}"/>
    <cellStyle name="Style 36" xfId="1135" xr:uid="{00000000-0005-0000-0000-00006F040000}"/>
    <cellStyle name="Sub-total row" xfId="1136" xr:uid="{00000000-0005-0000-0000-000070040000}"/>
    <cellStyle name="Table finish row" xfId="1137" xr:uid="{00000000-0005-0000-0000-000071040000}"/>
    <cellStyle name="Table No." xfId="1138" xr:uid="{00000000-0005-0000-0000-000072040000}"/>
    <cellStyle name="Table shading" xfId="1139" xr:uid="{00000000-0005-0000-0000-000073040000}"/>
    <cellStyle name="Table Title" xfId="1140" xr:uid="{00000000-0005-0000-0000-000074040000}"/>
    <cellStyle name="Table unfinish row" xfId="1141" xr:uid="{00000000-0005-0000-0000-000075040000}"/>
    <cellStyle name="Table unshading" xfId="1142" xr:uid="{00000000-0005-0000-0000-000076040000}"/>
    <cellStyle name="Tagline" xfId="1143" xr:uid="{00000000-0005-0000-0000-000077040000}"/>
    <cellStyle name="temp" xfId="1144" xr:uid="{00000000-0005-0000-0000-000078040000}"/>
    <cellStyle name="Testo avviso" xfId="1145" xr:uid="{00000000-0005-0000-0000-000079040000}"/>
    <cellStyle name="Testo descrittivo" xfId="1146" xr:uid="{00000000-0005-0000-0000-00007A040000}"/>
    <cellStyle name="tête chapitre" xfId="1147" xr:uid="{00000000-0005-0000-0000-00007B040000}"/>
    <cellStyle name="Text" xfId="1148" xr:uid="{00000000-0005-0000-0000-00007C040000}"/>
    <cellStyle name="Title 1" xfId="1149" xr:uid="{00000000-0005-0000-0000-00007D040000}"/>
    <cellStyle name="Title 2" xfId="1150" xr:uid="{00000000-0005-0000-0000-00007E040000}"/>
    <cellStyle name="Title 2 2" xfId="1151" xr:uid="{00000000-0005-0000-0000-00007F040000}"/>
    <cellStyle name="Title 2 3" xfId="1152" xr:uid="{00000000-0005-0000-0000-000080040000}"/>
    <cellStyle name="Title 2 4" xfId="1153" xr:uid="{00000000-0005-0000-0000-000081040000}"/>
    <cellStyle name="Title 2 5" xfId="1154" xr:uid="{00000000-0005-0000-0000-000082040000}"/>
    <cellStyle name="Title 3" xfId="1155" xr:uid="{00000000-0005-0000-0000-000083040000}"/>
    <cellStyle name="Title 4" xfId="1156" xr:uid="{00000000-0005-0000-0000-000084040000}"/>
    <cellStyle name="Title 5" xfId="1157" xr:uid="{00000000-0005-0000-0000-000085040000}"/>
    <cellStyle name="Title 6" xfId="1158" xr:uid="{00000000-0005-0000-0000-000086040000}"/>
    <cellStyle name="Title 7" xfId="1159" xr:uid="{00000000-0005-0000-0000-000087040000}"/>
    <cellStyle name="Title 8" xfId="1160" xr:uid="{00000000-0005-0000-0000-000088040000}"/>
    <cellStyle name="title1" xfId="1161" xr:uid="{00000000-0005-0000-0000-000089040000}"/>
    <cellStyle name="Titolo" xfId="1162" xr:uid="{00000000-0005-0000-0000-00008A040000}"/>
    <cellStyle name="Titolo 1" xfId="1163" xr:uid="{00000000-0005-0000-0000-00008B040000}"/>
    <cellStyle name="Titolo 2" xfId="1164" xr:uid="{00000000-0005-0000-0000-00008C040000}"/>
    <cellStyle name="Titolo 3" xfId="1165" xr:uid="{00000000-0005-0000-0000-00008D040000}"/>
    <cellStyle name="Titolo 4" xfId="1166" xr:uid="{00000000-0005-0000-0000-00008E040000}"/>
    <cellStyle name="Titolo_SSI2012-Finaldata_JRCresults_2003" xfId="1167" xr:uid="{00000000-0005-0000-0000-00008F040000}"/>
    <cellStyle name="titre" xfId="1168" xr:uid="{00000000-0005-0000-0000-000090040000}"/>
    <cellStyle name="Totaal 2" xfId="1169" xr:uid="{00000000-0005-0000-0000-000091040000}"/>
    <cellStyle name="Total 2" xfId="1170" xr:uid="{00000000-0005-0000-0000-000092040000}"/>
    <cellStyle name="Total 2 2" xfId="1171" xr:uid="{00000000-0005-0000-0000-000093040000}"/>
    <cellStyle name="Total 2 2 2" xfId="1172" xr:uid="{00000000-0005-0000-0000-000094040000}"/>
    <cellStyle name="Total 2 3" xfId="1173" xr:uid="{00000000-0005-0000-0000-000095040000}"/>
    <cellStyle name="Total 2 3 2" xfId="1174" xr:uid="{00000000-0005-0000-0000-000096040000}"/>
    <cellStyle name="Total 2 4" xfId="1175" xr:uid="{00000000-0005-0000-0000-000097040000}"/>
    <cellStyle name="Total 2 5" xfId="1176" xr:uid="{00000000-0005-0000-0000-000098040000}"/>
    <cellStyle name="Total 2_10-WRD_charts_v1" xfId="1177" xr:uid="{00000000-0005-0000-0000-000099040000}"/>
    <cellStyle name="Total 3" xfId="1178" xr:uid="{00000000-0005-0000-0000-00009A040000}"/>
    <cellStyle name="Total 3 2" xfId="1179" xr:uid="{00000000-0005-0000-0000-00009B040000}"/>
    <cellStyle name="Total 3 3" xfId="1180" xr:uid="{00000000-0005-0000-0000-00009C040000}"/>
    <cellStyle name="Total 4" xfId="1181" xr:uid="{00000000-0005-0000-0000-00009D040000}"/>
    <cellStyle name="Total 4 2" xfId="1182" xr:uid="{00000000-0005-0000-0000-00009E040000}"/>
    <cellStyle name="Total 5" xfId="1183" xr:uid="{00000000-0005-0000-0000-00009F040000}"/>
    <cellStyle name="Total 5 2" xfId="1184" xr:uid="{00000000-0005-0000-0000-0000A0040000}"/>
    <cellStyle name="Total 6" xfId="1185" xr:uid="{00000000-0005-0000-0000-0000A1040000}"/>
    <cellStyle name="Total 6 2" xfId="1186" xr:uid="{00000000-0005-0000-0000-0000A2040000}"/>
    <cellStyle name="Total 7" xfId="1187" xr:uid="{00000000-0005-0000-0000-0000A3040000}"/>
    <cellStyle name="Total 7 2" xfId="1188" xr:uid="{00000000-0005-0000-0000-0000A4040000}"/>
    <cellStyle name="Total 8" xfId="1189" xr:uid="{00000000-0005-0000-0000-0000A5040000}"/>
    <cellStyle name="Total 8 2" xfId="1190" xr:uid="{00000000-0005-0000-0000-0000A6040000}"/>
    <cellStyle name="Total row" xfId="1191" xr:uid="{00000000-0005-0000-0000-0000A7040000}"/>
    <cellStyle name="Totale" xfId="1192" xr:uid="{00000000-0005-0000-0000-0000A8040000}"/>
    <cellStyle name="Uitvoer 2" xfId="1193" xr:uid="{00000000-0005-0000-0000-0000A9040000}"/>
    <cellStyle name="Unhighlight" xfId="1194" xr:uid="{00000000-0005-0000-0000-0000AA040000}"/>
    <cellStyle name="Untotal row" xfId="1195" xr:uid="{00000000-0005-0000-0000-0000AB040000}"/>
    <cellStyle name="Valore non valido" xfId="1196" xr:uid="{00000000-0005-0000-0000-0000AC040000}"/>
    <cellStyle name="Valore valido" xfId="1197" xr:uid="{00000000-0005-0000-0000-0000AD040000}"/>
    <cellStyle name="Verklarende tekst 2" xfId="1198" xr:uid="{00000000-0005-0000-0000-0000AE040000}"/>
    <cellStyle name="Waarschuwingstekst 2" xfId="1199" xr:uid="{00000000-0005-0000-0000-0000AF040000}"/>
    <cellStyle name="Währung [0]_Germany" xfId="1200" xr:uid="{00000000-0005-0000-0000-0000B0040000}"/>
    <cellStyle name="Währung_Germany" xfId="1201" xr:uid="{00000000-0005-0000-0000-0000B1040000}"/>
    <cellStyle name="Warning Text 2" xfId="1202" xr:uid="{00000000-0005-0000-0000-0000B2040000}"/>
    <cellStyle name="Warning Text 2 2" xfId="1203" xr:uid="{00000000-0005-0000-0000-0000B3040000}"/>
    <cellStyle name="Warning Text 2 3" xfId="1204" xr:uid="{00000000-0005-0000-0000-0000B4040000}"/>
    <cellStyle name="Warning Text 2 4" xfId="1205" xr:uid="{00000000-0005-0000-0000-0000B5040000}"/>
    <cellStyle name="Warning Text 2 5" xfId="1206" xr:uid="{00000000-0005-0000-0000-0000B6040000}"/>
    <cellStyle name="Warning Text 3" xfId="1207" xr:uid="{00000000-0005-0000-0000-0000B7040000}"/>
    <cellStyle name="Warning Text 3 2" xfId="1208" xr:uid="{00000000-0005-0000-0000-0000B8040000}"/>
    <cellStyle name="Warning Text 4" xfId="1209" xr:uid="{00000000-0005-0000-0000-0000B9040000}"/>
    <cellStyle name="Warning Text 5" xfId="1210" xr:uid="{00000000-0005-0000-0000-0000BA040000}"/>
    <cellStyle name="Warning Text 6" xfId="1211" xr:uid="{00000000-0005-0000-0000-0000BB040000}"/>
    <cellStyle name="Warning Text 7" xfId="1212" xr:uid="{00000000-0005-0000-0000-0000BC040000}"/>
    <cellStyle name="Warning Text 8" xfId="1213" xr:uid="{00000000-0005-0000-0000-0000BD040000}"/>
    <cellStyle name="Wrapped" xfId="1214" xr:uid="{00000000-0005-0000-0000-0000B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IV%2007-08%20data/dai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Programme%20resources\Data\Wider%20international%20resource%20flows\2012%20constant%20prices\International%20debt%20statistics\Long-term-debt%20calculations%2004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/Investments%20to%20End%20Poverty/2013%20Report/Data/Reference%20files/Defla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Programme%20resources\Data\GHA%20calcs%20and%20analyses\April%202015\Wider%20resource%20flows\Wider%20Resource%20Flows%20ma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danielem/AppData/Local/Microsoft/Windows/Temporary%20Internet%20Files/Content.Outlook/FGY9XCES/2%204%203%20Largest%20flow%20for%20each%20count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M/AppData/Local/Microsoft/Windows/Temporary%20Internet%20Files/Low/Content.IE5/XIZWT4B9/STARTSal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Programme%20resources\Data\GHA%20calcs%20and%20analyses\February%202016\Calculations\Wider%20resource%20flows\Fig%202.5%20-%20WRF%20data%20UPDAT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/GPIR/Datasets/Reference%20Data/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B2">
            <v>2000</v>
          </cell>
        </row>
        <row r="3">
          <cell r="B3">
            <v>2001</v>
          </cell>
        </row>
        <row r="4">
          <cell r="B4">
            <v>2002</v>
          </cell>
        </row>
        <row r="5">
          <cell r="B5">
            <v>2003</v>
          </cell>
        </row>
        <row r="6">
          <cell r="B6">
            <v>2004</v>
          </cell>
        </row>
        <row r="7">
          <cell r="B7">
            <v>2005</v>
          </cell>
        </row>
        <row r="8">
          <cell r="B8">
            <v>2006</v>
          </cell>
        </row>
        <row r="9">
          <cell r="B9">
            <v>2007</v>
          </cell>
        </row>
        <row r="10">
          <cell r="B10">
            <v>2008</v>
          </cell>
        </row>
        <row r="11">
          <cell r="B11">
            <v>2009</v>
          </cell>
        </row>
        <row r="12">
          <cell r="B12">
            <v>2010</v>
          </cell>
        </row>
        <row r="13">
          <cell r="B13">
            <v>2011</v>
          </cell>
        </row>
        <row r="14">
          <cell r="B14">
            <v>2012</v>
          </cell>
        </row>
        <row r="15">
          <cell r="B15">
            <v>2013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2.5a - Fig for design"/>
      <sheetName val="2.5 - Fig for design"/>
      <sheetName val="Data check"/>
      <sheetName val="Author's tab"/>
      <sheetName val="Narrative"/>
      <sheetName val="Narrative calcs"/>
      <sheetName val="2.5 - country mixes"/>
      <sheetName val="country choice"/>
      <sheetName val="2.5a - Aggregate mixes"/>
      <sheetName val="Mix to top 20 HA rec"/>
      <sheetName val="domestic"/>
      <sheetName val="oda-in excl HA"/>
      <sheetName val="DAC ML ODA excl HA"/>
      <sheetName val="non-DAC ODA excl HA"/>
      <sheetName val="hum assist"/>
      <sheetName val="official HA"/>
      <sheetName val="non-DAC HA"/>
      <sheetName val="oda-in"/>
      <sheetName val="oda-in DAC ML"/>
      <sheetName val="oda-in NON-DAC"/>
      <sheetName val="International HA"/>
      <sheetName val="oofs-in all donors"/>
      <sheetName val="oofs-in DAC ML"/>
      <sheetName val="oofs-in NON-DAC"/>
      <sheetName val="peacekeeping"/>
      <sheetName val="fdi-in"/>
      <sheetName val="long-debt official in"/>
      <sheetName val="long-debt commercial in"/>
      <sheetName val="short-debt-net-flow-in"/>
      <sheetName val="net-portfolio-equity-in"/>
      <sheetName val="remittances-in"/>
      <sheetName val="Remittance inflows - WB export"/>
      <sheetName val="2014 deflators all countries"/>
      <sheetName val="entity"/>
      <sheetName val="lists of DCs"/>
      <sheetName val="Links to OECD lists of ODA rec"/>
      <sheetName val="Dataset used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Angola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Armenia</v>
          </cell>
        </row>
        <row r="10">
          <cell r="A10" t="str">
            <v>Azerbaijan</v>
          </cell>
        </row>
        <row r="11">
          <cell r="A11" t="str">
            <v>Bangladesh</v>
          </cell>
        </row>
        <row r="12">
          <cell r="A12" t="str">
            <v>Belarus</v>
          </cell>
        </row>
        <row r="13">
          <cell r="A13" t="str">
            <v>Belize</v>
          </cell>
        </row>
        <row r="14">
          <cell r="A14" t="str">
            <v>Benin</v>
          </cell>
        </row>
        <row r="15">
          <cell r="A15" t="str">
            <v>Bhutan</v>
          </cell>
        </row>
        <row r="16">
          <cell r="A16" t="str">
            <v>Bolivia</v>
          </cell>
        </row>
        <row r="17">
          <cell r="A17" t="str">
            <v>Bosnia and Herzegovina</v>
          </cell>
        </row>
        <row r="18">
          <cell r="A18" t="str">
            <v>Botswana</v>
          </cell>
        </row>
        <row r="19">
          <cell r="A19" t="str">
            <v>Brazil</v>
          </cell>
        </row>
        <row r="20">
          <cell r="A20" t="str">
            <v>Burkina Faso</v>
          </cell>
        </row>
        <row r="21">
          <cell r="A21" t="str">
            <v>Burundi</v>
          </cell>
        </row>
        <row r="22">
          <cell r="A22" t="str">
            <v>Cambodia</v>
          </cell>
        </row>
        <row r="23">
          <cell r="A23" t="str">
            <v>Cameroon</v>
          </cell>
        </row>
        <row r="24">
          <cell r="A24" t="str">
            <v>Cabo Verde</v>
          </cell>
        </row>
        <row r="25">
          <cell r="A25" t="str">
            <v>Central African Republic</v>
          </cell>
        </row>
        <row r="26">
          <cell r="A26" t="str">
            <v>Chad</v>
          </cell>
        </row>
        <row r="27">
          <cell r="A27" t="str">
            <v>Chile</v>
          </cell>
        </row>
        <row r="28">
          <cell r="A28" t="str">
            <v>China (People's Republic of)</v>
          </cell>
        </row>
        <row r="29">
          <cell r="A29" t="str">
            <v>Colombia</v>
          </cell>
        </row>
        <row r="30">
          <cell r="A30" t="str">
            <v>Comoros</v>
          </cell>
        </row>
        <row r="31">
          <cell r="A31" t="str">
            <v>Democratic Republic of the Congo</v>
          </cell>
        </row>
        <row r="32">
          <cell r="A32" t="str">
            <v>Congo</v>
          </cell>
        </row>
        <row r="33">
          <cell r="A33" t="str">
            <v>Cook Islands</v>
          </cell>
        </row>
        <row r="34">
          <cell r="A34" t="str">
            <v>Costa Rica</v>
          </cell>
        </row>
        <row r="35">
          <cell r="A35" t="str">
            <v>Côte d'Ivoire</v>
          </cell>
        </row>
        <row r="36">
          <cell r="A36" t="str">
            <v>Cuba</v>
          </cell>
        </row>
        <row r="37">
          <cell r="A37" t="str">
            <v>Djibouti</v>
          </cell>
        </row>
        <row r="38">
          <cell r="A38" t="str">
            <v>Dominica</v>
          </cell>
        </row>
        <row r="39">
          <cell r="A39" t="str">
            <v>Dominican Republic</v>
          </cell>
        </row>
        <row r="40">
          <cell r="A40" t="str">
            <v>Ecuador</v>
          </cell>
        </row>
        <row r="41">
          <cell r="A41" t="str">
            <v>Egypt</v>
          </cell>
        </row>
        <row r="42">
          <cell r="A42" t="str">
            <v>El Salvador</v>
          </cell>
        </row>
        <row r="43">
          <cell r="A43" t="str">
            <v>Equatorial Guinea</v>
          </cell>
        </row>
        <row r="44">
          <cell r="A44" t="str">
            <v>Eritrea</v>
          </cell>
        </row>
        <row r="45">
          <cell r="A45" t="str">
            <v>Ethiopia</v>
          </cell>
        </row>
        <row r="46">
          <cell r="A46" t="str">
            <v>Fiji</v>
          </cell>
        </row>
        <row r="47">
          <cell r="A47" t="str">
            <v>Gabon</v>
          </cell>
        </row>
        <row r="48">
          <cell r="A48" t="str">
            <v>Gambia</v>
          </cell>
        </row>
        <row r="49">
          <cell r="A49" t="str">
            <v>Georgia</v>
          </cell>
        </row>
        <row r="50">
          <cell r="A50" t="str">
            <v>Ghana</v>
          </cell>
        </row>
        <row r="51">
          <cell r="A51" t="str">
            <v>Grenada</v>
          </cell>
        </row>
        <row r="52">
          <cell r="A52" t="str">
            <v>Guatemala</v>
          </cell>
        </row>
        <row r="53">
          <cell r="A53" t="str">
            <v>Guinea</v>
          </cell>
        </row>
        <row r="54">
          <cell r="A54" t="str">
            <v>Guinea-Bissau</v>
          </cell>
        </row>
        <row r="55">
          <cell r="A55" t="str">
            <v>Guyana</v>
          </cell>
        </row>
        <row r="56">
          <cell r="A56" t="str">
            <v>Haiti</v>
          </cell>
        </row>
        <row r="57">
          <cell r="A57" t="str">
            <v>Honduras</v>
          </cell>
        </row>
        <row r="58">
          <cell r="A58" t="str">
            <v>India</v>
          </cell>
        </row>
        <row r="59">
          <cell r="A59" t="str">
            <v>Indonesia</v>
          </cell>
        </row>
        <row r="60">
          <cell r="A60" t="str">
            <v>Iran</v>
          </cell>
        </row>
        <row r="61">
          <cell r="A61" t="str">
            <v>Iraq</v>
          </cell>
        </row>
        <row r="62">
          <cell r="A62" t="str">
            <v>Jamaica</v>
          </cell>
        </row>
        <row r="63">
          <cell r="A63" t="str">
            <v>Jordan</v>
          </cell>
        </row>
        <row r="64">
          <cell r="A64" t="str">
            <v>Kazakhstan</v>
          </cell>
        </row>
        <row r="65">
          <cell r="A65" t="str">
            <v>Kenya</v>
          </cell>
        </row>
        <row r="66">
          <cell r="A66" t="str">
            <v>Kiribati</v>
          </cell>
        </row>
        <row r="67">
          <cell r="A67" t="str">
            <v>Democratic People's Republic of Korea</v>
          </cell>
        </row>
        <row r="68">
          <cell r="A68" t="str">
            <v>Kosovo</v>
          </cell>
        </row>
        <row r="69">
          <cell r="A69" t="str">
            <v>Kyrgyzstan</v>
          </cell>
        </row>
        <row r="70">
          <cell r="A70" t="str">
            <v>Lao People's Democratic Republic</v>
          </cell>
        </row>
        <row r="71">
          <cell r="A71" t="str">
            <v>Lebanon</v>
          </cell>
        </row>
        <row r="72">
          <cell r="A72" t="str">
            <v>Lesotho</v>
          </cell>
        </row>
        <row r="73">
          <cell r="A73" t="str">
            <v>Liberia</v>
          </cell>
        </row>
        <row r="74">
          <cell r="A74" t="str">
            <v>Libya</v>
          </cell>
        </row>
        <row r="75">
          <cell r="A75" t="str">
            <v>Former Yugoslav Republic of Macedonia</v>
          </cell>
        </row>
        <row r="76">
          <cell r="A76" t="str">
            <v>Madagascar</v>
          </cell>
        </row>
        <row r="77">
          <cell r="A77" t="str">
            <v>Malawi</v>
          </cell>
        </row>
        <row r="78">
          <cell r="A78" t="str">
            <v>Malaysia</v>
          </cell>
        </row>
        <row r="79">
          <cell r="A79" t="str">
            <v>Maldives</v>
          </cell>
        </row>
        <row r="80">
          <cell r="A80" t="str">
            <v>Mali</v>
          </cell>
        </row>
        <row r="81">
          <cell r="A81" t="str">
            <v>Marshall Islands</v>
          </cell>
        </row>
        <row r="82">
          <cell r="A82" t="str">
            <v>Mauritania</v>
          </cell>
        </row>
        <row r="83">
          <cell r="A83" t="str">
            <v>Mauritius</v>
          </cell>
        </row>
        <row r="84">
          <cell r="A84" t="str">
            <v>Mexico</v>
          </cell>
        </row>
        <row r="85">
          <cell r="A85" t="str">
            <v>Micronesia</v>
          </cell>
        </row>
        <row r="86">
          <cell r="A86" t="str">
            <v>Moldova</v>
          </cell>
        </row>
        <row r="87">
          <cell r="A87" t="str">
            <v>Mongolia</v>
          </cell>
        </row>
        <row r="88">
          <cell r="A88" t="str">
            <v>Montenegro</v>
          </cell>
        </row>
        <row r="89">
          <cell r="A89" t="str">
            <v>Montserrat</v>
          </cell>
        </row>
        <row r="90">
          <cell r="A90" t="str">
            <v>Morocco</v>
          </cell>
        </row>
        <row r="91">
          <cell r="A91" t="str">
            <v>Mozambique</v>
          </cell>
        </row>
        <row r="92">
          <cell r="A92" t="str">
            <v>Myanmar</v>
          </cell>
        </row>
        <row r="93">
          <cell r="A93" t="str">
            <v>Namibia</v>
          </cell>
        </row>
        <row r="94">
          <cell r="A94" t="str">
            <v>Nauru</v>
          </cell>
        </row>
        <row r="95">
          <cell r="A95" t="str">
            <v>Nepal</v>
          </cell>
        </row>
        <row r="96">
          <cell r="A96" t="str">
            <v>Nicaragua</v>
          </cell>
        </row>
        <row r="97">
          <cell r="A97" t="str">
            <v>Niger</v>
          </cell>
        </row>
        <row r="98">
          <cell r="A98" t="str">
            <v>Nigeria</v>
          </cell>
        </row>
        <row r="99">
          <cell r="A99" t="str">
            <v>Niue</v>
          </cell>
        </row>
        <row r="100">
          <cell r="A100" t="str">
            <v>Pakistan</v>
          </cell>
        </row>
        <row r="101">
          <cell r="A101" t="str">
            <v>Palau</v>
          </cell>
        </row>
        <row r="102">
          <cell r="A102" t="str">
            <v>Panama</v>
          </cell>
        </row>
        <row r="103">
          <cell r="A103" t="str">
            <v>Papua New Guinea</v>
          </cell>
        </row>
        <row r="104">
          <cell r="A104" t="str">
            <v>Paraguay</v>
          </cell>
        </row>
        <row r="105">
          <cell r="A105" t="str">
            <v>Peru</v>
          </cell>
        </row>
        <row r="106">
          <cell r="A106" t="str">
            <v>Philippines</v>
          </cell>
        </row>
        <row r="107">
          <cell r="A107" t="str">
            <v>Rwanda</v>
          </cell>
        </row>
        <row r="108">
          <cell r="A108" t="str">
            <v>Samoa</v>
          </cell>
        </row>
        <row r="109">
          <cell r="A109" t="str">
            <v>Sao Tome and Principe</v>
          </cell>
        </row>
        <row r="110">
          <cell r="A110" t="str">
            <v>Senegal</v>
          </cell>
        </row>
        <row r="111">
          <cell r="A111" t="str">
            <v>Serbia</v>
          </cell>
        </row>
        <row r="112">
          <cell r="A112" t="str">
            <v>Seychelles</v>
          </cell>
        </row>
        <row r="113">
          <cell r="A113" t="str">
            <v>Sierra Leone</v>
          </cell>
        </row>
        <row r="114">
          <cell r="A114" t="str">
            <v>Solomon Islands</v>
          </cell>
        </row>
        <row r="115">
          <cell r="A115" t="str">
            <v>Somalia</v>
          </cell>
        </row>
        <row r="116">
          <cell r="A116" t="str">
            <v>South Africa</v>
          </cell>
        </row>
        <row r="117">
          <cell r="A117" t="str">
            <v>South Sudan</v>
          </cell>
        </row>
        <row r="118">
          <cell r="A118" t="str">
            <v>Sri Lanka</v>
          </cell>
        </row>
        <row r="119">
          <cell r="A119" t="str">
            <v>Saint Helena</v>
          </cell>
        </row>
        <row r="120">
          <cell r="A120" t="str">
            <v>Saint Lucia</v>
          </cell>
        </row>
        <row r="121">
          <cell r="A121" t="str">
            <v>Saint Vincent and the Grenadines</v>
          </cell>
        </row>
        <row r="122">
          <cell r="A122" t="str">
            <v>Sudan</v>
          </cell>
        </row>
        <row r="123">
          <cell r="A123" t="str">
            <v>Suriname</v>
          </cell>
        </row>
        <row r="124">
          <cell r="A124" t="str">
            <v>Swaziland</v>
          </cell>
        </row>
        <row r="125">
          <cell r="A125" t="str">
            <v>Syrian Arab Republic</v>
          </cell>
        </row>
        <row r="126">
          <cell r="A126" t="str">
            <v>Tajikistan</v>
          </cell>
        </row>
        <row r="127">
          <cell r="A127" t="str">
            <v>Tanzania</v>
          </cell>
        </row>
        <row r="128">
          <cell r="A128" t="str">
            <v>Thailand</v>
          </cell>
        </row>
        <row r="129">
          <cell r="A129" t="str">
            <v>Timor-Leste</v>
          </cell>
        </row>
        <row r="130">
          <cell r="A130" t="str">
            <v>Togo</v>
          </cell>
        </row>
        <row r="131">
          <cell r="A131" t="str">
            <v>Tokelau</v>
          </cell>
        </row>
        <row r="132">
          <cell r="A132" t="str">
            <v>Tonga</v>
          </cell>
        </row>
        <row r="133">
          <cell r="A133" t="str">
            <v>Tunisia</v>
          </cell>
        </row>
        <row r="134">
          <cell r="A134" t="str">
            <v>Turkey</v>
          </cell>
        </row>
        <row r="135">
          <cell r="A135" t="str">
            <v>Turkmenistan</v>
          </cell>
        </row>
        <row r="136">
          <cell r="A136" t="str">
            <v>Tuvalu</v>
          </cell>
        </row>
        <row r="137">
          <cell r="A137" t="str">
            <v>Uganda</v>
          </cell>
        </row>
        <row r="138">
          <cell r="A138" t="str">
            <v>Ukraine</v>
          </cell>
        </row>
        <row r="139">
          <cell r="A139" t="str">
            <v>Uruguay</v>
          </cell>
        </row>
        <row r="140">
          <cell r="A140" t="str">
            <v>Uzbekistan</v>
          </cell>
        </row>
        <row r="141">
          <cell r="A141" t="str">
            <v>Vanuatu</v>
          </cell>
        </row>
        <row r="142">
          <cell r="A142" t="str">
            <v>Venezuela</v>
          </cell>
        </row>
        <row r="143">
          <cell r="A143" t="str">
            <v>Viet Nam</v>
          </cell>
        </row>
        <row r="144">
          <cell r="A144" t="str">
            <v>Wallis and Futuna</v>
          </cell>
        </row>
        <row r="145">
          <cell r="A145" t="str">
            <v>West Bank and Gaza Strip</v>
          </cell>
        </row>
        <row r="146">
          <cell r="A146" t="str">
            <v>Yemen</v>
          </cell>
        </row>
        <row r="147">
          <cell r="A147" t="str">
            <v>Zambia</v>
          </cell>
        </row>
        <row r="148">
          <cell r="A148" t="str">
            <v>Zimbabwe</v>
          </cell>
        </row>
      </sheetData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9"/>
  <sheetViews>
    <sheetView zoomScale="85" zoomScaleNormal="85" workbookViewId="0">
      <selection activeCell="C35" sqref="C35"/>
    </sheetView>
  </sheetViews>
  <sheetFormatPr defaultRowHeight="12.75" x14ac:dyDescent="0.2"/>
  <cols>
    <col min="1" max="2" width="9.140625" style="1"/>
    <col min="3" max="3" width="9.140625" style="1" customWidth="1"/>
    <col min="4" max="16384" width="9.140625" style="1"/>
  </cols>
  <sheetData>
    <row r="1" spans="1:19" x14ac:dyDescent="0.2">
      <c r="A1" s="1" t="s">
        <v>0</v>
      </c>
      <c r="B1" s="1" t="s">
        <v>1</v>
      </c>
    </row>
    <row r="2" spans="1:19" x14ac:dyDescent="0.2">
      <c r="A2" s="1" t="s">
        <v>2</v>
      </c>
      <c r="B2" s="1" t="s">
        <v>3</v>
      </c>
    </row>
    <row r="4" spans="1:19" x14ac:dyDescent="0.2">
      <c r="A4" s="1" t="s">
        <v>4</v>
      </c>
      <c r="C4" s="11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3.5" customHeight="1" x14ac:dyDescent="0.2">
      <c r="C5" s="2">
        <v>2000</v>
      </c>
      <c r="D5" s="2">
        <v>2001</v>
      </c>
      <c r="E5" s="2">
        <v>2002</v>
      </c>
      <c r="F5" s="2">
        <v>2003</v>
      </c>
      <c r="G5" s="2">
        <v>2004</v>
      </c>
      <c r="H5" s="2">
        <v>2005</v>
      </c>
      <c r="I5" s="2">
        <v>2006</v>
      </c>
      <c r="J5" s="2">
        <v>2007</v>
      </c>
      <c r="K5" s="2">
        <v>2008</v>
      </c>
      <c r="L5" s="2">
        <v>2009</v>
      </c>
      <c r="M5" s="2">
        <v>2010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</row>
    <row r="6" spans="1:19" ht="12.75" customHeight="1" x14ac:dyDescent="0.2">
      <c r="A6" s="1" t="s">
        <v>6</v>
      </c>
      <c r="B6" s="1" t="s">
        <v>7</v>
      </c>
      <c r="C6" s="1">
        <v>201240000</v>
      </c>
      <c r="D6" s="1">
        <v>630530000</v>
      </c>
      <c r="E6" s="1">
        <v>1865310000</v>
      </c>
      <c r="F6" s="1">
        <v>1959290000</v>
      </c>
      <c r="G6" s="1">
        <v>2596680000</v>
      </c>
      <c r="H6" s="1">
        <v>3170390000</v>
      </c>
      <c r="I6" s="1">
        <v>3205710000</v>
      </c>
      <c r="J6" s="1">
        <v>5035240000</v>
      </c>
      <c r="K6" s="1">
        <v>4762860000</v>
      </c>
      <c r="L6" s="1">
        <v>6266640000</v>
      </c>
      <c r="M6" s="1">
        <v>6489390000</v>
      </c>
      <c r="N6" s="1">
        <v>6441910000</v>
      </c>
      <c r="O6" s="1">
        <v>6257860000</v>
      </c>
      <c r="P6" s="1">
        <v>4834000000</v>
      </c>
      <c r="Q6" s="1">
        <v>4670470000</v>
      </c>
      <c r="R6" s="1">
        <v>4302790000</v>
      </c>
      <c r="S6" s="1">
        <v>4168270000</v>
      </c>
    </row>
    <row r="7" spans="1:19" ht="12.75" customHeight="1" x14ac:dyDescent="0.2">
      <c r="A7" s="1" t="s">
        <v>8</v>
      </c>
      <c r="B7" s="1" t="s">
        <v>9</v>
      </c>
      <c r="C7" s="1">
        <v>470700000</v>
      </c>
      <c r="D7" s="1">
        <v>412250000</v>
      </c>
      <c r="E7" s="1">
        <v>445710000</v>
      </c>
      <c r="F7" s="1">
        <v>436990000</v>
      </c>
      <c r="G7" s="1">
        <v>356440000</v>
      </c>
      <c r="H7" s="1">
        <v>361580000</v>
      </c>
      <c r="I7" s="1">
        <v>368610000</v>
      </c>
      <c r="J7" s="1">
        <v>321430000</v>
      </c>
      <c r="K7" s="1">
        <v>352700000</v>
      </c>
      <c r="L7" s="1">
        <v>358180000</v>
      </c>
      <c r="M7" s="1">
        <v>381820000</v>
      </c>
      <c r="N7" s="1">
        <v>373490000</v>
      </c>
      <c r="O7" s="1">
        <v>360980000</v>
      </c>
      <c r="P7" s="1">
        <v>300150000</v>
      </c>
      <c r="Q7" s="1">
        <v>325740000</v>
      </c>
      <c r="R7" s="1">
        <v>423560000</v>
      </c>
      <c r="S7" s="1">
        <v>301680000</v>
      </c>
    </row>
    <row r="8" spans="1:19" ht="12.75" customHeight="1" x14ac:dyDescent="0.2">
      <c r="A8" s="1" t="s">
        <v>10</v>
      </c>
      <c r="B8" s="1" t="s">
        <v>11</v>
      </c>
      <c r="C8" s="1">
        <v>379410000</v>
      </c>
      <c r="D8" s="1">
        <v>400490000</v>
      </c>
      <c r="E8" s="1">
        <v>350500000</v>
      </c>
      <c r="F8" s="1">
        <v>347710000</v>
      </c>
      <c r="G8" s="1">
        <v>412770000</v>
      </c>
      <c r="H8" s="1">
        <v>437090000</v>
      </c>
      <c r="I8" s="1">
        <v>472910000</v>
      </c>
      <c r="J8" s="1">
        <v>437940000</v>
      </c>
      <c r="K8" s="1">
        <v>372130000</v>
      </c>
      <c r="L8" s="1">
        <v>332510000</v>
      </c>
      <c r="M8" s="1">
        <v>258430000</v>
      </c>
      <c r="N8" s="1">
        <v>259980000</v>
      </c>
      <c r="O8" s="1">
        <v>229290000</v>
      </c>
      <c r="P8" s="1">
        <v>281590000</v>
      </c>
      <c r="Q8" s="1">
        <v>223600000</v>
      </c>
      <c r="R8" s="1">
        <v>192920000</v>
      </c>
      <c r="S8" s="1">
        <v>213800000</v>
      </c>
    </row>
    <row r="9" spans="1:19" ht="12.75" customHeight="1" x14ac:dyDescent="0.2">
      <c r="A9" s="1" t="s">
        <v>12</v>
      </c>
      <c r="B9" s="1" t="s">
        <v>13</v>
      </c>
      <c r="C9" s="1">
        <v>442750000</v>
      </c>
      <c r="D9" s="1">
        <v>425400000</v>
      </c>
      <c r="E9" s="1">
        <v>576780000</v>
      </c>
      <c r="F9" s="1">
        <v>606800000</v>
      </c>
      <c r="G9" s="1">
        <v>1257880000</v>
      </c>
      <c r="H9" s="1">
        <v>453020000</v>
      </c>
      <c r="I9" s="1">
        <v>406620000</v>
      </c>
      <c r="J9" s="1">
        <v>370240000</v>
      </c>
      <c r="K9" s="1">
        <v>362810000</v>
      </c>
      <c r="L9" s="1">
        <v>285230000</v>
      </c>
      <c r="M9" s="1">
        <v>276680000</v>
      </c>
      <c r="N9" s="1">
        <v>230380000</v>
      </c>
      <c r="O9" s="1">
        <v>274930000</v>
      </c>
      <c r="P9" s="1">
        <v>311230000</v>
      </c>
      <c r="Q9" s="1">
        <v>266990000</v>
      </c>
      <c r="R9" s="1">
        <v>475410000</v>
      </c>
      <c r="S9" s="1">
        <v>282500000</v>
      </c>
    </row>
    <row r="10" spans="1:19" x14ac:dyDescent="0.2">
      <c r="A10" s="1" t="s">
        <v>14</v>
      </c>
      <c r="B10" s="1" t="s">
        <v>15</v>
      </c>
      <c r="C10" s="1">
        <v>14110000</v>
      </c>
      <c r="D10" s="1">
        <v>11850000</v>
      </c>
      <c r="E10" s="1">
        <v>18450000</v>
      </c>
      <c r="F10" s="1">
        <v>7100000</v>
      </c>
      <c r="G10" s="1">
        <v>3910000</v>
      </c>
      <c r="H10" s="1">
        <v>9110000</v>
      </c>
      <c r="I10" s="1">
        <v>4170000</v>
      </c>
      <c r="J10" s="1">
        <v>5460000</v>
      </c>
      <c r="K10" s="1">
        <v>6130000</v>
      </c>
      <c r="L10" s="1">
        <v>4620000</v>
      </c>
      <c r="M10" s="1">
        <v>17730000</v>
      </c>
      <c r="N10" s="1">
        <v>13220000</v>
      </c>
      <c r="O10" s="1">
        <v>2570000</v>
      </c>
      <c r="P10" s="1">
        <v>2400000</v>
      </c>
      <c r="Q10" s="1">
        <v>2880000</v>
      </c>
      <c r="R10" s="1">
        <v>2920000</v>
      </c>
      <c r="S10" s="1">
        <v>7270000</v>
      </c>
    </row>
    <row r="11" spans="1:19" x14ac:dyDescent="0.2">
      <c r="A11" s="1" t="s">
        <v>16</v>
      </c>
      <c r="B11" s="1" t="s">
        <v>17</v>
      </c>
      <c r="C11" s="1">
        <v>187520000</v>
      </c>
      <c r="D11" s="1">
        <v>334520000</v>
      </c>
      <c r="E11" s="1">
        <v>175200000</v>
      </c>
      <c r="F11" s="1">
        <v>170130000</v>
      </c>
      <c r="G11" s="1">
        <v>128610000</v>
      </c>
      <c r="H11" s="1">
        <v>114810000</v>
      </c>
      <c r="I11" s="1">
        <v>137920000</v>
      </c>
      <c r="J11" s="1">
        <v>137820000</v>
      </c>
      <c r="K11" s="1">
        <v>138310000</v>
      </c>
      <c r="L11" s="1">
        <v>132980000</v>
      </c>
      <c r="M11" s="1">
        <v>144120000</v>
      </c>
      <c r="N11" s="1">
        <v>113850000</v>
      </c>
      <c r="O11" s="1">
        <v>175990000</v>
      </c>
      <c r="P11" s="1">
        <v>78310000</v>
      </c>
      <c r="Q11" s="1">
        <v>74760000</v>
      </c>
      <c r="R11" s="1">
        <v>152440000</v>
      </c>
      <c r="S11" s="1">
        <v>75300000</v>
      </c>
    </row>
    <row r="12" spans="1:19" x14ac:dyDescent="0.2">
      <c r="A12" s="1" t="s">
        <v>18</v>
      </c>
      <c r="B12" s="1" t="s">
        <v>19</v>
      </c>
      <c r="C12" s="1">
        <v>293530000</v>
      </c>
      <c r="D12" s="1">
        <v>298690000</v>
      </c>
      <c r="E12" s="1">
        <v>412740000</v>
      </c>
      <c r="F12" s="1">
        <v>325460000</v>
      </c>
      <c r="G12" s="1">
        <v>319780000</v>
      </c>
      <c r="H12" s="1">
        <v>228100000</v>
      </c>
      <c r="I12" s="1">
        <v>269830000</v>
      </c>
      <c r="J12" s="1">
        <v>386740000</v>
      </c>
      <c r="K12" s="1">
        <v>331960000</v>
      </c>
      <c r="L12" s="1">
        <v>535510000</v>
      </c>
      <c r="M12" s="1">
        <v>367080000</v>
      </c>
      <c r="N12" s="1">
        <v>405810000</v>
      </c>
      <c r="O12" s="1">
        <v>313400000</v>
      </c>
      <c r="P12" s="1">
        <v>300170000</v>
      </c>
      <c r="Q12" s="1">
        <v>283390000</v>
      </c>
      <c r="R12" s="1">
        <v>407820000</v>
      </c>
      <c r="S12" s="1">
        <v>408320000</v>
      </c>
    </row>
    <row r="13" spans="1:19" x14ac:dyDescent="0.2">
      <c r="A13" s="1" t="s">
        <v>20</v>
      </c>
      <c r="B13" s="1" t="s">
        <v>21</v>
      </c>
      <c r="C13" s="1">
        <v>179900000</v>
      </c>
      <c r="D13" s="1">
        <v>289950000</v>
      </c>
      <c r="E13" s="1">
        <v>443090000</v>
      </c>
      <c r="F13" s="1">
        <v>372410000</v>
      </c>
      <c r="G13" s="1">
        <v>230580000</v>
      </c>
      <c r="H13" s="1">
        <v>262390000</v>
      </c>
      <c r="I13" s="1">
        <v>254020000</v>
      </c>
      <c r="J13" s="1">
        <v>258380000</v>
      </c>
      <c r="K13" s="1">
        <v>252040000</v>
      </c>
      <c r="L13" s="1">
        <v>263660000</v>
      </c>
      <c r="M13" s="1">
        <v>205790000</v>
      </c>
      <c r="N13" s="1">
        <v>297300000</v>
      </c>
      <c r="O13" s="1">
        <v>301890000</v>
      </c>
      <c r="P13" s="1">
        <v>287180000</v>
      </c>
      <c r="Q13" s="1">
        <v>289950000</v>
      </c>
      <c r="R13" s="1">
        <v>164340000</v>
      </c>
      <c r="S13" s="1">
        <v>184450000</v>
      </c>
    </row>
    <row r="14" spans="1:19" x14ac:dyDescent="0.2">
      <c r="A14" s="1" t="s">
        <v>22</v>
      </c>
      <c r="B14" s="1" t="s">
        <v>23</v>
      </c>
      <c r="C14" s="1">
        <v>2104200000</v>
      </c>
      <c r="D14" s="1">
        <v>2019500000</v>
      </c>
      <c r="E14" s="1">
        <v>1761300000</v>
      </c>
      <c r="F14" s="1">
        <v>2086290000</v>
      </c>
      <c r="G14" s="1">
        <v>2212980000</v>
      </c>
      <c r="H14" s="1">
        <v>1894540000</v>
      </c>
      <c r="I14" s="1">
        <v>1997640000</v>
      </c>
      <c r="J14" s="1">
        <v>2029510000</v>
      </c>
      <c r="K14" s="1">
        <v>3126590000</v>
      </c>
      <c r="L14" s="1">
        <v>1792610000</v>
      </c>
      <c r="M14" s="1">
        <v>1954490000</v>
      </c>
      <c r="N14" s="1">
        <v>1998930000</v>
      </c>
      <c r="O14" s="1">
        <v>2646380000</v>
      </c>
      <c r="P14" s="1">
        <v>3099470000</v>
      </c>
      <c r="Q14" s="1">
        <v>2900940000</v>
      </c>
      <c r="R14" s="1">
        <v>3210240000</v>
      </c>
      <c r="S14" s="1">
        <v>3266010000</v>
      </c>
    </row>
    <row r="15" spans="1:19" x14ac:dyDescent="0.2">
      <c r="A15" s="1" t="s">
        <v>24</v>
      </c>
      <c r="B15" s="1" t="s">
        <v>25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66910000</v>
      </c>
      <c r="I15" s="1">
        <v>82290000</v>
      </c>
      <c r="J15" s="1">
        <v>85750000</v>
      </c>
      <c r="K15" s="1">
        <v>101350000</v>
      </c>
      <c r="L15" s="1">
        <v>96530000</v>
      </c>
      <c r="M15" s="1">
        <v>133760000</v>
      </c>
      <c r="N15" s="1">
        <v>107520000</v>
      </c>
      <c r="O15" s="1">
        <v>97870000</v>
      </c>
      <c r="P15" s="1">
        <v>99090000</v>
      </c>
      <c r="Q15" s="1">
        <v>108650000</v>
      </c>
      <c r="R15" s="1">
        <v>108810000</v>
      </c>
      <c r="S15" s="1">
        <v>114560000</v>
      </c>
    </row>
    <row r="16" spans="1:19" x14ac:dyDescent="0.2">
      <c r="A16" s="1" t="s">
        <v>26</v>
      </c>
      <c r="B16" s="1" t="s">
        <v>27</v>
      </c>
      <c r="C16" s="1">
        <v>36490000</v>
      </c>
      <c r="D16" s="1">
        <v>50600000</v>
      </c>
      <c r="E16" s="1">
        <v>54370000</v>
      </c>
      <c r="F16" s="1">
        <v>23300000</v>
      </c>
      <c r="G16" s="1">
        <v>15280000</v>
      </c>
      <c r="H16" s="1">
        <v>18690000</v>
      </c>
      <c r="I16" s="1">
        <v>14730000</v>
      </c>
      <c r="J16" s="1">
        <v>27760000</v>
      </c>
      <c r="K16" s="1">
        <v>25710000</v>
      </c>
      <c r="L16" s="1">
        <v>29490000</v>
      </c>
      <c r="M16" s="1">
        <v>26670000</v>
      </c>
      <c r="N16" s="1">
        <v>25750000</v>
      </c>
      <c r="O16" s="1">
        <v>30110000</v>
      </c>
      <c r="P16" s="1">
        <v>52730000</v>
      </c>
      <c r="Q16" s="1">
        <v>39340000</v>
      </c>
      <c r="R16" s="1">
        <v>34680000</v>
      </c>
      <c r="S16" s="1">
        <v>45920000</v>
      </c>
    </row>
    <row r="17" spans="1:19" x14ac:dyDescent="0.2">
      <c r="A17" s="1" t="s">
        <v>28</v>
      </c>
      <c r="B17" s="1" t="s">
        <v>29</v>
      </c>
      <c r="C17" s="1">
        <v>413500000</v>
      </c>
      <c r="D17" s="1">
        <v>477670000</v>
      </c>
      <c r="E17" s="1">
        <v>376720000</v>
      </c>
      <c r="F17" s="1">
        <v>418980000</v>
      </c>
      <c r="G17" s="1">
        <v>513990000</v>
      </c>
      <c r="H17" s="1">
        <v>436440000</v>
      </c>
      <c r="I17" s="1">
        <v>1598070000</v>
      </c>
      <c r="J17" s="1">
        <v>467340000</v>
      </c>
      <c r="K17" s="1">
        <v>580600000</v>
      </c>
      <c r="L17" s="1">
        <v>633710000</v>
      </c>
      <c r="M17" s="1">
        <v>665120000</v>
      </c>
      <c r="N17" s="1">
        <v>643360000</v>
      </c>
      <c r="O17" s="1">
        <v>491390000</v>
      </c>
      <c r="P17" s="1">
        <v>614900000</v>
      </c>
      <c r="Q17" s="1">
        <v>566570000</v>
      </c>
      <c r="R17" s="1">
        <v>468380000</v>
      </c>
      <c r="S17" s="1">
        <v>529390000</v>
      </c>
    </row>
    <row r="18" spans="1:19" x14ac:dyDescent="0.2">
      <c r="A18" s="1" t="s">
        <v>30</v>
      </c>
      <c r="B18" s="1" t="s">
        <v>31</v>
      </c>
      <c r="C18" s="1">
        <v>79700000</v>
      </c>
      <c r="D18" s="1">
        <v>91550000</v>
      </c>
      <c r="E18" s="1">
        <v>103480000</v>
      </c>
      <c r="F18" s="1">
        <v>93170000</v>
      </c>
      <c r="G18" s="1">
        <v>87930000</v>
      </c>
      <c r="H18" s="1">
        <v>98560000</v>
      </c>
      <c r="I18" s="1">
        <v>104740000</v>
      </c>
      <c r="J18" s="1">
        <v>105360000</v>
      </c>
      <c r="K18" s="1">
        <v>81850000</v>
      </c>
      <c r="L18" s="1">
        <v>123580000</v>
      </c>
      <c r="M18" s="1">
        <v>123670000</v>
      </c>
      <c r="N18" s="1">
        <v>125090000</v>
      </c>
      <c r="O18" s="1">
        <v>146330000</v>
      </c>
      <c r="P18" s="1">
        <v>128870000</v>
      </c>
      <c r="Q18" s="1">
        <v>134670000</v>
      </c>
      <c r="R18" s="1">
        <v>109030000</v>
      </c>
      <c r="S18" s="1">
        <v>62880000</v>
      </c>
    </row>
    <row r="19" spans="1:19" x14ac:dyDescent="0.2">
      <c r="A19" s="1" t="s">
        <v>32</v>
      </c>
      <c r="B19" s="1" t="s">
        <v>33</v>
      </c>
      <c r="C19" s="1">
        <v>803640000</v>
      </c>
      <c r="D19" s="1">
        <v>1223800000</v>
      </c>
      <c r="E19" s="1">
        <v>1464670000</v>
      </c>
      <c r="F19" s="1">
        <v>1329900000</v>
      </c>
      <c r="G19" s="1">
        <v>1419030000</v>
      </c>
      <c r="H19" s="1">
        <v>821200000</v>
      </c>
      <c r="I19" s="1">
        <v>2613240000</v>
      </c>
      <c r="J19" s="1">
        <v>1712870000</v>
      </c>
      <c r="K19" s="1">
        <v>590910000</v>
      </c>
      <c r="L19" s="1">
        <v>671120000</v>
      </c>
      <c r="M19" s="1">
        <v>776140000</v>
      </c>
      <c r="N19" s="1">
        <v>646350000</v>
      </c>
      <c r="O19" s="1">
        <v>624270000</v>
      </c>
      <c r="P19" s="1">
        <v>649110000</v>
      </c>
      <c r="Q19" s="1">
        <v>641650000</v>
      </c>
      <c r="R19" s="1">
        <v>839690000</v>
      </c>
      <c r="S19" s="1">
        <v>751690000</v>
      </c>
    </row>
    <row r="20" spans="1:19" x14ac:dyDescent="0.2">
      <c r="A20" s="1" t="s">
        <v>34</v>
      </c>
      <c r="B20" s="1" t="s">
        <v>35</v>
      </c>
      <c r="C20" s="1">
        <v>1094190000</v>
      </c>
      <c r="D20" s="1">
        <v>950790000</v>
      </c>
      <c r="E20" s="1">
        <v>787140000</v>
      </c>
      <c r="F20" s="1">
        <v>648930000</v>
      </c>
      <c r="G20" s="1">
        <v>752550000</v>
      </c>
      <c r="H20" s="1">
        <v>576690000</v>
      </c>
      <c r="I20" s="1">
        <v>564970000</v>
      </c>
      <c r="J20" s="1">
        <v>574100000</v>
      </c>
      <c r="K20" s="1">
        <v>421020000</v>
      </c>
      <c r="L20" s="1">
        <v>404640000</v>
      </c>
      <c r="M20" s="1">
        <v>501970000</v>
      </c>
      <c r="N20" s="1">
        <v>575820000</v>
      </c>
      <c r="O20" s="1">
        <v>570230000</v>
      </c>
      <c r="P20" s="1">
        <v>527490000</v>
      </c>
      <c r="Q20" s="1">
        <v>653600000</v>
      </c>
      <c r="R20" s="1">
        <v>518740000</v>
      </c>
      <c r="S20" s="1">
        <v>558560000</v>
      </c>
    </row>
    <row r="21" spans="1:19" x14ac:dyDescent="0.2">
      <c r="A21" s="1" t="s">
        <v>36</v>
      </c>
      <c r="B21" s="1" t="s">
        <v>37</v>
      </c>
      <c r="C21" s="1">
        <v>58910000</v>
      </c>
      <c r="D21" s="1">
        <v>61320000</v>
      </c>
      <c r="E21" s="1">
        <v>69420000</v>
      </c>
      <c r="F21" s="1">
        <v>50910000</v>
      </c>
      <c r="G21" s="1">
        <v>72060000</v>
      </c>
      <c r="H21" s="1">
        <v>74400000</v>
      </c>
      <c r="I21" s="1">
        <v>90260000</v>
      </c>
      <c r="J21" s="1">
        <v>120320000</v>
      </c>
      <c r="K21" s="1">
        <v>713980000</v>
      </c>
      <c r="L21" s="1">
        <v>312750000</v>
      </c>
      <c r="M21" s="1">
        <v>162400000</v>
      </c>
      <c r="N21" s="1">
        <v>133150000</v>
      </c>
      <c r="O21" s="1">
        <v>99440000</v>
      </c>
      <c r="P21" s="1">
        <v>122890000</v>
      </c>
      <c r="Q21" s="1">
        <v>110020000</v>
      </c>
      <c r="R21" s="1">
        <v>81950000</v>
      </c>
      <c r="S21" s="1">
        <v>101360000</v>
      </c>
    </row>
    <row r="22" spans="1:19" x14ac:dyDescent="0.2">
      <c r="A22" s="1" t="s">
        <v>38</v>
      </c>
      <c r="B22" s="1" t="s">
        <v>39</v>
      </c>
      <c r="C22" s="1">
        <v>496500000</v>
      </c>
      <c r="D22" s="1">
        <v>604310000</v>
      </c>
      <c r="E22" s="1">
        <v>533090000</v>
      </c>
      <c r="F22" s="1">
        <v>520200000</v>
      </c>
      <c r="G22" s="1">
        <v>430220000</v>
      </c>
      <c r="H22" s="1">
        <v>427500000</v>
      </c>
      <c r="I22" s="1">
        <v>386050000</v>
      </c>
      <c r="J22" s="1">
        <v>442160000</v>
      </c>
      <c r="K22" s="1">
        <v>550160000</v>
      </c>
      <c r="L22" s="1">
        <v>539940000</v>
      </c>
      <c r="M22" s="1">
        <v>554470000</v>
      </c>
      <c r="N22" s="1">
        <v>828620000</v>
      </c>
      <c r="O22" s="1">
        <v>1439500000</v>
      </c>
      <c r="P22" s="1">
        <v>1090850000</v>
      </c>
      <c r="Q22" s="1">
        <v>975390000</v>
      </c>
      <c r="R22" s="1">
        <v>1186560000</v>
      </c>
      <c r="S22" s="1">
        <v>880470000</v>
      </c>
    </row>
    <row r="23" spans="1:19" x14ac:dyDescent="0.2">
      <c r="A23" s="1" t="s">
        <v>40</v>
      </c>
      <c r="B23" s="1" t="s">
        <v>41</v>
      </c>
      <c r="C23" s="1">
        <v>549880000</v>
      </c>
      <c r="D23" s="1">
        <v>654490000</v>
      </c>
      <c r="E23" s="1">
        <v>697740000</v>
      </c>
      <c r="F23" s="1">
        <v>720700000</v>
      </c>
      <c r="G23" s="1">
        <v>777570000</v>
      </c>
      <c r="H23" s="1">
        <v>814730000</v>
      </c>
      <c r="I23" s="1">
        <v>2360280000</v>
      </c>
      <c r="J23" s="1">
        <v>913590000</v>
      </c>
      <c r="K23" s="1">
        <v>918570000</v>
      </c>
      <c r="L23" s="1">
        <v>1029260000</v>
      </c>
      <c r="M23" s="1">
        <v>1014700000</v>
      </c>
      <c r="N23" s="1">
        <v>912720000</v>
      </c>
      <c r="O23" s="1">
        <v>1096900000</v>
      </c>
      <c r="P23" s="1">
        <v>996270000</v>
      </c>
      <c r="Q23" s="1">
        <v>1073290000</v>
      </c>
      <c r="R23" s="1">
        <v>1070040000</v>
      </c>
      <c r="S23" s="1">
        <v>1091240000</v>
      </c>
    </row>
    <row r="24" spans="1:19" x14ac:dyDescent="0.2">
      <c r="A24" s="1" t="s">
        <v>42</v>
      </c>
      <c r="B24" s="1" t="s">
        <v>43</v>
      </c>
      <c r="C24" s="1">
        <v>165270000</v>
      </c>
      <c r="D24" s="1">
        <v>241610000</v>
      </c>
      <c r="E24" s="1">
        <v>267840000</v>
      </c>
      <c r="F24" s="1">
        <v>300240000</v>
      </c>
      <c r="G24" s="1">
        <v>457200000</v>
      </c>
      <c r="H24" s="1">
        <v>429790000</v>
      </c>
      <c r="I24" s="1">
        <v>485950000</v>
      </c>
      <c r="J24" s="1">
        <v>487860000</v>
      </c>
      <c r="K24" s="1">
        <v>489610000</v>
      </c>
      <c r="L24" s="1">
        <v>876330000</v>
      </c>
      <c r="M24" s="1">
        <v>591790000</v>
      </c>
      <c r="N24" s="1">
        <v>509340000</v>
      </c>
      <c r="O24" s="1">
        <v>485970000</v>
      </c>
      <c r="P24" s="1">
        <v>515620000</v>
      </c>
      <c r="Q24" s="1">
        <v>481610000</v>
      </c>
      <c r="R24" s="1">
        <v>397630000</v>
      </c>
      <c r="S24" s="1">
        <v>780440000</v>
      </c>
    </row>
    <row r="25" spans="1:19" x14ac:dyDescent="0.2">
      <c r="A25" s="1" t="s">
        <v>44</v>
      </c>
      <c r="B25" s="1" t="s">
        <v>45</v>
      </c>
      <c r="C25" s="1">
        <v>533780000</v>
      </c>
      <c r="D25" s="1">
        <v>581770000</v>
      </c>
      <c r="E25" s="1">
        <v>671420000</v>
      </c>
      <c r="F25" s="1">
        <v>625510000</v>
      </c>
      <c r="G25" s="1">
        <v>549900000</v>
      </c>
      <c r="H25" s="1">
        <v>595460000</v>
      </c>
      <c r="I25" s="1">
        <v>657390000</v>
      </c>
      <c r="J25" s="1">
        <v>696420000</v>
      </c>
      <c r="K25" s="1">
        <v>711000000</v>
      </c>
      <c r="L25" s="1">
        <v>694130000</v>
      </c>
      <c r="M25" s="1">
        <v>710300000</v>
      </c>
      <c r="N25" s="1">
        <v>756250000</v>
      </c>
      <c r="O25" s="1">
        <v>749280000</v>
      </c>
      <c r="P25" s="1">
        <v>782930000</v>
      </c>
      <c r="Q25" s="1">
        <v>795190000</v>
      </c>
      <c r="R25" s="1">
        <v>769920000</v>
      </c>
      <c r="S25" s="1">
        <v>807350000</v>
      </c>
    </row>
    <row r="26" spans="1:19" x14ac:dyDescent="0.2">
      <c r="A26" s="1" t="s">
        <v>46</v>
      </c>
      <c r="B26" s="1" t="s">
        <v>47</v>
      </c>
      <c r="C26" s="1">
        <v>746360000</v>
      </c>
      <c r="D26" s="1">
        <v>871100000</v>
      </c>
      <c r="E26" s="1">
        <v>1082770000</v>
      </c>
      <c r="F26" s="1">
        <v>1240470000</v>
      </c>
      <c r="G26" s="1">
        <v>1034650000</v>
      </c>
      <c r="H26" s="1">
        <v>684970000</v>
      </c>
      <c r="I26" s="1">
        <v>3493680000</v>
      </c>
      <c r="J26" s="1">
        <v>1944720000</v>
      </c>
      <c r="K26" s="1">
        <v>1018160000</v>
      </c>
      <c r="L26" s="1">
        <v>719040000</v>
      </c>
      <c r="M26" s="1">
        <v>605440000</v>
      </c>
      <c r="N26" s="1">
        <v>599750000</v>
      </c>
      <c r="O26" s="1">
        <v>627660000</v>
      </c>
      <c r="P26" s="1">
        <v>704130000</v>
      </c>
      <c r="Q26" s="1">
        <v>830570000</v>
      </c>
      <c r="R26" s="1">
        <v>729560000</v>
      </c>
      <c r="S26" s="1">
        <v>847660000</v>
      </c>
    </row>
    <row r="27" spans="1:19" x14ac:dyDescent="0.2">
      <c r="A27" s="1" t="s">
        <v>48</v>
      </c>
      <c r="B27" s="1" t="s">
        <v>49</v>
      </c>
      <c r="C27" s="1">
        <v>148240000</v>
      </c>
      <c r="D27" s="1">
        <v>124560000</v>
      </c>
      <c r="E27" s="1">
        <v>140110000</v>
      </c>
      <c r="F27" s="1">
        <v>181720000</v>
      </c>
      <c r="G27" s="1">
        <v>169790000</v>
      </c>
      <c r="H27" s="1">
        <v>190250000</v>
      </c>
      <c r="I27" s="1">
        <v>157440000</v>
      </c>
      <c r="J27" s="1">
        <v>168860000</v>
      </c>
      <c r="K27" s="1">
        <v>209510000</v>
      </c>
      <c r="L27" s="1">
        <v>196960000</v>
      </c>
      <c r="M27" s="1">
        <v>317870000</v>
      </c>
      <c r="N27" s="1">
        <v>237360000</v>
      </c>
      <c r="O27" s="1">
        <v>242210000</v>
      </c>
      <c r="P27" s="1">
        <v>236680000</v>
      </c>
      <c r="Q27" s="1">
        <v>226450000</v>
      </c>
      <c r="R27" s="1">
        <v>177850000</v>
      </c>
      <c r="S27" s="1">
        <v>134940000</v>
      </c>
    </row>
    <row r="28" spans="1:19" x14ac:dyDescent="0.2">
      <c r="A28" s="1" t="s">
        <v>50</v>
      </c>
      <c r="B28" s="1" t="s">
        <v>51</v>
      </c>
      <c r="C28" s="1">
        <v>120710000</v>
      </c>
      <c r="D28" s="1">
        <v>127870000</v>
      </c>
      <c r="E28" s="1">
        <v>89850000</v>
      </c>
      <c r="F28" s="1">
        <v>68090000</v>
      </c>
      <c r="G28" s="1">
        <v>127440000</v>
      </c>
      <c r="H28" s="1">
        <v>106300000</v>
      </c>
      <c r="I28" s="1">
        <v>199190000</v>
      </c>
      <c r="J28" s="1">
        <v>218830000</v>
      </c>
      <c r="K28" s="1">
        <v>255900000</v>
      </c>
      <c r="L28" s="1">
        <v>388380000</v>
      </c>
      <c r="M28" s="1">
        <v>253900000</v>
      </c>
      <c r="N28" s="1">
        <v>235940000</v>
      </c>
      <c r="O28" s="1">
        <v>213500000</v>
      </c>
      <c r="P28" s="1">
        <v>188400000</v>
      </c>
      <c r="Q28" s="1">
        <v>547750000</v>
      </c>
      <c r="R28" s="1">
        <v>504280000</v>
      </c>
      <c r="S28" s="1">
        <v>524200000</v>
      </c>
    </row>
    <row r="29" spans="1:19" x14ac:dyDescent="0.2">
      <c r="A29" s="1" t="s">
        <v>52</v>
      </c>
      <c r="B29" s="1" t="s">
        <v>53</v>
      </c>
      <c r="C29" s="1">
        <v>210220000</v>
      </c>
      <c r="D29" s="1">
        <v>305830000</v>
      </c>
      <c r="E29" s="1">
        <v>361850000</v>
      </c>
      <c r="F29" s="1">
        <v>350430000</v>
      </c>
      <c r="G29" s="1">
        <v>407850000</v>
      </c>
      <c r="H29" s="1">
        <v>474240000</v>
      </c>
      <c r="I29" s="1">
        <v>354180000</v>
      </c>
      <c r="J29" s="1">
        <v>387090000</v>
      </c>
      <c r="K29" s="1">
        <v>468910000</v>
      </c>
      <c r="L29" s="1">
        <v>584600000</v>
      </c>
      <c r="M29" s="1">
        <v>522550000</v>
      </c>
      <c r="N29" s="1">
        <v>467650000</v>
      </c>
      <c r="O29" s="1">
        <v>490860000</v>
      </c>
      <c r="P29" s="1">
        <v>477920000</v>
      </c>
      <c r="Q29" s="1">
        <v>405410000</v>
      </c>
      <c r="R29" s="1">
        <v>1175050000</v>
      </c>
      <c r="S29" s="1">
        <v>643890000</v>
      </c>
    </row>
    <row r="30" spans="1:19" x14ac:dyDescent="0.2">
      <c r="A30" s="1" t="s">
        <v>54</v>
      </c>
      <c r="B30" s="1" t="s">
        <v>55</v>
      </c>
      <c r="C30" s="1">
        <v>107680000</v>
      </c>
      <c r="D30" s="1">
        <v>139300000</v>
      </c>
      <c r="E30" s="1">
        <v>115380000</v>
      </c>
      <c r="F30" s="1">
        <v>111930000</v>
      </c>
      <c r="G30" s="1">
        <v>118730000</v>
      </c>
      <c r="H30" s="1">
        <v>191210000</v>
      </c>
      <c r="I30" s="1">
        <v>116050000</v>
      </c>
      <c r="J30" s="1">
        <v>118180000</v>
      </c>
      <c r="K30" s="1">
        <v>109020000</v>
      </c>
      <c r="L30" s="1">
        <v>92700000</v>
      </c>
      <c r="M30" s="1">
        <v>192060000</v>
      </c>
      <c r="N30" s="1">
        <v>162580000</v>
      </c>
      <c r="O30" s="1">
        <v>123970000</v>
      </c>
      <c r="P30" s="1">
        <v>82920000</v>
      </c>
      <c r="Q30" s="1">
        <v>229880000</v>
      </c>
      <c r="R30" s="1">
        <v>86750000</v>
      </c>
      <c r="S30" s="1">
        <v>224230000</v>
      </c>
    </row>
    <row r="31" spans="1:19" x14ac:dyDescent="0.2">
      <c r="A31" s="1" t="s">
        <v>56</v>
      </c>
      <c r="B31" s="1" t="s">
        <v>57</v>
      </c>
      <c r="C31" s="1">
        <v>2831980000</v>
      </c>
      <c r="D31" s="1">
        <v>2803460000</v>
      </c>
      <c r="E31" s="1">
        <v>2962140000</v>
      </c>
      <c r="F31" s="1">
        <v>2732260000</v>
      </c>
      <c r="G31" s="1">
        <v>2966030000</v>
      </c>
      <c r="H31" s="1">
        <v>3133450000</v>
      </c>
      <c r="I31" s="1">
        <v>2747640000</v>
      </c>
      <c r="J31" s="1">
        <v>2871750000</v>
      </c>
      <c r="K31" s="1">
        <v>2814310000</v>
      </c>
      <c r="L31" s="1">
        <v>2612510000</v>
      </c>
      <c r="M31" s="1">
        <v>2349500000</v>
      </c>
      <c r="N31" s="1">
        <v>2277090000</v>
      </c>
      <c r="O31" s="1">
        <v>2109610000</v>
      </c>
      <c r="P31" s="1">
        <v>1598060000</v>
      </c>
      <c r="Q31" s="1">
        <v>1282960000</v>
      </c>
      <c r="R31" s="1">
        <v>1508190000</v>
      </c>
      <c r="S31" s="1">
        <v>1490920000</v>
      </c>
    </row>
    <row r="32" spans="1:19" x14ac:dyDescent="0.2">
      <c r="A32" s="1" t="s">
        <v>58</v>
      </c>
      <c r="B32" s="1" t="s">
        <v>59</v>
      </c>
      <c r="C32" s="1">
        <v>393830000</v>
      </c>
      <c r="D32" s="1">
        <v>658290000</v>
      </c>
      <c r="E32" s="1">
        <v>727840000</v>
      </c>
      <c r="F32" s="1">
        <v>1109040000</v>
      </c>
      <c r="G32" s="1">
        <v>738380000</v>
      </c>
      <c r="H32" s="1">
        <v>840140000</v>
      </c>
      <c r="I32" s="1">
        <v>1174780000</v>
      </c>
      <c r="J32" s="1">
        <v>808080000</v>
      </c>
      <c r="K32" s="1">
        <v>1046740000</v>
      </c>
      <c r="L32" s="1">
        <v>1128210000</v>
      </c>
      <c r="M32" s="1">
        <v>707680000</v>
      </c>
      <c r="N32" s="1">
        <v>1006120000</v>
      </c>
      <c r="O32" s="1">
        <v>768910000</v>
      </c>
      <c r="P32" s="1">
        <v>830010000</v>
      </c>
      <c r="Q32" s="1">
        <v>1153070000</v>
      </c>
      <c r="R32" s="1">
        <v>1420230000</v>
      </c>
      <c r="S32" s="1">
        <v>1167360000</v>
      </c>
    </row>
    <row r="33" spans="1:19" x14ac:dyDescent="0.2">
      <c r="A33" s="1" t="s">
        <v>60</v>
      </c>
      <c r="B33" s="1" t="s">
        <v>61</v>
      </c>
      <c r="C33" s="1">
        <v>33230000</v>
      </c>
      <c r="D33" s="1">
        <v>46130000</v>
      </c>
      <c r="E33" s="1">
        <v>43510000</v>
      </c>
      <c r="F33" s="1">
        <v>33560000</v>
      </c>
      <c r="G33" s="1">
        <v>31950000</v>
      </c>
      <c r="H33" s="1">
        <v>28860000</v>
      </c>
      <c r="I33" s="1">
        <v>36400000</v>
      </c>
      <c r="J33" s="1">
        <v>46220000</v>
      </c>
      <c r="K33" s="1">
        <v>42480000</v>
      </c>
      <c r="L33" s="1">
        <v>52630000</v>
      </c>
      <c r="M33" s="1">
        <v>66880000</v>
      </c>
      <c r="N33" s="1">
        <v>50220000</v>
      </c>
      <c r="O33" s="1">
        <v>101470000</v>
      </c>
      <c r="P33" s="1">
        <v>159800000</v>
      </c>
      <c r="Q33" s="1">
        <v>68250000</v>
      </c>
      <c r="R33" s="1">
        <v>70400000</v>
      </c>
      <c r="S33" s="1">
        <v>57650000</v>
      </c>
    </row>
    <row r="34" spans="1:19" x14ac:dyDescent="0.2">
      <c r="A34" s="1" t="s">
        <v>62</v>
      </c>
      <c r="B34" s="1" t="s">
        <v>63</v>
      </c>
      <c r="C34" s="1">
        <v>274210000</v>
      </c>
      <c r="D34" s="1">
        <v>373420000</v>
      </c>
      <c r="E34" s="1">
        <v>2107220000</v>
      </c>
      <c r="F34" s="1">
        <v>6753370000</v>
      </c>
      <c r="G34" s="1">
        <v>2137340000</v>
      </c>
      <c r="H34" s="1">
        <v>2044540000</v>
      </c>
      <c r="I34" s="1">
        <v>2413270000</v>
      </c>
      <c r="J34" s="1">
        <v>1350720000</v>
      </c>
      <c r="K34" s="1">
        <v>1728170000</v>
      </c>
      <c r="L34" s="1">
        <v>2379240000</v>
      </c>
      <c r="M34" s="1">
        <v>3933180000</v>
      </c>
      <c r="N34" s="1">
        <v>6659240000</v>
      </c>
      <c r="O34" s="1">
        <v>2605030000</v>
      </c>
      <c r="P34" s="1">
        <v>2365390000</v>
      </c>
      <c r="Q34" s="1">
        <v>2234680000</v>
      </c>
      <c r="R34" s="1">
        <v>2704020000</v>
      </c>
      <c r="S34" s="1">
        <v>2255750000</v>
      </c>
    </row>
    <row r="35" spans="1:19" x14ac:dyDescent="0.2">
      <c r="A35" s="1" t="s">
        <v>64</v>
      </c>
      <c r="B35" s="1" t="s">
        <v>65</v>
      </c>
      <c r="C35" s="1">
        <v>74820000</v>
      </c>
      <c r="D35" s="1">
        <v>131630000</v>
      </c>
      <c r="E35" s="1">
        <v>122960000</v>
      </c>
      <c r="F35" s="1">
        <v>105170000</v>
      </c>
      <c r="G35" s="1">
        <v>173870000</v>
      </c>
      <c r="H35" s="1">
        <v>1576750000</v>
      </c>
      <c r="I35" s="1">
        <v>426550000</v>
      </c>
      <c r="J35" s="1">
        <v>134790000</v>
      </c>
      <c r="K35" s="1">
        <v>433130000</v>
      </c>
      <c r="L35" s="1">
        <v>283130000</v>
      </c>
      <c r="M35" s="1">
        <v>1254050000</v>
      </c>
      <c r="N35" s="1">
        <v>302660000</v>
      </c>
      <c r="O35" s="1">
        <v>174170000</v>
      </c>
      <c r="P35" s="1">
        <v>158130000</v>
      </c>
      <c r="Q35" s="1">
        <v>122420000</v>
      </c>
      <c r="R35" s="1">
        <v>131520000</v>
      </c>
      <c r="S35" s="1">
        <v>119870000</v>
      </c>
    </row>
    <row r="36" spans="1:19" x14ac:dyDescent="0.2">
      <c r="A36" s="1" t="s">
        <v>66</v>
      </c>
      <c r="B36" s="1" t="s">
        <v>67</v>
      </c>
      <c r="C36" s="1">
        <v>8290000</v>
      </c>
      <c r="D36" s="1">
        <v>10050000</v>
      </c>
      <c r="E36" s="1">
        <v>7700000</v>
      </c>
      <c r="F36" s="1">
        <v>9120000</v>
      </c>
      <c r="G36" s="1">
        <v>11760000</v>
      </c>
      <c r="H36" s="1">
        <v>10250000</v>
      </c>
      <c r="I36" s="1">
        <v>35140000</v>
      </c>
      <c r="J36" s="1">
        <v>10790000</v>
      </c>
      <c r="K36" s="1">
        <v>6880000</v>
      </c>
      <c r="L36" s="1">
        <v>7340000</v>
      </c>
      <c r="M36" s="1">
        <v>14480000</v>
      </c>
      <c r="N36" s="1">
        <v>25060000</v>
      </c>
      <c r="O36" s="1">
        <v>19330000</v>
      </c>
      <c r="P36" s="1">
        <v>14430000</v>
      </c>
      <c r="Q36" s="1">
        <v>25000000</v>
      </c>
      <c r="R36" s="1">
        <v>27010000</v>
      </c>
      <c r="S36" s="1">
        <v>18410000</v>
      </c>
    </row>
    <row r="37" spans="1:19" x14ac:dyDescent="0.2">
      <c r="A37" s="1" t="s">
        <v>68</v>
      </c>
      <c r="B37" s="1" t="s">
        <v>69</v>
      </c>
      <c r="C37" s="1">
        <v>107670000</v>
      </c>
      <c r="D37" s="1">
        <v>96440000</v>
      </c>
      <c r="E37" s="1">
        <v>81450000</v>
      </c>
      <c r="F37" s="1">
        <v>94320000</v>
      </c>
      <c r="G37" s="1">
        <v>84090000</v>
      </c>
      <c r="H37" s="1">
        <v>72160000</v>
      </c>
      <c r="I37" s="1">
        <v>64340000</v>
      </c>
      <c r="J37" s="1">
        <v>129690000</v>
      </c>
      <c r="K37" s="1">
        <v>106490000</v>
      </c>
      <c r="L37" s="1">
        <v>123240000</v>
      </c>
      <c r="M37" s="1">
        <v>124490000</v>
      </c>
      <c r="N37" s="1">
        <v>61640000</v>
      </c>
      <c r="O37" s="1">
        <v>57850000</v>
      </c>
      <c r="P37" s="1">
        <v>67240000</v>
      </c>
      <c r="Q37" s="1">
        <v>79460000</v>
      </c>
      <c r="R37" s="1">
        <v>144470000</v>
      </c>
      <c r="S37" s="1">
        <v>127410000</v>
      </c>
    </row>
    <row r="38" spans="1:19" x14ac:dyDescent="0.2">
      <c r="A38" s="1" t="s">
        <v>70</v>
      </c>
      <c r="B38" s="1" t="s">
        <v>71</v>
      </c>
      <c r="C38" s="1">
        <v>685750000</v>
      </c>
      <c r="D38" s="1">
        <v>465940000</v>
      </c>
      <c r="E38" s="1">
        <v>1912940000</v>
      </c>
      <c r="F38" s="1">
        <v>522260000</v>
      </c>
      <c r="G38" s="1">
        <v>379330000</v>
      </c>
      <c r="H38" s="1">
        <v>244410000</v>
      </c>
      <c r="I38" s="1">
        <v>357810000</v>
      </c>
      <c r="J38" s="1">
        <v>294080000</v>
      </c>
      <c r="K38" s="1">
        <v>757100000</v>
      </c>
      <c r="L38" s="1">
        <v>2313260000</v>
      </c>
      <c r="M38" s="1">
        <v>882360000</v>
      </c>
      <c r="N38" s="1">
        <v>1347100000</v>
      </c>
      <c r="O38" s="1">
        <v>2810430000</v>
      </c>
      <c r="P38" s="1">
        <v>1909440000</v>
      </c>
      <c r="Q38" s="1">
        <v>1094940000</v>
      </c>
      <c r="R38" s="1">
        <v>989400000</v>
      </c>
      <c r="S38" s="1">
        <v>1097940000</v>
      </c>
    </row>
    <row r="39" spans="1:19" x14ac:dyDescent="0.2">
      <c r="A39" s="1" t="s">
        <v>72</v>
      </c>
      <c r="B39" s="1" t="s">
        <v>73</v>
      </c>
      <c r="C39" s="1">
        <v>67620000</v>
      </c>
      <c r="D39" s="1">
        <v>81810000</v>
      </c>
      <c r="E39" s="1">
        <v>88400000</v>
      </c>
      <c r="F39" s="1">
        <v>96130000</v>
      </c>
      <c r="G39" s="1">
        <v>112550000</v>
      </c>
      <c r="H39" s="1">
        <v>96170000</v>
      </c>
      <c r="I39" s="1">
        <v>89120000</v>
      </c>
      <c r="J39" s="1">
        <v>97440000</v>
      </c>
      <c r="K39" s="1">
        <v>111210000</v>
      </c>
      <c r="L39" s="1">
        <v>104600000</v>
      </c>
      <c r="M39" s="1">
        <v>122760000</v>
      </c>
      <c r="N39" s="1">
        <v>78200000</v>
      </c>
      <c r="O39" s="1">
        <v>79170000</v>
      </c>
      <c r="P39" s="1">
        <v>90830000</v>
      </c>
      <c r="Q39" s="1">
        <v>209090000</v>
      </c>
      <c r="R39" s="1">
        <v>540170000</v>
      </c>
      <c r="S39" s="1">
        <v>2688070000</v>
      </c>
    </row>
    <row r="40" spans="1:19" x14ac:dyDescent="0.2">
      <c r="A40" s="1" t="s">
        <v>74</v>
      </c>
      <c r="B40" s="1" t="s">
        <v>75</v>
      </c>
      <c r="C40" s="1">
        <v>105680000</v>
      </c>
      <c r="D40" s="1">
        <v>96120000</v>
      </c>
      <c r="E40" s="1">
        <v>110390000</v>
      </c>
      <c r="F40" s="1">
        <v>97390000</v>
      </c>
      <c r="G40" s="1">
        <v>78580000</v>
      </c>
      <c r="H40" s="1">
        <v>86110000</v>
      </c>
      <c r="I40" s="1">
        <v>129460000</v>
      </c>
      <c r="J40" s="1">
        <v>116380000</v>
      </c>
      <c r="K40" s="1">
        <v>138320000</v>
      </c>
      <c r="L40" s="1">
        <v>162940000</v>
      </c>
      <c r="M40" s="1">
        <v>134120000</v>
      </c>
      <c r="N40" s="1">
        <v>139360000</v>
      </c>
      <c r="O40" s="1">
        <v>149000000</v>
      </c>
      <c r="P40" s="1">
        <v>146290000</v>
      </c>
      <c r="Q40" s="1">
        <v>166060000</v>
      </c>
      <c r="R40" s="1">
        <v>195660000</v>
      </c>
      <c r="S40" s="1">
        <v>204160000</v>
      </c>
    </row>
    <row r="41" spans="1:19" x14ac:dyDescent="0.2">
      <c r="A41" s="1" t="s">
        <v>76</v>
      </c>
      <c r="B41" s="1" t="s">
        <v>77</v>
      </c>
      <c r="C41" s="1">
        <v>23590000</v>
      </c>
      <c r="D41" s="1">
        <v>32140000</v>
      </c>
      <c r="E41" s="1">
        <v>43350000</v>
      </c>
      <c r="F41" s="1">
        <v>17520000</v>
      </c>
      <c r="G41" s="1">
        <v>42460000</v>
      </c>
      <c r="H41" s="1">
        <v>26580000</v>
      </c>
      <c r="I41" s="1">
        <v>24450000</v>
      </c>
      <c r="J41" s="1">
        <v>23540000</v>
      </c>
      <c r="K41" s="1">
        <v>23840000</v>
      </c>
      <c r="L41" s="1">
        <v>37920000</v>
      </c>
      <c r="M41" s="1">
        <v>34330000</v>
      </c>
      <c r="N41" s="1">
        <v>27960000</v>
      </c>
      <c r="O41" s="1">
        <v>28910000</v>
      </c>
      <c r="P41" s="1">
        <v>23810000</v>
      </c>
      <c r="Q41" s="1">
        <v>21060000</v>
      </c>
      <c r="R41" s="1">
        <v>21430000</v>
      </c>
      <c r="S41" s="1">
        <v>16780000</v>
      </c>
    </row>
    <row r="42" spans="1:19" x14ac:dyDescent="0.2">
      <c r="A42" s="1" t="s">
        <v>78</v>
      </c>
      <c r="B42" s="1" t="s">
        <v>79</v>
      </c>
      <c r="C42" s="1">
        <v>179110000</v>
      </c>
      <c r="D42" s="1">
        <v>224780000</v>
      </c>
      <c r="E42" s="1">
        <v>268150000</v>
      </c>
      <c r="F42" s="1">
        <v>174790000</v>
      </c>
      <c r="G42" s="1">
        <v>169410000</v>
      </c>
      <c r="H42" s="1">
        <v>155130000</v>
      </c>
      <c r="I42" s="1">
        <v>229940000</v>
      </c>
      <c r="J42" s="1">
        <v>233510000</v>
      </c>
      <c r="K42" s="1">
        <v>218850000</v>
      </c>
      <c r="L42" s="1">
        <v>193870000</v>
      </c>
      <c r="M42" s="1">
        <v>233750000</v>
      </c>
      <c r="N42" s="1">
        <v>276540000</v>
      </c>
      <c r="O42" s="1">
        <v>317870000</v>
      </c>
      <c r="P42" s="1">
        <v>194140000</v>
      </c>
      <c r="Q42" s="1">
        <v>208800000</v>
      </c>
      <c r="R42" s="1">
        <v>348910000</v>
      </c>
      <c r="S42" s="1">
        <v>250420000</v>
      </c>
    </row>
    <row r="43" spans="1:19" x14ac:dyDescent="0.2">
      <c r="A43" s="1" t="s">
        <v>80</v>
      </c>
      <c r="B43" s="1" t="s">
        <v>81</v>
      </c>
      <c r="C43" s="1">
        <v>291020000</v>
      </c>
      <c r="D43" s="1">
        <v>332450000</v>
      </c>
      <c r="E43" s="1">
        <v>398250000</v>
      </c>
      <c r="F43" s="1">
        <v>320660000</v>
      </c>
      <c r="G43" s="1">
        <v>313840000</v>
      </c>
      <c r="H43" s="1">
        <v>380630000</v>
      </c>
      <c r="I43" s="1">
        <v>283730000</v>
      </c>
      <c r="J43" s="1">
        <v>274970000</v>
      </c>
      <c r="K43" s="1">
        <v>294270000</v>
      </c>
      <c r="L43" s="1">
        <v>277290000</v>
      </c>
      <c r="M43" s="1">
        <v>232440000</v>
      </c>
      <c r="N43" s="1">
        <v>232760000</v>
      </c>
      <c r="O43" s="1">
        <v>212440000</v>
      </c>
      <c r="P43" s="1">
        <v>207650000</v>
      </c>
      <c r="Q43" s="1">
        <v>208930000</v>
      </c>
      <c r="R43" s="1">
        <v>388680000</v>
      </c>
      <c r="S43" s="1">
        <v>306480000</v>
      </c>
    </row>
    <row r="44" spans="1:19" x14ac:dyDescent="0.2">
      <c r="A44" s="1" t="s">
        <v>82</v>
      </c>
      <c r="B44" s="1" t="s">
        <v>83</v>
      </c>
      <c r="C44" s="1">
        <v>2384170000</v>
      </c>
      <c r="D44" s="1">
        <v>2344040000</v>
      </c>
      <c r="E44" s="1">
        <v>2326710000</v>
      </c>
      <c r="F44" s="1">
        <v>1777950000</v>
      </c>
      <c r="G44" s="1">
        <v>2236090000</v>
      </c>
      <c r="H44" s="1">
        <v>1804880000</v>
      </c>
      <c r="I44" s="1">
        <v>1550380000</v>
      </c>
      <c r="J44" s="1">
        <v>1779760000</v>
      </c>
      <c r="K44" s="1">
        <v>2270750000</v>
      </c>
      <c r="L44" s="1">
        <v>1642420000</v>
      </c>
      <c r="M44" s="1">
        <v>1371500000</v>
      </c>
      <c r="N44" s="1">
        <v>1088000000</v>
      </c>
      <c r="O44" s="1">
        <v>2330630000</v>
      </c>
      <c r="P44" s="1">
        <v>5775920000</v>
      </c>
      <c r="Q44" s="1">
        <v>4034850000</v>
      </c>
      <c r="R44" s="1">
        <v>3571930000</v>
      </c>
      <c r="S44" s="1">
        <v>3553050000</v>
      </c>
    </row>
    <row r="45" spans="1:19" x14ac:dyDescent="0.2">
      <c r="A45" s="1" t="s">
        <v>84</v>
      </c>
      <c r="B45" s="1" t="s">
        <v>85</v>
      </c>
      <c r="C45" s="1">
        <v>281520000</v>
      </c>
      <c r="D45" s="1">
        <v>390620000</v>
      </c>
      <c r="E45" s="1">
        <v>380190000</v>
      </c>
      <c r="F45" s="1">
        <v>298030000</v>
      </c>
      <c r="G45" s="1">
        <v>311690000</v>
      </c>
      <c r="H45" s="1">
        <v>275320000</v>
      </c>
      <c r="I45" s="1">
        <v>236410000</v>
      </c>
      <c r="J45" s="1">
        <v>237210000</v>
      </c>
      <c r="K45" s="1">
        <v>273980000</v>
      </c>
      <c r="L45" s="1">
        <v>317260000</v>
      </c>
      <c r="M45" s="1">
        <v>385190000</v>
      </c>
      <c r="N45" s="1">
        <v>336190000</v>
      </c>
      <c r="O45" s="1">
        <v>289310000</v>
      </c>
      <c r="P45" s="1">
        <v>215620000</v>
      </c>
      <c r="Q45" s="1">
        <v>145800000</v>
      </c>
      <c r="R45" s="1">
        <v>151260000</v>
      </c>
      <c r="S45" s="1">
        <v>199850000</v>
      </c>
    </row>
    <row r="46" spans="1:19" x14ac:dyDescent="0.2">
      <c r="A46" s="1" t="s">
        <v>86</v>
      </c>
      <c r="B46" s="1" t="s">
        <v>87</v>
      </c>
      <c r="C46" s="1">
        <v>41680000</v>
      </c>
      <c r="D46" s="1">
        <v>31580000</v>
      </c>
      <c r="E46" s="1">
        <v>34590000</v>
      </c>
      <c r="F46" s="1">
        <v>29560000</v>
      </c>
      <c r="G46" s="1">
        <v>52020000</v>
      </c>
      <c r="H46" s="1">
        <v>43670000</v>
      </c>
      <c r="I46" s="1">
        <v>33700000</v>
      </c>
      <c r="J46" s="1">
        <v>32000000</v>
      </c>
      <c r="K46" s="1">
        <v>29800000</v>
      </c>
      <c r="L46" s="1">
        <v>31130000</v>
      </c>
      <c r="M46" s="1">
        <v>79440000</v>
      </c>
      <c r="N46" s="1">
        <v>24370000</v>
      </c>
      <c r="O46" s="1">
        <v>18060000</v>
      </c>
      <c r="P46" s="1">
        <v>9000000</v>
      </c>
      <c r="Q46" s="1">
        <v>8320000</v>
      </c>
      <c r="R46" s="1">
        <v>10930000</v>
      </c>
      <c r="S46" s="1">
        <v>11630000</v>
      </c>
    </row>
    <row r="47" spans="1:19" x14ac:dyDescent="0.2">
      <c r="A47" s="1" t="s">
        <v>88</v>
      </c>
      <c r="B47" s="1" t="s">
        <v>89</v>
      </c>
      <c r="C47" s="1">
        <v>257580000</v>
      </c>
      <c r="D47" s="1">
        <v>422520000</v>
      </c>
      <c r="E47" s="1">
        <v>317510000</v>
      </c>
      <c r="F47" s="1">
        <v>391520000</v>
      </c>
      <c r="G47" s="1">
        <v>313090000</v>
      </c>
      <c r="H47" s="1">
        <v>399570000</v>
      </c>
      <c r="I47" s="1">
        <v>137280000</v>
      </c>
      <c r="J47" s="1">
        <v>149950000</v>
      </c>
      <c r="K47" s="1">
        <v>135780000</v>
      </c>
      <c r="L47" s="1">
        <v>137200000</v>
      </c>
      <c r="M47" s="1">
        <v>156610000</v>
      </c>
      <c r="N47" s="1">
        <v>120430000</v>
      </c>
      <c r="O47" s="1">
        <v>124960000</v>
      </c>
      <c r="P47" s="1">
        <v>82280000</v>
      </c>
      <c r="Q47" s="1">
        <v>78210000</v>
      </c>
      <c r="R47" s="1">
        <v>97420000</v>
      </c>
      <c r="S47" s="1">
        <v>68330000</v>
      </c>
    </row>
    <row r="48" spans="1:19" x14ac:dyDescent="0.2">
      <c r="A48" s="1" t="s">
        <v>90</v>
      </c>
      <c r="B48" s="1" t="s">
        <v>91</v>
      </c>
      <c r="C48" s="1">
        <v>1029070000</v>
      </c>
      <c r="D48" s="1">
        <v>1627210000</v>
      </c>
      <c r="E48" s="1">
        <v>1900510000</v>
      </c>
      <c r="F48" s="1">
        <v>2102560000</v>
      </c>
      <c r="G48" s="1">
        <v>2139300000</v>
      </c>
      <c r="H48" s="1">
        <v>2304770000</v>
      </c>
      <c r="I48" s="1">
        <v>6472310000</v>
      </c>
      <c r="J48" s="1">
        <v>2488020000</v>
      </c>
      <c r="K48" s="1">
        <v>3122830000</v>
      </c>
      <c r="L48" s="1">
        <v>3702080000</v>
      </c>
      <c r="M48" s="1">
        <v>3351750000</v>
      </c>
      <c r="N48" s="1">
        <v>3216980000</v>
      </c>
      <c r="O48" s="1">
        <v>3056440000</v>
      </c>
      <c r="P48" s="1">
        <v>3623630000</v>
      </c>
      <c r="Q48" s="1">
        <v>3316120000</v>
      </c>
      <c r="R48" s="1">
        <v>3304670000</v>
      </c>
      <c r="S48" s="1">
        <v>4213159999.9999995</v>
      </c>
    </row>
    <row r="49" spans="1:19" x14ac:dyDescent="0.2">
      <c r="A49" s="1" t="s">
        <v>92</v>
      </c>
      <c r="B49" s="1" t="s">
        <v>93</v>
      </c>
      <c r="C49" s="1">
        <v>46720000</v>
      </c>
      <c r="D49" s="1">
        <v>43360000</v>
      </c>
      <c r="E49" s="1">
        <v>51260000</v>
      </c>
      <c r="F49" s="1">
        <v>63460000</v>
      </c>
      <c r="G49" s="1">
        <v>74370000</v>
      </c>
      <c r="H49" s="1">
        <v>74970000</v>
      </c>
      <c r="I49" s="1">
        <v>64870000</v>
      </c>
      <c r="J49" s="1">
        <v>52510000</v>
      </c>
      <c r="K49" s="1">
        <v>45500000</v>
      </c>
      <c r="L49" s="1">
        <v>66910000</v>
      </c>
      <c r="M49" s="1">
        <v>68130000</v>
      </c>
      <c r="N49" s="1">
        <v>60290000</v>
      </c>
      <c r="O49" s="1">
        <v>84480000</v>
      </c>
      <c r="P49" s="1">
        <v>77290000</v>
      </c>
      <c r="Q49" s="1">
        <v>82290000</v>
      </c>
      <c r="R49" s="1">
        <v>104600000</v>
      </c>
      <c r="S49" s="1">
        <v>118560000</v>
      </c>
    </row>
    <row r="50" spans="1:19" x14ac:dyDescent="0.2">
      <c r="A50" s="1" t="s">
        <v>94</v>
      </c>
      <c r="B50" s="1" t="s">
        <v>95</v>
      </c>
      <c r="C50" s="1">
        <v>105370000</v>
      </c>
      <c r="D50" s="1">
        <v>130510000</v>
      </c>
      <c r="E50" s="1">
        <v>138110000</v>
      </c>
      <c r="F50" s="1">
        <v>184150000</v>
      </c>
      <c r="G50" s="1">
        <v>102300000</v>
      </c>
      <c r="H50" s="1">
        <v>110100000</v>
      </c>
      <c r="I50" s="1">
        <v>92050000</v>
      </c>
      <c r="J50" s="1">
        <v>91500000</v>
      </c>
      <c r="K50" s="1">
        <v>82490000</v>
      </c>
      <c r="L50" s="1">
        <v>98380000</v>
      </c>
      <c r="M50" s="1">
        <v>114970000</v>
      </c>
      <c r="N50" s="1">
        <v>88630000</v>
      </c>
      <c r="O50" s="1">
        <v>84760000</v>
      </c>
      <c r="P50" s="1">
        <v>90240000</v>
      </c>
      <c r="Q50" s="1">
        <v>113010000</v>
      </c>
      <c r="R50" s="1">
        <v>116980000</v>
      </c>
      <c r="S50" s="1">
        <v>59480000</v>
      </c>
    </row>
    <row r="51" spans="1:19" x14ac:dyDescent="0.2">
      <c r="A51" s="1" t="s">
        <v>96</v>
      </c>
      <c r="B51" s="1" t="s">
        <v>97</v>
      </c>
      <c r="C51" s="1">
        <v>78840000</v>
      </c>
      <c r="D51" s="1">
        <v>84550000</v>
      </c>
      <c r="E51" s="1">
        <v>98870000</v>
      </c>
      <c r="F51" s="1">
        <v>85840000</v>
      </c>
      <c r="G51" s="1">
        <v>91690000</v>
      </c>
      <c r="H51" s="1">
        <v>80240000</v>
      </c>
      <c r="I51" s="1">
        <v>93540000</v>
      </c>
      <c r="J51" s="1">
        <v>300470000</v>
      </c>
      <c r="K51" s="1">
        <v>97370000</v>
      </c>
      <c r="L51" s="1">
        <v>129860000</v>
      </c>
      <c r="M51" s="1">
        <v>122110000</v>
      </c>
      <c r="N51" s="1">
        <v>125300000</v>
      </c>
      <c r="O51" s="1">
        <v>137130000</v>
      </c>
      <c r="P51" s="1">
        <v>114360000</v>
      </c>
      <c r="Q51" s="1">
        <v>102490000</v>
      </c>
      <c r="R51" s="1">
        <v>126850000</v>
      </c>
      <c r="S51" s="1">
        <v>108250000</v>
      </c>
    </row>
    <row r="52" spans="1:19" x14ac:dyDescent="0.2">
      <c r="A52" s="1" t="s">
        <v>98</v>
      </c>
      <c r="B52" s="1" t="s">
        <v>99</v>
      </c>
      <c r="C52" s="1">
        <v>235870000</v>
      </c>
      <c r="D52" s="1">
        <v>413220000</v>
      </c>
      <c r="E52" s="1">
        <v>448890000</v>
      </c>
      <c r="F52" s="1">
        <v>314800000</v>
      </c>
      <c r="G52" s="1">
        <v>399580000</v>
      </c>
      <c r="H52" s="1">
        <v>380710000</v>
      </c>
      <c r="I52" s="1">
        <v>437460000</v>
      </c>
      <c r="J52" s="1">
        <v>424970000</v>
      </c>
      <c r="K52" s="1">
        <v>925030000</v>
      </c>
      <c r="L52" s="1">
        <v>924360000</v>
      </c>
      <c r="M52" s="1">
        <v>653260000</v>
      </c>
      <c r="N52" s="1">
        <v>596560000</v>
      </c>
      <c r="O52" s="1">
        <v>677470000</v>
      </c>
      <c r="P52" s="1">
        <v>662820000</v>
      </c>
      <c r="Q52" s="1">
        <v>631240000</v>
      </c>
      <c r="R52" s="1">
        <v>564590000</v>
      </c>
      <c r="S52" s="1">
        <v>562110000</v>
      </c>
    </row>
    <row r="53" spans="1:19" x14ac:dyDescent="0.2">
      <c r="A53" s="1" t="s">
        <v>100</v>
      </c>
      <c r="B53" s="1" t="s">
        <v>101</v>
      </c>
      <c r="C53" s="1">
        <v>929600000</v>
      </c>
      <c r="D53" s="1">
        <v>1096580000</v>
      </c>
      <c r="E53" s="1">
        <v>1093260000</v>
      </c>
      <c r="F53" s="1">
        <v>1283300000</v>
      </c>
      <c r="G53" s="1">
        <v>2519920000</v>
      </c>
      <c r="H53" s="1">
        <v>1734840000</v>
      </c>
      <c r="I53" s="1">
        <v>6188790000</v>
      </c>
      <c r="J53" s="1">
        <v>1097350000</v>
      </c>
      <c r="K53" s="1">
        <v>1197060000</v>
      </c>
      <c r="L53" s="1">
        <v>1537070000</v>
      </c>
      <c r="M53" s="1">
        <v>1628750000</v>
      </c>
      <c r="N53" s="1">
        <v>1689590000</v>
      </c>
      <c r="O53" s="1">
        <v>1749010000</v>
      </c>
      <c r="P53" s="1">
        <v>1273040000</v>
      </c>
      <c r="Q53" s="1">
        <v>1076140000</v>
      </c>
      <c r="R53" s="1">
        <v>1871220000</v>
      </c>
      <c r="S53" s="1">
        <v>1431970000</v>
      </c>
    </row>
    <row r="54" spans="1:19" x14ac:dyDescent="0.2">
      <c r="A54" s="1" t="s">
        <v>102</v>
      </c>
      <c r="B54" s="1" t="s">
        <v>103</v>
      </c>
      <c r="C54" s="1">
        <v>25580000</v>
      </c>
      <c r="D54" s="1">
        <v>19770000</v>
      </c>
      <c r="E54" s="1">
        <v>20850000</v>
      </c>
      <c r="F54" s="1">
        <v>16840000</v>
      </c>
      <c r="G54" s="1">
        <v>20930000</v>
      </c>
      <c r="H54" s="1">
        <v>59460000</v>
      </c>
      <c r="I54" s="1">
        <v>31600000</v>
      </c>
      <c r="J54" s="1">
        <v>29810000</v>
      </c>
      <c r="K54" s="1">
        <v>33990000</v>
      </c>
      <c r="L54" s="1">
        <v>45010000</v>
      </c>
      <c r="M54" s="1">
        <v>35300000</v>
      </c>
      <c r="N54" s="1">
        <v>15740000</v>
      </c>
      <c r="O54" s="1">
        <v>9380000</v>
      </c>
      <c r="P54" s="1">
        <v>18920000</v>
      </c>
      <c r="Q54" s="1">
        <v>44180000</v>
      </c>
      <c r="R54" s="1">
        <v>36640000</v>
      </c>
      <c r="S54" s="1">
        <v>23580000</v>
      </c>
    </row>
    <row r="55" spans="1:19" x14ac:dyDescent="0.2">
      <c r="A55" s="1" t="s">
        <v>104</v>
      </c>
      <c r="B55" s="1" t="s">
        <v>105</v>
      </c>
      <c r="C55" s="1">
        <v>403930000</v>
      </c>
      <c r="D55" s="1">
        <v>379730000</v>
      </c>
      <c r="E55" s="1">
        <v>411390000</v>
      </c>
      <c r="F55" s="1">
        <v>357800000</v>
      </c>
      <c r="G55" s="1">
        <v>307100000</v>
      </c>
      <c r="H55" s="1">
        <v>331780000</v>
      </c>
      <c r="I55" s="1">
        <v>554390000</v>
      </c>
      <c r="J55" s="1">
        <v>509520000</v>
      </c>
      <c r="K55" s="1">
        <v>510930000</v>
      </c>
      <c r="L55" s="1">
        <v>399230000</v>
      </c>
      <c r="M55" s="1">
        <v>415090000</v>
      </c>
      <c r="N55" s="1">
        <v>387470000</v>
      </c>
      <c r="O55" s="1">
        <v>324550000</v>
      </c>
      <c r="P55" s="1">
        <v>498980000</v>
      </c>
      <c r="Q55" s="1">
        <v>301720000</v>
      </c>
      <c r="R55" s="1">
        <v>456280000</v>
      </c>
      <c r="S55" s="1">
        <v>310590000</v>
      </c>
    </row>
    <row r="56" spans="1:19" x14ac:dyDescent="0.2">
      <c r="A56" s="1" t="s">
        <v>106</v>
      </c>
      <c r="B56" s="1" t="s">
        <v>107</v>
      </c>
      <c r="C56" s="1">
        <v>299820000</v>
      </c>
      <c r="D56" s="1">
        <v>515200000</v>
      </c>
      <c r="E56" s="1">
        <v>441100000</v>
      </c>
      <c r="F56" s="1">
        <v>378770000</v>
      </c>
      <c r="G56" s="1">
        <v>384150000</v>
      </c>
      <c r="H56" s="1">
        <v>301080000</v>
      </c>
      <c r="I56" s="1">
        <v>283140000</v>
      </c>
      <c r="J56" s="1">
        <v>311990000</v>
      </c>
      <c r="K56" s="1">
        <v>454630000</v>
      </c>
      <c r="L56" s="1">
        <v>259550000</v>
      </c>
      <c r="M56" s="1">
        <v>249880000</v>
      </c>
      <c r="N56" s="1">
        <v>322250000</v>
      </c>
      <c r="O56" s="1">
        <v>694970000</v>
      </c>
      <c r="P56" s="1">
        <v>611300000</v>
      </c>
      <c r="Q56" s="1">
        <v>543060000</v>
      </c>
      <c r="R56" s="1">
        <v>603550000</v>
      </c>
      <c r="S56" s="1">
        <v>609090000</v>
      </c>
    </row>
    <row r="57" spans="1:19" x14ac:dyDescent="0.2">
      <c r="A57" s="1" t="s">
        <v>108</v>
      </c>
      <c r="B57" s="1" t="s">
        <v>109</v>
      </c>
      <c r="C57" s="1">
        <v>127150000</v>
      </c>
      <c r="D57" s="1">
        <v>103650000</v>
      </c>
      <c r="E57" s="1">
        <v>99130000</v>
      </c>
      <c r="F57" s="1">
        <v>188720000</v>
      </c>
      <c r="G57" s="1">
        <v>99520000</v>
      </c>
      <c r="H57" s="1">
        <v>86000000</v>
      </c>
      <c r="I57" s="1">
        <v>107910000</v>
      </c>
      <c r="J57" s="1">
        <v>123290000</v>
      </c>
      <c r="K57" s="1">
        <v>121470000</v>
      </c>
      <c r="L57" s="1">
        <v>141340000</v>
      </c>
      <c r="M57" s="1">
        <v>263650000</v>
      </c>
      <c r="N57" s="1">
        <v>109680000</v>
      </c>
      <c r="O57" s="1">
        <v>74660000</v>
      </c>
      <c r="P57" s="1">
        <v>97570000</v>
      </c>
      <c r="Q57" s="1">
        <v>103080000</v>
      </c>
      <c r="R57" s="1">
        <v>99660000</v>
      </c>
      <c r="S57" s="1">
        <v>203330000</v>
      </c>
    </row>
    <row r="58" spans="1:19" x14ac:dyDescent="0.2">
      <c r="A58" s="1" t="s">
        <v>110</v>
      </c>
      <c r="B58" s="1" t="s">
        <v>111</v>
      </c>
      <c r="C58" s="1">
        <v>195900000</v>
      </c>
      <c r="D58" s="1">
        <v>189850000</v>
      </c>
      <c r="E58" s="1">
        <v>128880000</v>
      </c>
      <c r="F58" s="1">
        <v>151120000</v>
      </c>
      <c r="G58" s="1">
        <v>202660000</v>
      </c>
      <c r="H58" s="1">
        <v>228170000</v>
      </c>
      <c r="I58" s="1">
        <v>491440000</v>
      </c>
      <c r="J58" s="1">
        <v>525730000</v>
      </c>
      <c r="K58" s="1">
        <v>154150000</v>
      </c>
      <c r="L58" s="1">
        <v>167590000</v>
      </c>
      <c r="M58" s="1">
        <v>160270000</v>
      </c>
      <c r="N58" s="1">
        <v>148070000</v>
      </c>
      <c r="O58" s="1">
        <v>122220000</v>
      </c>
      <c r="P58" s="1">
        <v>111110000</v>
      </c>
      <c r="Q58" s="1">
        <v>149040000</v>
      </c>
      <c r="R58" s="1">
        <v>61120000</v>
      </c>
      <c r="S58" s="1">
        <v>87740000</v>
      </c>
    </row>
    <row r="59" spans="1:19" x14ac:dyDescent="0.2">
      <c r="A59" s="1" t="s">
        <v>112</v>
      </c>
      <c r="B59" s="1" t="s">
        <v>113</v>
      </c>
      <c r="C59" s="1">
        <v>313350000</v>
      </c>
      <c r="D59" s="1">
        <v>259530000</v>
      </c>
      <c r="E59" s="1">
        <v>226060000</v>
      </c>
      <c r="F59" s="1">
        <v>300350000</v>
      </c>
      <c r="G59" s="1">
        <v>364690000</v>
      </c>
      <c r="H59" s="1">
        <v>548560000</v>
      </c>
      <c r="I59" s="1">
        <v>659860000</v>
      </c>
      <c r="J59" s="1">
        <v>756340000</v>
      </c>
      <c r="K59" s="1">
        <v>891280000</v>
      </c>
      <c r="L59" s="1">
        <v>1491080000</v>
      </c>
      <c r="M59" s="1">
        <v>3726960000</v>
      </c>
      <c r="N59" s="1">
        <v>1566350000</v>
      </c>
      <c r="O59" s="1">
        <v>1198910000</v>
      </c>
      <c r="P59" s="1">
        <v>1087510000</v>
      </c>
      <c r="Q59" s="1">
        <v>1000740000</v>
      </c>
      <c r="R59" s="1">
        <v>1055700000</v>
      </c>
      <c r="S59" s="1">
        <v>1089240000</v>
      </c>
    </row>
    <row r="60" spans="1:19" x14ac:dyDescent="0.2">
      <c r="A60" s="1" t="s">
        <v>114</v>
      </c>
      <c r="B60" s="1" t="s">
        <v>115</v>
      </c>
      <c r="C60" s="1">
        <v>709330000</v>
      </c>
      <c r="D60" s="1">
        <v>962040000</v>
      </c>
      <c r="E60" s="1">
        <v>645360000</v>
      </c>
      <c r="F60" s="1">
        <v>516990000</v>
      </c>
      <c r="G60" s="1">
        <v>786840000</v>
      </c>
      <c r="H60" s="1">
        <v>1380820000</v>
      </c>
      <c r="I60" s="1">
        <v>1955630000</v>
      </c>
      <c r="J60" s="1">
        <v>1603830000</v>
      </c>
      <c r="K60" s="1">
        <v>634690000</v>
      </c>
      <c r="L60" s="1">
        <v>440870000</v>
      </c>
      <c r="M60" s="1">
        <v>613660000</v>
      </c>
      <c r="N60" s="1">
        <v>592090000</v>
      </c>
      <c r="O60" s="1">
        <v>537250000</v>
      </c>
      <c r="P60" s="1">
        <v>598310000</v>
      </c>
      <c r="Q60" s="1">
        <v>615860000</v>
      </c>
      <c r="R60" s="1">
        <v>600670000</v>
      </c>
      <c r="S60" s="1">
        <v>479290000</v>
      </c>
    </row>
    <row r="61" spans="1:19" x14ac:dyDescent="0.2">
      <c r="A61" s="1" t="s">
        <v>116</v>
      </c>
      <c r="B61" s="1" t="s">
        <v>117</v>
      </c>
      <c r="C61" s="1">
        <v>3036750000</v>
      </c>
      <c r="D61" s="1">
        <v>3672050000</v>
      </c>
      <c r="E61" s="1">
        <v>4042520000</v>
      </c>
      <c r="F61" s="1">
        <v>2861560000</v>
      </c>
      <c r="G61" s="1">
        <v>3276880000</v>
      </c>
      <c r="H61" s="1">
        <v>3526790000</v>
      </c>
      <c r="I61" s="1">
        <v>3020630000</v>
      </c>
      <c r="J61" s="1">
        <v>2879210000</v>
      </c>
      <c r="K61" s="1">
        <v>3604330000</v>
      </c>
      <c r="L61" s="1">
        <v>3934460000</v>
      </c>
      <c r="M61" s="1">
        <v>4230940000</v>
      </c>
      <c r="N61" s="1">
        <v>4601090000</v>
      </c>
      <c r="O61" s="1">
        <v>3247780000</v>
      </c>
      <c r="P61" s="1">
        <v>4166750000</v>
      </c>
      <c r="Q61" s="1">
        <v>4774930000</v>
      </c>
      <c r="R61" s="1">
        <v>5494810000</v>
      </c>
      <c r="S61" s="1">
        <v>5295430000</v>
      </c>
    </row>
    <row r="62" spans="1:19" x14ac:dyDescent="0.2">
      <c r="A62" s="1" t="s">
        <v>118</v>
      </c>
      <c r="B62" s="1" t="s">
        <v>119</v>
      </c>
      <c r="C62" s="1">
        <v>2383720000</v>
      </c>
      <c r="D62" s="1">
        <v>2144490000</v>
      </c>
      <c r="E62" s="1">
        <v>1952980000</v>
      </c>
      <c r="F62" s="1">
        <v>2380680000.0000005</v>
      </c>
      <c r="G62" s="1">
        <v>1679750000</v>
      </c>
      <c r="H62" s="1">
        <v>2953710000</v>
      </c>
      <c r="I62" s="1">
        <v>3136840000</v>
      </c>
      <c r="J62" s="1">
        <v>2902350000</v>
      </c>
      <c r="K62" s="1">
        <v>3273500000</v>
      </c>
      <c r="L62" s="1">
        <v>3374840000</v>
      </c>
      <c r="M62" s="1">
        <v>3090640000</v>
      </c>
      <c r="N62" s="1">
        <v>2198630000</v>
      </c>
      <c r="O62" s="1">
        <v>1910970000</v>
      </c>
      <c r="P62" s="1">
        <v>2180450000</v>
      </c>
      <c r="Q62" s="1">
        <v>1925180000</v>
      </c>
      <c r="R62" s="1">
        <v>2092120000</v>
      </c>
      <c r="S62" s="1">
        <v>2119790000</v>
      </c>
    </row>
    <row r="63" spans="1:19" x14ac:dyDescent="0.2">
      <c r="A63" s="1" t="s">
        <v>120</v>
      </c>
      <c r="B63" s="1" t="s">
        <v>121</v>
      </c>
      <c r="C63" s="1">
        <v>183610000</v>
      </c>
      <c r="D63" s="1">
        <v>172740000</v>
      </c>
      <c r="E63" s="1">
        <v>173080000</v>
      </c>
      <c r="F63" s="1">
        <v>172630000</v>
      </c>
      <c r="G63" s="1">
        <v>220210000</v>
      </c>
      <c r="H63" s="1">
        <v>124070000</v>
      </c>
      <c r="I63" s="1">
        <v>136730000</v>
      </c>
      <c r="J63" s="1">
        <v>113710000</v>
      </c>
      <c r="K63" s="1">
        <v>107230000</v>
      </c>
      <c r="L63" s="1">
        <v>104250000</v>
      </c>
      <c r="M63" s="1">
        <v>124150000</v>
      </c>
      <c r="N63" s="1">
        <v>115680000</v>
      </c>
      <c r="O63" s="1">
        <v>135700000</v>
      </c>
      <c r="P63" s="1">
        <v>124570000</v>
      </c>
      <c r="Q63" s="1">
        <v>122810000</v>
      </c>
      <c r="R63" s="1">
        <v>123360000</v>
      </c>
      <c r="S63" s="1">
        <v>152180000</v>
      </c>
    </row>
    <row r="64" spans="1:19" x14ac:dyDescent="0.2">
      <c r="A64" s="1" t="s">
        <v>122</v>
      </c>
      <c r="B64" s="1" t="s">
        <v>123</v>
      </c>
      <c r="C64" s="1">
        <v>150500000</v>
      </c>
      <c r="D64" s="1">
        <v>185070000</v>
      </c>
      <c r="E64" s="1">
        <v>161090000</v>
      </c>
      <c r="F64" s="1">
        <v>2893420000</v>
      </c>
      <c r="G64" s="1">
        <v>5426830000</v>
      </c>
      <c r="H64" s="1">
        <v>24578410000</v>
      </c>
      <c r="I64" s="1">
        <v>9835730000</v>
      </c>
      <c r="J64" s="1">
        <v>9476210000</v>
      </c>
      <c r="K64" s="1">
        <v>9543160000</v>
      </c>
      <c r="L64" s="1">
        <v>3024040000</v>
      </c>
      <c r="M64" s="1">
        <v>2283020000</v>
      </c>
      <c r="N64" s="1">
        <v>1886230000</v>
      </c>
      <c r="O64" s="1">
        <v>1215510000</v>
      </c>
      <c r="P64" s="1">
        <v>1479710000</v>
      </c>
      <c r="Q64" s="1">
        <v>1295440000</v>
      </c>
      <c r="R64" s="1">
        <v>1526970000</v>
      </c>
      <c r="S64" s="1">
        <v>2307670000</v>
      </c>
    </row>
    <row r="65" spans="1:19" x14ac:dyDescent="0.2">
      <c r="A65" s="1" t="s">
        <v>124</v>
      </c>
      <c r="B65" s="1" t="s">
        <v>125</v>
      </c>
      <c r="C65" s="1">
        <v>149700000</v>
      </c>
      <c r="D65" s="1">
        <v>216420000</v>
      </c>
      <c r="E65" s="1">
        <v>174270000</v>
      </c>
      <c r="F65" s="1">
        <v>102030000</v>
      </c>
      <c r="G65" s="1">
        <v>189680000</v>
      </c>
      <c r="H65" s="1">
        <v>167790000</v>
      </c>
      <c r="I65" s="1">
        <v>135520000</v>
      </c>
      <c r="J65" s="1">
        <v>108610000</v>
      </c>
      <c r="K65" s="1">
        <v>147780000</v>
      </c>
      <c r="L65" s="1">
        <v>198290000</v>
      </c>
      <c r="M65" s="1">
        <v>189530000</v>
      </c>
      <c r="N65" s="1">
        <v>107300000</v>
      </c>
      <c r="O65" s="1">
        <v>93280000</v>
      </c>
      <c r="P65" s="1">
        <v>141490000</v>
      </c>
      <c r="Q65" s="1">
        <v>136840000</v>
      </c>
      <c r="R65" s="1">
        <v>104010000</v>
      </c>
      <c r="S65" s="1">
        <v>83680000</v>
      </c>
    </row>
    <row r="66" spans="1:19" x14ac:dyDescent="0.2">
      <c r="A66" s="1" t="s">
        <v>126</v>
      </c>
      <c r="B66" s="1" t="s">
        <v>127</v>
      </c>
      <c r="C66" s="1">
        <v>791590000</v>
      </c>
      <c r="D66" s="1">
        <v>812390000</v>
      </c>
      <c r="E66" s="1">
        <v>891690000</v>
      </c>
      <c r="F66" s="1">
        <v>1799860000</v>
      </c>
      <c r="G66" s="1">
        <v>836230000</v>
      </c>
      <c r="H66" s="1">
        <v>928370000</v>
      </c>
      <c r="I66" s="1">
        <v>787190000</v>
      </c>
      <c r="J66" s="1">
        <v>854030000</v>
      </c>
      <c r="K66" s="1">
        <v>927780000</v>
      </c>
      <c r="L66" s="1">
        <v>972330000</v>
      </c>
      <c r="M66" s="1">
        <v>1164490000</v>
      </c>
      <c r="N66" s="1">
        <v>1175930000</v>
      </c>
      <c r="O66" s="1">
        <v>1356840000</v>
      </c>
      <c r="P66" s="1">
        <v>1549950000</v>
      </c>
      <c r="Q66" s="1">
        <v>2793420000</v>
      </c>
      <c r="R66" s="1">
        <v>2417310000</v>
      </c>
      <c r="S66" s="1">
        <v>2995600000</v>
      </c>
    </row>
    <row r="67" spans="1:19" x14ac:dyDescent="0.2">
      <c r="A67" s="1" t="s">
        <v>128</v>
      </c>
      <c r="B67" s="1" t="s">
        <v>129</v>
      </c>
      <c r="C67" s="1">
        <v>222820000</v>
      </c>
      <c r="D67" s="1">
        <v>198490000</v>
      </c>
      <c r="E67" s="1">
        <v>253550000</v>
      </c>
      <c r="F67" s="1">
        <v>329600000</v>
      </c>
      <c r="G67" s="1">
        <v>306490000</v>
      </c>
      <c r="H67" s="1">
        <v>242960000</v>
      </c>
      <c r="I67" s="1">
        <v>195260000</v>
      </c>
      <c r="J67" s="1">
        <v>281410000</v>
      </c>
      <c r="K67" s="1">
        <v>354860000</v>
      </c>
      <c r="L67" s="1">
        <v>313500000</v>
      </c>
      <c r="M67" s="1">
        <v>232680000</v>
      </c>
      <c r="N67" s="1">
        <v>224520000</v>
      </c>
      <c r="O67" s="1">
        <v>160480000</v>
      </c>
      <c r="P67" s="1">
        <v>161070000</v>
      </c>
      <c r="Q67" s="1">
        <v>124990000</v>
      </c>
      <c r="R67" s="1">
        <v>129920000</v>
      </c>
      <c r="S67" s="1">
        <v>127780000</v>
      </c>
    </row>
    <row r="68" spans="1:19" x14ac:dyDescent="0.2">
      <c r="A68" s="1" t="s">
        <v>130</v>
      </c>
      <c r="B68" s="1" t="s">
        <v>131</v>
      </c>
      <c r="C68" s="1">
        <v>868330000</v>
      </c>
      <c r="D68" s="1">
        <v>856220000</v>
      </c>
      <c r="E68" s="1">
        <v>734410000</v>
      </c>
      <c r="F68" s="1">
        <v>842450000</v>
      </c>
      <c r="G68" s="1">
        <v>866550000</v>
      </c>
      <c r="H68" s="1">
        <v>960740000</v>
      </c>
      <c r="I68" s="1">
        <v>1153890000</v>
      </c>
      <c r="J68" s="1">
        <v>1512460000</v>
      </c>
      <c r="K68" s="1">
        <v>1513690000</v>
      </c>
      <c r="L68" s="1">
        <v>1958450000</v>
      </c>
      <c r="M68" s="1">
        <v>1830960000</v>
      </c>
      <c r="N68" s="1">
        <v>2521340000</v>
      </c>
      <c r="O68" s="1">
        <v>2952250000</v>
      </c>
      <c r="P68" s="1">
        <v>3353150000</v>
      </c>
      <c r="Q68" s="1">
        <v>2743390000</v>
      </c>
      <c r="R68" s="1">
        <v>2768140000</v>
      </c>
      <c r="S68" s="1">
        <v>2593840000</v>
      </c>
    </row>
    <row r="69" spans="1:19" x14ac:dyDescent="0.2">
      <c r="A69" s="1" t="s">
        <v>132</v>
      </c>
      <c r="B69" s="1" t="s">
        <v>133</v>
      </c>
      <c r="C69" s="1">
        <v>25620000</v>
      </c>
      <c r="D69" s="1">
        <v>22070000</v>
      </c>
      <c r="E69" s="1">
        <v>31580000</v>
      </c>
      <c r="F69" s="1">
        <v>25090000</v>
      </c>
      <c r="G69" s="1">
        <v>20640000</v>
      </c>
      <c r="H69" s="1">
        <v>30950000</v>
      </c>
      <c r="I69" s="1">
        <v>28640000</v>
      </c>
      <c r="J69" s="1">
        <v>28740000</v>
      </c>
      <c r="K69" s="1">
        <v>26670000</v>
      </c>
      <c r="L69" s="1">
        <v>26430000</v>
      </c>
      <c r="M69" s="1">
        <v>21110000</v>
      </c>
      <c r="N69" s="1">
        <v>52020000</v>
      </c>
      <c r="O69" s="1">
        <v>52650000</v>
      </c>
      <c r="P69" s="1">
        <v>55980000</v>
      </c>
      <c r="Q69" s="1">
        <v>71070000</v>
      </c>
      <c r="R69" s="1">
        <v>65700000</v>
      </c>
      <c r="S69" s="1">
        <v>61200000</v>
      </c>
    </row>
    <row r="70" spans="1:19" x14ac:dyDescent="0.2">
      <c r="A70" s="1" t="s">
        <v>134</v>
      </c>
      <c r="B70" s="1" t="s">
        <v>135</v>
      </c>
      <c r="C70" s="1">
        <v>112430000</v>
      </c>
      <c r="D70" s="1">
        <v>183490000</v>
      </c>
      <c r="E70" s="1">
        <v>364390000</v>
      </c>
      <c r="F70" s="1">
        <v>165650000</v>
      </c>
      <c r="G70" s="1">
        <v>188340000</v>
      </c>
      <c r="H70" s="1">
        <v>97600000</v>
      </c>
      <c r="I70" s="1">
        <v>61230000</v>
      </c>
      <c r="J70" s="1">
        <v>106070000</v>
      </c>
      <c r="K70" s="1">
        <v>220490000</v>
      </c>
      <c r="L70" s="1">
        <v>66120000</v>
      </c>
      <c r="M70" s="1">
        <v>77770000</v>
      </c>
      <c r="N70" s="1">
        <v>99640000</v>
      </c>
      <c r="O70" s="1">
        <v>84080000</v>
      </c>
      <c r="P70" s="1">
        <v>88190000</v>
      </c>
      <c r="Q70" s="1">
        <v>121290000</v>
      </c>
      <c r="R70" s="1">
        <v>130040000</v>
      </c>
      <c r="S70" s="1">
        <v>121900000</v>
      </c>
    </row>
    <row r="71" spans="1:19" x14ac:dyDescent="0.2">
      <c r="A71" s="1" t="s">
        <v>136</v>
      </c>
      <c r="B71" s="1" t="s">
        <v>137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735370000</v>
      </c>
      <c r="M71" s="1">
        <v>480190000</v>
      </c>
      <c r="N71" s="1">
        <v>497250000</v>
      </c>
      <c r="O71" s="1">
        <v>521620000</v>
      </c>
      <c r="P71" s="1">
        <v>507080000</v>
      </c>
      <c r="Q71" s="1">
        <v>512660000</v>
      </c>
      <c r="R71" s="1">
        <v>441600000</v>
      </c>
      <c r="S71" s="1">
        <v>376630000</v>
      </c>
    </row>
    <row r="72" spans="1:19" x14ac:dyDescent="0.2">
      <c r="A72" s="1" t="s">
        <v>138</v>
      </c>
      <c r="B72" s="1" t="s">
        <v>139</v>
      </c>
      <c r="C72" s="1">
        <v>280590000</v>
      </c>
      <c r="D72" s="1">
        <v>272810000</v>
      </c>
      <c r="E72" s="1">
        <v>276830000</v>
      </c>
      <c r="F72" s="1">
        <v>269160000</v>
      </c>
      <c r="G72" s="1">
        <v>330680000</v>
      </c>
      <c r="H72" s="1">
        <v>325880000</v>
      </c>
      <c r="I72" s="1">
        <v>370600000</v>
      </c>
      <c r="J72" s="1">
        <v>306240000</v>
      </c>
      <c r="K72" s="1">
        <v>370410000</v>
      </c>
      <c r="L72" s="1">
        <v>348320000</v>
      </c>
      <c r="M72" s="1">
        <v>405070000</v>
      </c>
      <c r="N72" s="1">
        <v>516390000</v>
      </c>
      <c r="O72" s="1">
        <v>463300000</v>
      </c>
      <c r="P72" s="1">
        <v>508970000</v>
      </c>
      <c r="Q72" s="1">
        <v>571520000</v>
      </c>
      <c r="R72" s="1">
        <v>816320000</v>
      </c>
      <c r="S72" s="1">
        <v>612030000</v>
      </c>
    </row>
    <row r="73" spans="1:19" x14ac:dyDescent="0.2">
      <c r="A73" s="1" t="s">
        <v>140</v>
      </c>
      <c r="B73" s="1" t="s">
        <v>141</v>
      </c>
      <c r="C73" s="1">
        <v>371660000</v>
      </c>
      <c r="D73" s="1">
        <v>364120000</v>
      </c>
      <c r="E73" s="1">
        <v>395440000</v>
      </c>
      <c r="F73" s="1">
        <v>379680000</v>
      </c>
      <c r="G73" s="1">
        <v>319730000</v>
      </c>
      <c r="H73" s="1">
        <v>351110000</v>
      </c>
      <c r="I73" s="1">
        <v>412340000</v>
      </c>
      <c r="J73" s="1">
        <v>424140000</v>
      </c>
      <c r="K73" s="1">
        <v>498440000</v>
      </c>
      <c r="L73" s="1">
        <v>444820000</v>
      </c>
      <c r="M73" s="1">
        <v>432610000</v>
      </c>
      <c r="N73" s="1">
        <v>405600000</v>
      </c>
      <c r="O73" s="1">
        <v>422880000</v>
      </c>
      <c r="P73" s="1">
        <v>453880000</v>
      </c>
      <c r="Q73" s="1">
        <v>502440000</v>
      </c>
      <c r="R73" s="1">
        <v>548660000</v>
      </c>
      <c r="S73" s="1">
        <v>478690000</v>
      </c>
    </row>
    <row r="74" spans="1:19" x14ac:dyDescent="0.2">
      <c r="A74" s="1" t="s">
        <v>142</v>
      </c>
      <c r="B74" s="1" t="s">
        <v>143</v>
      </c>
      <c r="C74" s="1">
        <v>312440000</v>
      </c>
      <c r="D74" s="1">
        <v>312040000</v>
      </c>
      <c r="E74" s="1">
        <v>308580000</v>
      </c>
      <c r="F74" s="1">
        <v>665890000</v>
      </c>
      <c r="G74" s="1">
        <v>325860000</v>
      </c>
      <c r="H74" s="1">
        <v>283970000</v>
      </c>
      <c r="I74" s="1">
        <v>900660000</v>
      </c>
      <c r="J74" s="1">
        <v>973540000</v>
      </c>
      <c r="K74" s="1">
        <v>1025860000</v>
      </c>
      <c r="L74" s="1">
        <v>620040000</v>
      </c>
      <c r="M74" s="1">
        <v>496060000</v>
      </c>
      <c r="N74" s="1">
        <v>522720000</v>
      </c>
      <c r="O74" s="1">
        <v>830480000</v>
      </c>
      <c r="P74" s="1">
        <v>699690000</v>
      </c>
      <c r="Q74" s="1">
        <v>853010000</v>
      </c>
      <c r="R74" s="1">
        <v>1149520000</v>
      </c>
      <c r="S74" s="1">
        <v>1312550000</v>
      </c>
    </row>
    <row r="75" spans="1:19" x14ac:dyDescent="0.2">
      <c r="A75" s="1" t="s">
        <v>144</v>
      </c>
      <c r="B75" s="1" t="s">
        <v>145</v>
      </c>
      <c r="C75" s="1">
        <v>73550000</v>
      </c>
      <c r="D75" s="1">
        <v>103880000</v>
      </c>
      <c r="E75" s="1">
        <v>125620000</v>
      </c>
      <c r="F75" s="1">
        <v>107260000</v>
      </c>
      <c r="G75" s="1">
        <v>115680000</v>
      </c>
      <c r="H75" s="1">
        <v>84790000</v>
      </c>
      <c r="I75" s="1">
        <v>87670000</v>
      </c>
      <c r="J75" s="1">
        <v>142020000</v>
      </c>
      <c r="K75" s="1">
        <v>145620000</v>
      </c>
      <c r="L75" s="1">
        <v>138990000</v>
      </c>
      <c r="M75" s="1">
        <v>268930000</v>
      </c>
      <c r="N75" s="1">
        <v>268240000</v>
      </c>
      <c r="O75" s="1">
        <v>294660000</v>
      </c>
      <c r="P75" s="1">
        <v>333720000</v>
      </c>
      <c r="Q75" s="1">
        <v>128460000</v>
      </c>
      <c r="R75" s="1">
        <v>103880000</v>
      </c>
      <c r="S75" s="1">
        <v>137700000</v>
      </c>
    </row>
    <row r="76" spans="1:19" x14ac:dyDescent="0.2">
      <c r="A76" s="1" t="s">
        <v>146</v>
      </c>
      <c r="B76" s="1" t="s">
        <v>147</v>
      </c>
      <c r="C76" s="1">
        <v>97910000</v>
      </c>
      <c r="D76" s="1">
        <v>66740000</v>
      </c>
      <c r="E76" s="1">
        <v>92770000</v>
      </c>
      <c r="F76" s="1">
        <v>138550000</v>
      </c>
      <c r="G76" s="1">
        <v>257190000</v>
      </c>
      <c r="H76" s="1">
        <v>249540000</v>
      </c>
      <c r="I76" s="1">
        <v>277770000</v>
      </c>
      <c r="J76" s="1">
        <v>1127240000</v>
      </c>
      <c r="K76" s="1">
        <v>1537420000</v>
      </c>
      <c r="L76" s="1">
        <v>506900000</v>
      </c>
      <c r="M76" s="1">
        <v>1658300000</v>
      </c>
      <c r="N76" s="1">
        <v>867090000</v>
      </c>
      <c r="O76" s="1">
        <v>528420000</v>
      </c>
      <c r="P76" s="1">
        <v>498780000</v>
      </c>
      <c r="Q76" s="1">
        <v>697460000</v>
      </c>
      <c r="R76" s="1">
        <v>1142020000</v>
      </c>
      <c r="S76" s="1">
        <v>820120000</v>
      </c>
    </row>
    <row r="77" spans="1:19" x14ac:dyDescent="0.2">
      <c r="A77" s="1" t="s">
        <v>148</v>
      </c>
      <c r="B77" s="1" t="s">
        <v>149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24860000</v>
      </c>
      <c r="I77" s="1">
        <v>42000000</v>
      </c>
      <c r="J77" s="1">
        <v>18690000</v>
      </c>
      <c r="K77" s="1">
        <v>76460000</v>
      </c>
      <c r="L77" s="1">
        <v>44650000</v>
      </c>
      <c r="M77" s="1">
        <v>40390000</v>
      </c>
      <c r="N77" s="1">
        <v>600220000</v>
      </c>
      <c r="O77" s="1">
        <v>136590000</v>
      </c>
      <c r="P77" s="1">
        <v>127140000</v>
      </c>
      <c r="Q77" s="1">
        <v>186460000</v>
      </c>
      <c r="R77" s="1">
        <v>155920000</v>
      </c>
      <c r="S77" s="1">
        <v>181690000</v>
      </c>
    </row>
    <row r="78" spans="1:19" x14ac:dyDescent="0.2">
      <c r="A78" s="1" t="s">
        <v>150</v>
      </c>
      <c r="B78" s="1" t="s">
        <v>151</v>
      </c>
      <c r="C78" s="1">
        <v>366620000</v>
      </c>
      <c r="D78" s="1">
        <v>364590000</v>
      </c>
      <c r="E78" s="1">
        <v>387540000</v>
      </c>
      <c r="F78" s="1">
        <v>338190000</v>
      </c>
      <c r="G78" s="1">
        <v>314640000</v>
      </c>
      <c r="H78" s="1">
        <v>265110000</v>
      </c>
      <c r="I78" s="1">
        <v>231820000</v>
      </c>
      <c r="J78" s="1">
        <v>218520000</v>
      </c>
      <c r="K78" s="1">
        <v>191480000</v>
      </c>
      <c r="L78" s="1">
        <v>186710000</v>
      </c>
      <c r="M78" s="1">
        <v>187140000</v>
      </c>
      <c r="N78" s="1">
        <v>201830000</v>
      </c>
      <c r="O78" s="1">
        <v>184540000</v>
      </c>
      <c r="P78" s="1">
        <v>235130000</v>
      </c>
      <c r="Q78" s="1">
        <v>269210000</v>
      </c>
      <c r="R78" s="1">
        <v>285070000</v>
      </c>
      <c r="S78" s="1">
        <v>239980000</v>
      </c>
    </row>
    <row r="79" spans="1:19" x14ac:dyDescent="0.2">
      <c r="A79" s="1" t="s">
        <v>152</v>
      </c>
      <c r="B79" s="1" t="s">
        <v>153</v>
      </c>
      <c r="C79" s="1">
        <v>525590000</v>
      </c>
      <c r="D79" s="1">
        <v>613790000</v>
      </c>
      <c r="E79" s="1">
        <v>579560000</v>
      </c>
      <c r="F79" s="1">
        <v>766200000</v>
      </c>
      <c r="G79" s="1">
        <v>1404670000</v>
      </c>
      <c r="H79" s="1">
        <v>1223830000</v>
      </c>
      <c r="I79" s="1">
        <v>3448290000</v>
      </c>
      <c r="J79" s="1">
        <v>876120000</v>
      </c>
      <c r="K79" s="1">
        <v>785810000</v>
      </c>
      <c r="L79" s="1">
        <v>418800000</v>
      </c>
      <c r="M79" s="1">
        <v>475620000</v>
      </c>
      <c r="N79" s="1">
        <v>426590000</v>
      </c>
      <c r="O79" s="1">
        <v>372690000</v>
      </c>
      <c r="P79" s="1">
        <v>616420000</v>
      </c>
      <c r="Q79" s="1">
        <v>573240000</v>
      </c>
      <c r="R79" s="1">
        <v>730840000</v>
      </c>
      <c r="S79" s="1">
        <v>669210000</v>
      </c>
    </row>
    <row r="80" spans="1:19" x14ac:dyDescent="0.2">
      <c r="A80" s="1" t="s">
        <v>154</v>
      </c>
      <c r="B80" s="1" t="s">
        <v>155</v>
      </c>
      <c r="C80" s="1">
        <v>650850000</v>
      </c>
      <c r="D80" s="1">
        <v>653800000</v>
      </c>
      <c r="E80" s="1">
        <v>578180000</v>
      </c>
      <c r="F80" s="1">
        <v>676870000</v>
      </c>
      <c r="G80" s="1">
        <v>629360000</v>
      </c>
      <c r="H80" s="1">
        <v>682560000</v>
      </c>
      <c r="I80" s="1">
        <v>3215720000</v>
      </c>
      <c r="J80" s="1">
        <v>937510000</v>
      </c>
      <c r="K80" s="1">
        <v>841930000</v>
      </c>
      <c r="L80" s="1">
        <v>737360000</v>
      </c>
      <c r="M80" s="1">
        <v>957280000</v>
      </c>
      <c r="N80" s="1">
        <v>730930000</v>
      </c>
      <c r="O80" s="1">
        <v>1079640000</v>
      </c>
      <c r="P80" s="1">
        <v>1053320000</v>
      </c>
      <c r="Q80" s="1">
        <v>926180000</v>
      </c>
      <c r="R80" s="1">
        <v>1092200000</v>
      </c>
      <c r="S80" s="1">
        <v>1289020000</v>
      </c>
    </row>
    <row r="81" spans="1:19" x14ac:dyDescent="0.2">
      <c r="A81" s="1" t="s">
        <v>156</v>
      </c>
      <c r="B81" s="1" t="s">
        <v>157</v>
      </c>
      <c r="C81" s="1">
        <v>178790000</v>
      </c>
      <c r="D81" s="1">
        <v>171230000</v>
      </c>
      <c r="E81" s="1">
        <v>247240000</v>
      </c>
      <c r="F81" s="1">
        <v>255210000</v>
      </c>
      <c r="G81" s="1">
        <v>442960000</v>
      </c>
      <c r="H81" s="1">
        <v>223500000</v>
      </c>
      <c r="I81" s="1">
        <v>363320000</v>
      </c>
      <c r="J81" s="1">
        <v>383580000</v>
      </c>
      <c r="K81" s="1">
        <v>255300000</v>
      </c>
      <c r="L81" s="1">
        <v>258960000</v>
      </c>
      <c r="M81" s="1">
        <v>174760000</v>
      </c>
      <c r="N81" s="1">
        <v>205460000</v>
      </c>
      <c r="O81" s="1">
        <v>204060000</v>
      </c>
      <c r="P81" s="1">
        <v>185860000</v>
      </c>
      <c r="Q81" s="1">
        <v>146860000</v>
      </c>
      <c r="R81" s="1">
        <v>132970000</v>
      </c>
      <c r="S81" s="1">
        <v>90480000</v>
      </c>
    </row>
    <row r="82" spans="1:19" x14ac:dyDescent="0.2">
      <c r="A82" s="1" t="s">
        <v>158</v>
      </c>
      <c r="B82" s="1" t="s">
        <v>159</v>
      </c>
      <c r="C82" s="1">
        <v>28270000</v>
      </c>
      <c r="D82" s="1">
        <v>45970000</v>
      </c>
      <c r="E82" s="1">
        <v>41440000</v>
      </c>
      <c r="F82" s="1">
        <v>29800000</v>
      </c>
      <c r="G82" s="1">
        <v>36170000</v>
      </c>
      <c r="H82" s="1">
        <v>85660000</v>
      </c>
      <c r="I82" s="1">
        <v>45910000</v>
      </c>
      <c r="J82" s="1">
        <v>42730000</v>
      </c>
      <c r="K82" s="1">
        <v>57140000</v>
      </c>
      <c r="L82" s="1">
        <v>46480000</v>
      </c>
      <c r="M82" s="1">
        <v>108570000</v>
      </c>
      <c r="N82" s="1">
        <v>55990000</v>
      </c>
      <c r="O82" s="1">
        <v>60040000</v>
      </c>
      <c r="P82" s="1">
        <v>29810000</v>
      </c>
      <c r="Q82" s="1">
        <v>31560000</v>
      </c>
      <c r="R82" s="1">
        <v>39640000</v>
      </c>
      <c r="S82" s="1">
        <v>42250000</v>
      </c>
    </row>
    <row r="83" spans="1:19" x14ac:dyDescent="0.2">
      <c r="A83" s="1" t="s">
        <v>160</v>
      </c>
      <c r="B83" s="1" t="s">
        <v>161</v>
      </c>
      <c r="C83" s="1">
        <v>614660000</v>
      </c>
      <c r="D83" s="1">
        <v>638150000</v>
      </c>
      <c r="E83" s="1">
        <v>714790000</v>
      </c>
      <c r="F83" s="1">
        <v>772780000</v>
      </c>
      <c r="G83" s="1">
        <v>824430000</v>
      </c>
      <c r="H83" s="1">
        <v>875750000</v>
      </c>
      <c r="I83" s="1">
        <v>2996330000</v>
      </c>
      <c r="J83" s="1">
        <v>986850000</v>
      </c>
      <c r="K83" s="1">
        <v>893750000</v>
      </c>
      <c r="L83" s="1">
        <v>956480000</v>
      </c>
      <c r="M83" s="1">
        <v>1060930000</v>
      </c>
      <c r="N83" s="1">
        <v>1178420000</v>
      </c>
      <c r="O83" s="1">
        <v>977250000</v>
      </c>
      <c r="P83" s="1">
        <v>1295090000</v>
      </c>
      <c r="Q83" s="1">
        <v>1157430000</v>
      </c>
      <c r="R83" s="1">
        <v>1284760000</v>
      </c>
      <c r="S83" s="1">
        <v>1269020000</v>
      </c>
    </row>
    <row r="84" spans="1:19" x14ac:dyDescent="0.2">
      <c r="A84" s="1" t="s">
        <v>162</v>
      </c>
      <c r="B84" s="1" t="s">
        <v>163</v>
      </c>
      <c r="C84" s="1">
        <v>76540000</v>
      </c>
      <c r="D84" s="1">
        <v>98170000</v>
      </c>
      <c r="E84" s="1">
        <v>81620000</v>
      </c>
      <c r="F84" s="1">
        <v>71670000</v>
      </c>
      <c r="G84" s="1">
        <v>62510000</v>
      </c>
      <c r="H84" s="1">
        <v>66589999.999999993</v>
      </c>
      <c r="I84" s="1">
        <v>64710000</v>
      </c>
      <c r="J84" s="1">
        <v>60280000</v>
      </c>
      <c r="K84" s="1">
        <v>58570000</v>
      </c>
      <c r="L84" s="1">
        <v>65470000</v>
      </c>
      <c r="M84" s="1">
        <v>32680000</v>
      </c>
      <c r="N84" s="1">
        <v>88150000</v>
      </c>
      <c r="O84" s="1">
        <v>85500000</v>
      </c>
      <c r="P84" s="1">
        <v>97280000</v>
      </c>
      <c r="Q84" s="1">
        <v>58180000</v>
      </c>
      <c r="R84" s="1">
        <v>60910000</v>
      </c>
      <c r="S84" s="1">
        <v>15070000</v>
      </c>
    </row>
    <row r="85" spans="1:19" x14ac:dyDescent="0.2">
      <c r="A85" s="1" t="s">
        <v>164</v>
      </c>
      <c r="B85" s="1" t="s">
        <v>165</v>
      </c>
      <c r="C85" s="1">
        <v>361740000</v>
      </c>
      <c r="D85" s="1">
        <v>468190000</v>
      </c>
      <c r="E85" s="1">
        <v>577460000</v>
      </c>
      <c r="F85" s="1">
        <v>364030000</v>
      </c>
      <c r="G85" s="1">
        <v>337830000</v>
      </c>
      <c r="H85" s="1">
        <v>250810000</v>
      </c>
      <c r="I85" s="1">
        <v>1244550000</v>
      </c>
      <c r="J85" s="1">
        <v>339870000</v>
      </c>
      <c r="K85" s="1">
        <v>446640000</v>
      </c>
      <c r="L85" s="1">
        <v>356580000</v>
      </c>
      <c r="M85" s="1">
        <v>376660000</v>
      </c>
      <c r="N85" s="1">
        <v>370530000</v>
      </c>
      <c r="O85" s="1">
        <v>420820000</v>
      </c>
      <c r="P85" s="1">
        <v>308950000</v>
      </c>
      <c r="Q85" s="1">
        <v>289210000</v>
      </c>
      <c r="R85" s="1">
        <v>389610000</v>
      </c>
      <c r="S85" s="1">
        <v>367040000</v>
      </c>
    </row>
    <row r="86" spans="1:19" x14ac:dyDescent="0.2">
      <c r="A86" s="1" t="s">
        <v>166</v>
      </c>
      <c r="B86" s="1" t="s">
        <v>167</v>
      </c>
      <c r="C86" s="1">
        <v>63210000</v>
      </c>
      <c r="D86" s="1">
        <v>69430000</v>
      </c>
      <c r="E86" s="1">
        <v>74860000</v>
      </c>
      <c r="F86" s="1">
        <v>49500000</v>
      </c>
      <c r="G86" s="1">
        <v>68670000</v>
      </c>
      <c r="H86" s="1">
        <v>71990000</v>
      </c>
      <c r="I86" s="1">
        <v>65120000</v>
      </c>
      <c r="J86" s="1">
        <v>87420000</v>
      </c>
      <c r="K86" s="1">
        <v>130660000</v>
      </c>
      <c r="L86" s="1">
        <v>152670000</v>
      </c>
      <c r="M86" s="1">
        <v>128620000</v>
      </c>
      <c r="N86" s="1">
        <v>179000000</v>
      </c>
      <c r="O86" s="1">
        <v>176970000</v>
      </c>
      <c r="P86" s="1">
        <v>152330000</v>
      </c>
      <c r="Q86" s="1">
        <v>101300000</v>
      </c>
      <c r="R86" s="1">
        <v>121680000</v>
      </c>
      <c r="S86" s="1">
        <v>82660000</v>
      </c>
    </row>
    <row r="87" spans="1:19" x14ac:dyDescent="0.2">
      <c r="A87" s="1" t="s">
        <v>168</v>
      </c>
      <c r="B87" s="1" t="s">
        <v>169</v>
      </c>
      <c r="C87" s="1">
        <v>191900000</v>
      </c>
      <c r="D87" s="1">
        <v>252470000</v>
      </c>
      <c r="E87" s="1">
        <v>315910000</v>
      </c>
      <c r="F87" s="1">
        <v>272200000</v>
      </c>
      <c r="G87" s="1">
        <v>257650000</v>
      </c>
      <c r="H87" s="1">
        <v>339000000</v>
      </c>
      <c r="I87" s="1">
        <v>376770000</v>
      </c>
      <c r="J87" s="1">
        <v>263400000</v>
      </c>
      <c r="K87" s="1">
        <v>284860000</v>
      </c>
      <c r="L87" s="1">
        <v>296730000</v>
      </c>
      <c r="M87" s="1">
        <v>610660000</v>
      </c>
      <c r="N87" s="1">
        <v>1024610000</v>
      </c>
      <c r="O87" s="1">
        <v>499120000</v>
      </c>
      <c r="P87" s="1">
        <v>733140000</v>
      </c>
      <c r="Q87" s="1">
        <v>853770000</v>
      </c>
      <c r="R87" s="1">
        <v>510850000</v>
      </c>
      <c r="S87" s="1">
        <v>876830000</v>
      </c>
    </row>
    <row r="88" spans="1:19" x14ac:dyDescent="0.2">
      <c r="A88" s="1" t="s">
        <v>170</v>
      </c>
      <c r="B88" s="1" t="s">
        <v>171</v>
      </c>
      <c r="C88" s="1">
        <v>134520000</v>
      </c>
      <c r="D88" s="1">
        <v>181820000</v>
      </c>
      <c r="E88" s="1">
        <v>145490000</v>
      </c>
      <c r="F88" s="1">
        <v>145780000</v>
      </c>
      <c r="G88" s="1">
        <v>106420000</v>
      </c>
      <c r="H88" s="1">
        <v>126980000</v>
      </c>
      <c r="I88" s="1">
        <v>126740000</v>
      </c>
      <c r="J88" s="1">
        <v>130020000</v>
      </c>
      <c r="K88" s="1">
        <v>103310000</v>
      </c>
      <c r="L88" s="1">
        <v>132580000.00000001</v>
      </c>
      <c r="M88" s="1">
        <v>66059999.999999993</v>
      </c>
      <c r="N88" s="1">
        <v>134250000</v>
      </c>
      <c r="O88" s="1">
        <v>147970000</v>
      </c>
      <c r="P88" s="1">
        <v>147150000</v>
      </c>
      <c r="Q88" s="1">
        <v>121280000</v>
      </c>
      <c r="R88" s="1">
        <v>87040000</v>
      </c>
      <c r="S88" s="1">
        <v>52590000</v>
      </c>
    </row>
    <row r="89" spans="1:19" x14ac:dyDescent="0.2">
      <c r="A89" s="1" t="s">
        <v>172</v>
      </c>
      <c r="B89" s="1" t="s">
        <v>173</v>
      </c>
      <c r="C89" s="1">
        <v>171420000</v>
      </c>
      <c r="D89" s="1">
        <v>168820000</v>
      </c>
      <c r="E89" s="1">
        <v>196090000</v>
      </c>
      <c r="F89" s="1">
        <v>146490000</v>
      </c>
      <c r="G89" s="1">
        <v>135390000</v>
      </c>
      <c r="H89" s="1">
        <v>183740000</v>
      </c>
      <c r="I89" s="1">
        <v>239450000</v>
      </c>
      <c r="J89" s="1">
        <v>266500000</v>
      </c>
      <c r="K89" s="1">
        <v>281930000</v>
      </c>
      <c r="L89" s="1">
        <v>242520000</v>
      </c>
      <c r="M89" s="1">
        <v>456710000</v>
      </c>
      <c r="N89" s="1">
        <v>416110000</v>
      </c>
      <c r="O89" s="1">
        <v>457280000</v>
      </c>
      <c r="P89" s="1">
        <v>351580000</v>
      </c>
      <c r="Q89" s="1">
        <v>507520000</v>
      </c>
      <c r="R89" s="1">
        <v>375370000</v>
      </c>
      <c r="S89" s="1">
        <v>401270000</v>
      </c>
    </row>
    <row r="90" spans="1:19" x14ac:dyDescent="0.2">
      <c r="A90" s="1" t="s">
        <v>174</v>
      </c>
      <c r="B90" s="1" t="s">
        <v>175</v>
      </c>
      <c r="C90" s="1">
        <v>263770000</v>
      </c>
      <c r="D90" s="1">
        <v>288810000</v>
      </c>
      <c r="E90" s="1">
        <v>283340000</v>
      </c>
      <c r="F90" s="1">
        <v>310000000</v>
      </c>
      <c r="G90" s="1">
        <v>294680000</v>
      </c>
      <c r="H90" s="1">
        <v>256730000</v>
      </c>
      <c r="I90" s="1">
        <v>240570000</v>
      </c>
      <c r="J90" s="1">
        <v>256130000</v>
      </c>
      <c r="K90" s="1">
        <v>273140000</v>
      </c>
      <c r="L90" s="1">
        <v>402350000</v>
      </c>
      <c r="M90" s="1">
        <v>328840000</v>
      </c>
      <c r="N90" s="1">
        <v>359430000</v>
      </c>
      <c r="O90" s="1">
        <v>457860000</v>
      </c>
      <c r="P90" s="1">
        <v>460230000</v>
      </c>
      <c r="Q90" s="1">
        <v>348880000</v>
      </c>
      <c r="R90" s="1">
        <v>305080000</v>
      </c>
      <c r="S90" s="1">
        <v>386580000</v>
      </c>
    </row>
    <row r="91" spans="1:19" x14ac:dyDescent="0.2">
      <c r="A91" s="1" t="s">
        <v>176</v>
      </c>
      <c r="B91" s="1" t="s">
        <v>177</v>
      </c>
      <c r="C91" s="1">
        <v>0</v>
      </c>
      <c r="D91" s="1">
        <v>0</v>
      </c>
      <c r="E91" s="1">
        <v>0</v>
      </c>
      <c r="F91" s="1">
        <v>9700000</v>
      </c>
      <c r="G91" s="1">
        <v>22100000</v>
      </c>
      <c r="H91" s="1">
        <v>4130000</v>
      </c>
      <c r="I91" s="1">
        <v>101000000</v>
      </c>
      <c r="J91" s="1">
        <v>100570000</v>
      </c>
      <c r="K91" s="1">
        <v>98070000</v>
      </c>
      <c r="L91" s="1">
        <v>74240000</v>
      </c>
      <c r="M91" s="1">
        <v>76170000</v>
      </c>
      <c r="N91" s="1">
        <v>114840000</v>
      </c>
      <c r="O91" s="1">
        <v>105720000</v>
      </c>
      <c r="P91" s="1">
        <v>125410000</v>
      </c>
      <c r="Q91" s="1">
        <v>130600000</v>
      </c>
      <c r="R91" s="1">
        <v>140290000</v>
      </c>
      <c r="S91" s="1">
        <v>122230000</v>
      </c>
    </row>
    <row r="92" spans="1:19" x14ac:dyDescent="0.2">
      <c r="A92" s="1" t="s">
        <v>178</v>
      </c>
      <c r="B92" s="1" t="s">
        <v>179</v>
      </c>
      <c r="C92" s="1">
        <v>37920000</v>
      </c>
      <c r="D92" s="1">
        <v>42190000</v>
      </c>
      <c r="E92" s="1">
        <v>54420000</v>
      </c>
      <c r="F92" s="1">
        <v>40310000</v>
      </c>
      <c r="G92" s="1">
        <v>42610000</v>
      </c>
      <c r="H92" s="1">
        <v>26050000</v>
      </c>
      <c r="I92" s="1">
        <v>29510000</v>
      </c>
      <c r="J92" s="1">
        <v>29520000</v>
      </c>
      <c r="K92" s="1">
        <v>29620000</v>
      </c>
      <c r="L92" s="1">
        <v>42060000</v>
      </c>
      <c r="M92" s="1">
        <v>27350000</v>
      </c>
      <c r="N92" s="1">
        <v>42430000</v>
      </c>
      <c r="O92" s="1">
        <v>36620000</v>
      </c>
      <c r="P92" s="1">
        <v>49350000</v>
      </c>
      <c r="Q92" s="1">
        <v>33940000</v>
      </c>
      <c r="R92" s="1">
        <v>48020000</v>
      </c>
      <c r="S92" s="1">
        <v>38760000</v>
      </c>
    </row>
    <row r="93" spans="1:19" x14ac:dyDescent="0.2">
      <c r="A93" s="1" t="s">
        <v>180</v>
      </c>
      <c r="B93" s="1" t="s">
        <v>181</v>
      </c>
      <c r="C93" s="1">
        <v>953740000</v>
      </c>
      <c r="D93" s="1">
        <v>992270000</v>
      </c>
      <c r="E93" s="1">
        <v>813130000</v>
      </c>
      <c r="F93" s="1">
        <v>967930000</v>
      </c>
      <c r="G93" s="1">
        <v>1155060000</v>
      </c>
      <c r="H93" s="1">
        <v>1196260000</v>
      </c>
      <c r="I93" s="1">
        <v>1380200000</v>
      </c>
      <c r="J93" s="1">
        <v>1567480000</v>
      </c>
      <c r="K93" s="1">
        <v>1650890000</v>
      </c>
      <c r="L93" s="1">
        <v>1294850000</v>
      </c>
      <c r="M93" s="1">
        <v>1312080000</v>
      </c>
      <c r="N93" s="1">
        <v>1652670000</v>
      </c>
      <c r="O93" s="1">
        <v>1821950000</v>
      </c>
      <c r="P93" s="1">
        <v>2299400000</v>
      </c>
      <c r="Q93" s="1">
        <v>2435720000</v>
      </c>
      <c r="R93" s="1">
        <v>2020360000</v>
      </c>
      <c r="S93" s="1">
        <v>2664530000</v>
      </c>
    </row>
    <row r="94" spans="1:19" x14ac:dyDescent="0.2">
      <c r="A94" s="1" t="s">
        <v>182</v>
      </c>
      <c r="B94" s="1" t="s">
        <v>183</v>
      </c>
      <c r="C94" s="1">
        <v>1654320000</v>
      </c>
      <c r="D94" s="1">
        <v>1474680000</v>
      </c>
      <c r="E94" s="1">
        <v>3291530000</v>
      </c>
      <c r="F94" s="1">
        <v>1325420000</v>
      </c>
      <c r="G94" s="1">
        <v>1425350000</v>
      </c>
      <c r="H94" s="1">
        <v>1443050000</v>
      </c>
      <c r="I94" s="1">
        <v>3662810000</v>
      </c>
      <c r="J94" s="1">
        <v>1690270000</v>
      </c>
      <c r="K94" s="1">
        <v>1807350000</v>
      </c>
      <c r="L94" s="1">
        <v>1899910000</v>
      </c>
      <c r="M94" s="1">
        <v>1863310000</v>
      </c>
      <c r="N94" s="1">
        <v>1890980000</v>
      </c>
      <c r="O94" s="1">
        <v>1955310000</v>
      </c>
      <c r="P94" s="1">
        <v>2225600000</v>
      </c>
      <c r="Q94" s="1">
        <v>2001230000</v>
      </c>
      <c r="R94" s="1">
        <v>1951020000</v>
      </c>
      <c r="S94" s="1">
        <v>1808970000</v>
      </c>
    </row>
    <row r="95" spans="1:19" x14ac:dyDescent="0.2">
      <c r="A95" s="1" t="s">
        <v>184</v>
      </c>
      <c r="B95" s="1" t="s">
        <v>185</v>
      </c>
      <c r="C95" s="1">
        <v>128300000</v>
      </c>
      <c r="D95" s="1">
        <v>161770000</v>
      </c>
      <c r="E95" s="1">
        <v>174120000</v>
      </c>
      <c r="F95" s="1">
        <v>152220000</v>
      </c>
      <c r="G95" s="1">
        <v>141220000</v>
      </c>
      <c r="H95" s="1">
        <v>160980000</v>
      </c>
      <c r="I95" s="1">
        <v>161360000</v>
      </c>
      <c r="J95" s="1">
        <v>195760000</v>
      </c>
      <c r="K95" s="1">
        <v>494990000</v>
      </c>
      <c r="L95" s="1">
        <v>339300000</v>
      </c>
      <c r="M95" s="1">
        <v>364170000</v>
      </c>
      <c r="N95" s="1">
        <v>345830000</v>
      </c>
      <c r="O95" s="1">
        <v>453770000</v>
      </c>
      <c r="P95" s="1">
        <v>7014460000</v>
      </c>
      <c r="Q95" s="1">
        <v>1889940000</v>
      </c>
      <c r="R95" s="1">
        <v>1244220000</v>
      </c>
      <c r="S95" s="1">
        <v>1605550000</v>
      </c>
    </row>
    <row r="96" spans="1:19" x14ac:dyDescent="0.2">
      <c r="A96" s="1" t="s">
        <v>186</v>
      </c>
      <c r="B96" s="1" t="s">
        <v>187</v>
      </c>
      <c r="C96" s="1">
        <v>230010000</v>
      </c>
      <c r="D96" s="1">
        <v>172460000</v>
      </c>
      <c r="E96" s="1">
        <v>199980000</v>
      </c>
      <c r="F96" s="1">
        <v>188580000</v>
      </c>
      <c r="G96" s="1">
        <v>205100000</v>
      </c>
      <c r="H96" s="1">
        <v>138500000</v>
      </c>
      <c r="I96" s="1">
        <v>178450000</v>
      </c>
      <c r="J96" s="1">
        <v>221790000</v>
      </c>
      <c r="K96" s="1">
        <v>203830000</v>
      </c>
      <c r="L96" s="1">
        <v>320860000</v>
      </c>
      <c r="M96" s="1">
        <v>268070000</v>
      </c>
      <c r="N96" s="1">
        <v>284390000</v>
      </c>
      <c r="O96" s="1">
        <v>286340000</v>
      </c>
      <c r="P96" s="1">
        <v>293540000</v>
      </c>
      <c r="Q96" s="1">
        <v>261990000</v>
      </c>
      <c r="R96" s="1">
        <v>182200000</v>
      </c>
      <c r="S96" s="1">
        <v>205030000</v>
      </c>
    </row>
    <row r="97" spans="1:19" x14ac:dyDescent="0.2">
      <c r="A97" s="1" t="s">
        <v>188</v>
      </c>
      <c r="B97" s="1" t="s">
        <v>189</v>
      </c>
      <c r="C97" s="1">
        <v>5460000</v>
      </c>
      <c r="D97" s="1">
        <v>15540000</v>
      </c>
      <c r="E97" s="1">
        <v>23200000</v>
      </c>
      <c r="F97" s="1">
        <v>26050000</v>
      </c>
      <c r="G97" s="1">
        <v>18880000</v>
      </c>
      <c r="H97" s="1">
        <v>11360000</v>
      </c>
      <c r="I97" s="1">
        <v>21460000</v>
      </c>
      <c r="J97" s="1">
        <v>27130000</v>
      </c>
      <c r="K97" s="1">
        <v>31200000</v>
      </c>
      <c r="L97" s="1">
        <v>24630000</v>
      </c>
      <c r="M97" s="1">
        <v>24270000</v>
      </c>
      <c r="N97" s="1">
        <v>27940000</v>
      </c>
      <c r="O97" s="1">
        <v>26630000</v>
      </c>
      <c r="P97" s="1">
        <v>22750000</v>
      </c>
      <c r="Q97" s="1">
        <v>19180000</v>
      </c>
      <c r="R97" s="1">
        <v>31620000</v>
      </c>
      <c r="S97" s="1">
        <v>22680000</v>
      </c>
    </row>
    <row r="98" spans="1:19" x14ac:dyDescent="0.2">
      <c r="A98" s="1" t="s">
        <v>190</v>
      </c>
      <c r="B98" s="1" t="s">
        <v>191</v>
      </c>
      <c r="C98" s="1">
        <v>569910000</v>
      </c>
      <c r="D98" s="1">
        <v>612880000</v>
      </c>
      <c r="E98" s="1">
        <v>532750000</v>
      </c>
      <c r="F98" s="1">
        <v>616120000</v>
      </c>
      <c r="G98" s="1">
        <v>528150000</v>
      </c>
      <c r="H98" s="1">
        <v>550660000</v>
      </c>
      <c r="I98" s="1">
        <v>654630000</v>
      </c>
      <c r="J98" s="1">
        <v>691770000</v>
      </c>
      <c r="K98" s="1">
        <v>840970000</v>
      </c>
      <c r="L98" s="1">
        <v>922350000</v>
      </c>
      <c r="M98" s="1">
        <v>888600000</v>
      </c>
      <c r="N98" s="1">
        <v>910700000</v>
      </c>
      <c r="O98" s="1">
        <v>831090000</v>
      </c>
      <c r="P98" s="1">
        <v>935740000</v>
      </c>
      <c r="Q98" s="1">
        <v>935030000</v>
      </c>
      <c r="R98" s="1">
        <v>1352800000</v>
      </c>
      <c r="S98" s="1">
        <v>1234930000</v>
      </c>
    </row>
    <row r="99" spans="1:19" x14ac:dyDescent="0.2">
      <c r="A99" s="1" t="s">
        <v>192</v>
      </c>
      <c r="B99" s="1" t="s">
        <v>193</v>
      </c>
      <c r="C99" s="1">
        <v>802290000</v>
      </c>
      <c r="D99" s="1">
        <v>1473410000</v>
      </c>
      <c r="E99" s="1">
        <v>748670000</v>
      </c>
      <c r="F99" s="1">
        <v>1065460000</v>
      </c>
      <c r="G99" s="1">
        <v>1690410000</v>
      </c>
      <c r="H99" s="1">
        <v>916540000</v>
      </c>
      <c r="I99" s="1">
        <v>2011690000</v>
      </c>
      <c r="J99" s="1">
        <v>1940220000</v>
      </c>
      <c r="K99" s="1">
        <v>718410000</v>
      </c>
      <c r="L99" s="1">
        <v>728690000</v>
      </c>
      <c r="M99" s="1">
        <v>618590000</v>
      </c>
      <c r="N99" s="1">
        <v>600330000</v>
      </c>
      <c r="O99" s="1">
        <v>505780000</v>
      </c>
      <c r="P99" s="1">
        <v>487630000</v>
      </c>
      <c r="Q99" s="1">
        <v>431970000</v>
      </c>
      <c r="R99" s="1">
        <v>516210000</v>
      </c>
      <c r="S99" s="1">
        <v>499960000</v>
      </c>
    </row>
    <row r="100" spans="1:19" x14ac:dyDescent="0.2">
      <c r="A100" s="1" t="s">
        <v>194</v>
      </c>
      <c r="B100" s="1" t="s">
        <v>195</v>
      </c>
      <c r="C100" s="1">
        <v>335340000</v>
      </c>
      <c r="D100" s="1">
        <v>425650000</v>
      </c>
      <c r="E100" s="1">
        <v>460060000</v>
      </c>
      <c r="F100" s="1">
        <v>613130000</v>
      </c>
      <c r="G100" s="1">
        <v>656270000</v>
      </c>
      <c r="H100" s="1">
        <v>611060000</v>
      </c>
      <c r="I100" s="1">
        <v>1974330000</v>
      </c>
      <c r="J100" s="1">
        <v>565990000</v>
      </c>
      <c r="K100" s="1">
        <v>562380000</v>
      </c>
      <c r="L100" s="1">
        <v>445110000</v>
      </c>
      <c r="M100" s="1">
        <v>707170000</v>
      </c>
      <c r="N100" s="1">
        <v>598840000</v>
      </c>
      <c r="O100" s="1">
        <v>836770000</v>
      </c>
      <c r="P100" s="1">
        <v>739490000</v>
      </c>
      <c r="Q100" s="1">
        <v>852080000</v>
      </c>
      <c r="R100" s="1">
        <v>903740000</v>
      </c>
      <c r="S100" s="1">
        <v>996960000</v>
      </c>
    </row>
    <row r="101" spans="1:19" x14ac:dyDescent="0.2">
      <c r="A101" s="1" t="s">
        <v>196</v>
      </c>
      <c r="B101" s="1" t="s">
        <v>197</v>
      </c>
      <c r="C101" s="1">
        <v>258390000</v>
      </c>
      <c r="D101" s="1">
        <v>281140000</v>
      </c>
      <c r="E101" s="1">
        <v>435370000</v>
      </c>
      <c r="F101" s="1">
        <v>421700000</v>
      </c>
      <c r="G101" s="1">
        <v>670100000</v>
      </c>
      <c r="H101" s="1">
        <v>6426430000</v>
      </c>
      <c r="I101" s="1">
        <v>12029520000</v>
      </c>
      <c r="J101" s="1">
        <v>1907850000</v>
      </c>
      <c r="K101" s="1">
        <v>1385830000</v>
      </c>
      <c r="L101" s="1">
        <v>1648510000</v>
      </c>
      <c r="M101" s="1">
        <v>2030950000</v>
      </c>
      <c r="N101" s="1">
        <v>1774580000</v>
      </c>
      <c r="O101" s="1">
        <v>1881800000</v>
      </c>
      <c r="P101" s="1">
        <v>2468520000</v>
      </c>
      <c r="Q101" s="1">
        <v>2379900000</v>
      </c>
      <c r="R101" s="1">
        <v>2483370000</v>
      </c>
      <c r="S101" s="1">
        <v>2667320000</v>
      </c>
    </row>
    <row r="102" spans="1:19" x14ac:dyDescent="0.2">
      <c r="A102" s="1" t="s">
        <v>198</v>
      </c>
      <c r="B102" s="1" t="s">
        <v>199</v>
      </c>
      <c r="C102" s="1">
        <v>6790000</v>
      </c>
      <c r="D102" s="1">
        <v>7390000</v>
      </c>
      <c r="E102" s="1">
        <v>8990000</v>
      </c>
      <c r="F102" s="1">
        <v>14570000</v>
      </c>
      <c r="G102" s="1">
        <v>19260000</v>
      </c>
      <c r="H102" s="1">
        <v>26430000</v>
      </c>
      <c r="I102" s="1">
        <v>11770000</v>
      </c>
      <c r="J102" s="1">
        <v>16380000</v>
      </c>
      <c r="K102" s="1">
        <v>20140000</v>
      </c>
      <c r="L102" s="1">
        <v>8810000</v>
      </c>
      <c r="M102" s="1">
        <v>15710000</v>
      </c>
      <c r="N102" s="1">
        <v>18930000</v>
      </c>
      <c r="O102" s="1">
        <v>17350000</v>
      </c>
      <c r="P102" s="1">
        <v>15660000</v>
      </c>
      <c r="Q102" s="1">
        <v>11620000</v>
      </c>
      <c r="R102" s="1">
        <v>19820000</v>
      </c>
      <c r="S102" s="1">
        <v>13680000</v>
      </c>
    </row>
    <row r="103" spans="1:19" x14ac:dyDescent="0.2">
      <c r="A103" s="1" t="s">
        <v>200</v>
      </c>
      <c r="B103" s="1" t="s">
        <v>201</v>
      </c>
      <c r="C103" s="1">
        <v>1250160000</v>
      </c>
      <c r="D103" s="1">
        <v>3024170000</v>
      </c>
      <c r="E103" s="1">
        <v>3119960000</v>
      </c>
      <c r="F103" s="1">
        <v>3522080000</v>
      </c>
      <c r="G103" s="1">
        <v>1973880000</v>
      </c>
      <c r="H103" s="1">
        <v>2216920000</v>
      </c>
      <c r="I103" s="1">
        <v>2827430000</v>
      </c>
      <c r="J103" s="1">
        <v>2706380000</v>
      </c>
      <c r="K103" s="1">
        <v>1978280000</v>
      </c>
      <c r="L103" s="1">
        <v>3346660000</v>
      </c>
      <c r="M103" s="1">
        <v>3662550000</v>
      </c>
      <c r="N103" s="1">
        <v>3979190000</v>
      </c>
      <c r="O103" s="1">
        <v>2658490000</v>
      </c>
      <c r="P103" s="1">
        <v>2835050000</v>
      </c>
      <c r="Q103" s="1">
        <v>4002380000</v>
      </c>
      <c r="R103" s="1">
        <v>4321340000</v>
      </c>
      <c r="S103" s="1">
        <v>3605680000</v>
      </c>
    </row>
    <row r="104" spans="1:19" x14ac:dyDescent="0.2">
      <c r="A104" s="1" t="s">
        <v>202</v>
      </c>
      <c r="B104" s="1" t="s">
        <v>203</v>
      </c>
      <c r="C104" s="1">
        <v>42200000</v>
      </c>
      <c r="D104" s="1">
        <v>41640000</v>
      </c>
      <c r="E104" s="1">
        <v>37500000</v>
      </c>
      <c r="F104" s="1">
        <v>30310000</v>
      </c>
      <c r="G104" s="1">
        <v>23430000</v>
      </c>
      <c r="H104" s="1">
        <v>26460000</v>
      </c>
      <c r="I104" s="1">
        <v>42580000</v>
      </c>
      <c r="J104" s="1">
        <v>24760000</v>
      </c>
      <c r="K104" s="1">
        <v>45130000</v>
      </c>
      <c r="L104" s="1">
        <v>37700000</v>
      </c>
      <c r="M104" s="1">
        <v>28540000</v>
      </c>
      <c r="N104" s="1">
        <v>27600000</v>
      </c>
      <c r="O104" s="1">
        <v>11850000</v>
      </c>
      <c r="P104" s="1">
        <v>33830000</v>
      </c>
      <c r="Q104" s="1">
        <v>23130000</v>
      </c>
      <c r="R104" s="1">
        <v>14350000</v>
      </c>
      <c r="S104" s="1">
        <v>17750000</v>
      </c>
    </row>
    <row r="105" spans="1:19" x14ac:dyDescent="0.2">
      <c r="A105" s="1" t="s">
        <v>204</v>
      </c>
      <c r="B105" s="1" t="s">
        <v>205</v>
      </c>
      <c r="C105" s="1">
        <v>71580000</v>
      </c>
      <c r="D105" s="1">
        <v>76010000</v>
      </c>
      <c r="E105" s="1">
        <v>58830000</v>
      </c>
      <c r="F105" s="1">
        <v>68990000</v>
      </c>
      <c r="G105" s="1">
        <v>49020000</v>
      </c>
      <c r="H105" s="1">
        <v>43560000</v>
      </c>
      <c r="I105" s="1">
        <v>90140000</v>
      </c>
      <c r="J105" s="1">
        <v>45950000</v>
      </c>
      <c r="K105" s="1">
        <v>48320000</v>
      </c>
      <c r="L105" s="1">
        <v>76130000</v>
      </c>
      <c r="M105" s="1">
        <v>126100000</v>
      </c>
      <c r="N105" s="1">
        <v>105730000</v>
      </c>
      <c r="O105" s="1">
        <v>59490000</v>
      </c>
      <c r="P105" s="1">
        <v>49930000</v>
      </c>
      <c r="Q105" s="1">
        <v>38020000</v>
      </c>
      <c r="R105" s="1">
        <v>32130000</v>
      </c>
      <c r="S105" s="1">
        <v>45680000</v>
      </c>
    </row>
    <row r="106" spans="1:19" x14ac:dyDescent="0.2">
      <c r="A106" s="1" t="s">
        <v>206</v>
      </c>
      <c r="B106" s="1" t="s">
        <v>207</v>
      </c>
      <c r="C106" s="1">
        <v>517600000</v>
      </c>
      <c r="D106" s="1">
        <v>452960000</v>
      </c>
      <c r="E106" s="1">
        <v>441770000</v>
      </c>
      <c r="F106" s="1">
        <v>401460000</v>
      </c>
      <c r="G106" s="1">
        <v>410410000</v>
      </c>
      <c r="H106" s="1">
        <v>377190000</v>
      </c>
      <c r="I106" s="1">
        <v>384790000</v>
      </c>
      <c r="J106" s="1">
        <v>381100000</v>
      </c>
      <c r="K106" s="1">
        <v>414180000</v>
      </c>
      <c r="L106" s="1">
        <v>451130000</v>
      </c>
      <c r="M106" s="1">
        <v>486110000</v>
      </c>
      <c r="N106" s="1">
        <v>504310000</v>
      </c>
      <c r="O106" s="1">
        <v>562630000</v>
      </c>
      <c r="P106" s="1">
        <v>574260000</v>
      </c>
      <c r="Q106" s="1">
        <v>532510000</v>
      </c>
      <c r="R106" s="1">
        <v>631980000</v>
      </c>
      <c r="S106" s="1">
        <v>573120000</v>
      </c>
    </row>
    <row r="107" spans="1:19" x14ac:dyDescent="0.2">
      <c r="A107" s="1" t="s">
        <v>208</v>
      </c>
      <c r="B107" s="1" t="s">
        <v>209</v>
      </c>
      <c r="C107" s="1">
        <v>147560000</v>
      </c>
      <c r="D107" s="1">
        <v>131250000</v>
      </c>
      <c r="E107" s="1">
        <v>123660000</v>
      </c>
      <c r="F107" s="1">
        <v>110560000</v>
      </c>
      <c r="G107" s="1">
        <v>106030000</v>
      </c>
      <c r="H107" s="1">
        <v>117600000</v>
      </c>
      <c r="I107" s="1">
        <v>122560000</v>
      </c>
      <c r="J107" s="1">
        <v>168520000</v>
      </c>
      <c r="K107" s="1">
        <v>188550000</v>
      </c>
      <c r="L107" s="1">
        <v>195450000</v>
      </c>
      <c r="M107" s="1">
        <v>178370000</v>
      </c>
      <c r="N107" s="1">
        <v>144840000</v>
      </c>
      <c r="O107" s="1">
        <v>156650000</v>
      </c>
      <c r="P107" s="1">
        <v>172410000</v>
      </c>
      <c r="Q107" s="1">
        <v>126120000</v>
      </c>
      <c r="R107" s="1">
        <v>131760000</v>
      </c>
      <c r="S107" s="1">
        <v>157960000</v>
      </c>
    </row>
    <row r="108" spans="1:19" x14ac:dyDescent="0.2">
      <c r="A108" s="1" t="s">
        <v>210</v>
      </c>
      <c r="B108" s="1" t="s">
        <v>211</v>
      </c>
      <c r="C108" s="1">
        <v>603210000</v>
      </c>
      <c r="D108" s="1">
        <v>808700000</v>
      </c>
      <c r="E108" s="1">
        <v>802250000</v>
      </c>
      <c r="F108" s="1">
        <v>774390000</v>
      </c>
      <c r="G108" s="1">
        <v>724570000</v>
      </c>
      <c r="H108" s="1">
        <v>762330000</v>
      </c>
      <c r="I108" s="1">
        <v>722640000</v>
      </c>
      <c r="J108" s="1">
        <v>760020000</v>
      </c>
      <c r="K108" s="1">
        <v>643640000</v>
      </c>
      <c r="L108" s="1">
        <v>637460000</v>
      </c>
      <c r="M108" s="1">
        <v>647250000</v>
      </c>
      <c r="N108" s="1">
        <v>690530000</v>
      </c>
      <c r="O108" s="1">
        <v>508400000</v>
      </c>
      <c r="P108" s="1">
        <v>484410000</v>
      </c>
      <c r="Q108" s="1">
        <v>482390000</v>
      </c>
      <c r="R108" s="1">
        <v>529930000</v>
      </c>
      <c r="S108" s="1">
        <v>473120000</v>
      </c>
    </row>
    <row r="109" spans="1:19" x14ac:dyDescent="0.2">
      <c r="A109" s="1" t="s">
        <v>212</v>
      </c>
      <c r="B109" s="1" t="s">
        <v>213</v>
      </c>
      <c r="C109" s="1">
        <v>1156190000</v>
      </c>
      <c r="D109" s="1">
        <v>1180760000</v>
      </c>
      <c r="E109" s="1">
        <v>1187180000</v>
      </c>
      <c r="F109" s="1">
        <v>1388750000</v>
      </c>
      <c r="G109" s="1">
        <v>1048750000</v>
      </c>
      <c r="H109" s="1">
        <v>1180990000</v>
      </c>
      <c r="I109" s="1">
        <v>1247100000</v>
      </c>
      <c r="J109" s="1">
        <v>1279390000</v>
      </c>
      <c r="K109" s="1">
        <v>896430000</v>
      </c>
      <c r="L109" s="1">
        <v>1106830000</v>
      </c>
      <c r="M109" s="1">
        <v>1299860000</v>
      </c>
      <c r="N109" s="1">
        <v>800160000</v>
      </c>
      <c r="O109" s="1">
        <v>847620000</v>
      </c>
      <c r="P109" s="1">
        <v>948400000</v>
      </c>
      <c r="Q109" s="1">
        <v>1446720000</v>
      </c>
      <c r="R109" s="1">
        <v>1264210000</v>
      </c>
      <c r="S109" s="1">
        <v>967850000</v>
      </c>
    </row>
    <row r="110" spans="1:19" x14ac:dyDescent="0.2">
      <c r="A110" s="1" t="s">
        <v>214</v>
      </c>
      <c r="B110" s="1" t="s">
        <v>215</v>
      </c>
      <c r="C110" s="1">
        <v>480350000</v>
      </c>
      <c r="D110" s="1">
        <v>480030000</v>
      </c>
      <c r="E110" s="1">
        <v>524520000</v>
      </c>
      <c r="F110" s="1">
        <v>436790000</v>
      </c>
      <c r="G110" s="1">
        <v>574650000</v>
      </c>
      <c r="H110" s="1">
        <v>660240000</v>
      </c>
      <c r="I110" s="1">
        <v>2002620000</v>
      </c>
      <c r="J110" s="1">
        <v>744880000</v>
      </c>
      <c r="K110" s="1">
        <v>856790000</v>
      </c>
      <c r="L110" s="1">
        <v>887700000</v>
      </c>
      <c r="M110" s="1">
        <v>987500000</v>
      </c>
      <c r="N110" s="1">
        <v>1155460000</v>
      </c>
      <c r="O110" s="1">
        <v>845870000</v>
      </c>
      <c r="P110" s="1">
        <v>1005870000</v>
      </c>
      <c r="Q110" s="1">
        <v>957100000</v>
      </c>
      <c r="R110" s="1">
        <v>1099440000</v>
      </c>
      <c r="S110" s="1">
        <v>1176940000</v>
      </c>
    </row>
    <row r="111" spans="1:19" x14ac:dyDescent="0.2">
      <c r="A111" s="1" t="s">
        <v>216</v>
      </c>
      <c r="B111" s="1" t="s">
        <v>217</v>
      </c>
      <c r="C111" s="1">
        <v>47860000</v>
      </c>
      <c r="D111" s="1">
        <v>70950000</v>
      </c>
      <c r="E111" s="1">
        <v>60180000</v>
      </c>
      <c r="F111" s="1">
        <v>47520000</v>
      </c>
      <c r="G111" s="1">
        <v>42900000</v>
      </c>
      <c r="H111" s="1">
        <v>53090000</v>
      </c>
      <c r="I111" s="1">
        <v>58820000</v>
      </c>
      <c r="J111" s="1">
        <v>43890000</v>
      </c>
      <c r="K111" s="1">
        <v>44780000</v>
      </c>
      <c r="L111" s="1">
        <v>79440000</v>
      </c>
      <c r="M111" s="1">
        <v>140970000</v>
      </c>
      <c r="N111" s="1">
        <v>87460000</v>
      </c>
      <c r="O111" s="1">
        <v>103360000</v>
      </c>
      <c r="P111" s="1">
        <v>105390000</v>
      </c>
      <c r="Q111" s="1">
        <v>89900000</v>
      </c>
      <c r="R111" s="1">
        <v>103640000</v>
      </c>
      <c r="S111" s="1">
        <v>98730000</v>
      </c>
    </row>
    <row r="112" spans="1:19" x14ac:dyDescent="0.2">
      <c r="A112" s="1" t="s">
        <v>218</v>
      </c>
      <c r="B112" s="1" t="s">
        <v>219</v>
      </c>
      <c r="C112" s="1">
        <v>54780000</v>
      </c>
      <c r="D112" s="1">
        <v>62370000</v>
      </c>
      <c r="E112" s="1">
        <v>43130000</v>
      </c>
      <c r="F112" s="1">
        <v>50620000</v>
      </c>
      <c r="G112" s="1">
        <v>42590000</v>
      </c>
      <c r="H112" s="1">
        <v>40180000</v>
      </c>
      <c r="I112" s="1">
        <v>35040000</v>
      </c>
      <c r="J112" s="1">
        <v>166460000</v>
      </c>
      <c r="K112" s="1">
        <v>56260000</v>
      </c>
      <c r="L112" s="1">
        <v>27690000</v>
      </c>
      <c r="M112" s="1">
        <v>46150000</v>
      </c>
      <c r="N112" s="1">
        <v>64460000</v>
      </c>
      <c r="O112" s="1">
        <v>46940000</v>
      </c>
      <c r="P112" s="1">
        <v>50160000</v>
      </c>
      <c r="Q112" s="1">
        <v>39350000</v>
      </c>
      <c r="R112" s="1">
        <v>53750000</v>
      </c>
      <c r="S112" s="1">
        <v>49590000</v>
      </c>
    </row>
    <row r="113" spans="1:19" x14ac:dyDescent="0.2">
      <c r="A113" s="1" t="s">
        <v>220</v>
      </c>
      <c r="B113" s="1" t="s">
        <v>221</v>
      </c>
      <c r="C113" s="1">
        <v>756280000</v>
      </c>
      <c r="D113" s="1">
        <v>785820000</v>
      </c>
      <c r="E113" s="1">
        <v>773450000</v>
      </c>
      <c r="F113" s="1">
        <v>691470000</v>
      </c>
      <c r="G113" s="1">
        <v>1367600000</v>
      </c>
      <c r="H113" s="1">
        <v>909250000</v>
      </c>
      <c r="I113" s="1">
        <v>3478430000</v>
      </c>
      <c r="J113" s="1">
        <v>851850000</v>
      </c>
      <c r="K113" s="1">
        <v>1042310000</v>
      </c>
      <c r="L113" s="1">
        <v>973090000</v>
      </c>
      <c r="M113" s="1">
        <v>909910000</v>
      </c>
      <c r="N113" s="1">
        <v>980800000</v>
      </c>
      <c r="O113" s="1">
        <v>1042380000</v>
      </c>
      <c r="P113" s="1">
        <v>967070000</v>
      </c>
      <c r="Q113" s="1">
        <v>1090750000</v>
      </c>
      <c r="R113" s="1">
        <v>985360000</v>
      </c>
      <c r="S113" s="1">
        <v>836400000</v>
      </c>
    </row>
    <row r="114" spans="1:19" x14ac:dyDescent="0.2">
      <c r="A114" s="1" t="s">
        <v>222</v>
      </c>
      <c r="B114" s="1" t="s">
        <v>223</v>
      </c>
      <c r="C114" s="1">
        <v>1716230000</v>
      </c>
      <c r="D114" s="1">
        <v>1978220000</v>
      </c>
      <c r="E114" s="1">
        <v>2806010000</v>
      </c>
      <c r="F114" s="1">
        <v>1580490000</v>
      </c>
      <c r="G114" s="1">
        <v>1295750000</v>
      </c>
      <c r="H114" s="1">
        <v>1148500000</v>
      </c>
      <c r="I114" s="1">
        <v>1626190000</v>
      </c>
      <c r="J114" s="1">
        <v>816440000</v>
      </c>
      <c r="K114" s="1">
        <v>870970000</v>
      </c>
      <c r="L114" s="1">
        <v>574540000</v>
      </c>
      <c r="M114" s="1">
        <v>628150000</v>
      </c>
      <c r="N114" s="1">
        <v>1218320000</v>
      </c>
      <c r="O114" s="1">
        <v>1102860000</v>
      </c>
      <c r="P114" s="1">
        <v>865590000</v>
      </c>
      <c r="Q114" s="1">
        <v>638420000</v>
      </c>
      <c r="R114" s="1">
        <v>730870000</v>
      </c>
      <c r="S114" s="1">
        <v>949760000</v>
      </c>
    </row>
    <row r="115" spans="1:19" x14ac:dyDescent="0.2">
      <c r="A115" s="1" t="s">
        <v>224</v>
      </c>
      <c r="B115" s="1" t="s">
        <v>225</v>
      </c>
      <c r="C115" s="1">
        <v>35440000</v>
      </c>
      <c r="D115" s="1">
        <v>18870000</v>
      </c>
      <c r="E115" s="1">
        <v>79730000</v>
      </c>
      <c r="F115" s="1">
        <v>11710000</v>
      </c>
      <c r="G115" s="1">
        <v>12320000</v>
      </c>
      <c r="H115" s="1">
        <v>19210000</v>
      </c>
      <c r="I115" s="1">
        <v>15510000</v>
      </c>
      <c r="J115" s="1">
        <v>9650000</v>
      </c>
      <c r="K115" s="1">
        <v>6990000</v>
      </c>
      <c r="L115" s="1">
        <v>22770000</v>
      </c>
      <c r="M115" s="1">
        <v>72130000</v>
      </c>
      <c r="N115" s="1">
        <v>21880000</v>
      </c>
      <c r="O115" s="1">
        <v>32930000</v>
      </c>
      <c r="P115" s="1">
        <v>27890000</v>
      </c>
      <c r="Q115" s="1">
        <v>15310000</v>
      </c>
      <c r="R115" s="1">
        <v>11440000</v>
      </c>
      <c r="S115" s="1">
        <v>22660000</v>
      </c>
    </row>
    <row r="116" spans="1:19" x14ac:dyDescent="0.2">
      <c r="A116" s="1" t="s">
        <v>226</v>
      </c>
      <c r="B116" s="1" t="s">
        <v>227</v>
      </c>
      <c r="C116" s="1">
        <v>286040000</v>
      </c>
      <c r="D116" s="1">
        <v>530170000</v>
      </c>
      <c r="E116" s="1">
        <v>574790000</v>
      </c>
      <c r="F116" s="1">
        <v>472570000</v>
      </c>
      <c r="G116" s="1">
        <v>456600000</v>
      </c>
      <c r="H116" s="1">
        <v>380770000</v>
      </c>
      <c r="I116" s="1">
        <v>803740000</v>
      </c>
      <c r="J116" s="1">
        <v>551120000</v>
      </c>
      <c r="K116" s="1">
        <v>340150000</v>
      </c>
      <c r="L116" s="1">
        <v>417190000</v>
      </c>
      <c r="M116" s="1">
        <v>433250000</v>
      </c>
      <c r="N116" s="1">
        <v>383290000</v>
      </c>
      <c r="O116" s="1">
        <v>411210000</v>
      </c>
      <c r="P116" s="1">
        <v>487010000</v>
      </c>
      <c r="Q116" s="1">
        <v>820060000</v>
      </c>
      <c r="R116" s="1">
        <v>984190000</v>
      </c>
      <c r="S116" s="1">
        <v>725720000</v>
      </c>
    </row>
    <row r="117" spans="1:19" x14ac:dyDescent="0.2">
      <c r="A117" s="1" t="s">
        <v>228</v>
      </c>
      <c r="B117" s="1" t="s">
        <v>229</v>
      </c>
      <c r="C117" s="1">
        <v>117290000</v>
      </c>
      <c r="D117" s="1">
        <v>113380000</v>
      </c>
      <c r="E117" s="1">
        <v>55580000</v>
      </c>
      <c r="F117" s="1">
        <v>131990000</v>
      </c>
      <c r="G117" s="1">
        <v>167560000</v>
      </c>
      <c r="H117" s="1">
        <v>244530000</v>
      </c>
      <c r="I117" s="1">
        <v>247530000</v>
      </c>
      <c r="J117" s="1">
        <v>266950000</v>
      </c>
      <c r="K117" s="1">
        <v>232540000</v>
      </c>
      <c r="L117" s="1">
        <v>226720000</v>
      </c>
      <c r="M117" s="1">
        <v>304770000</v>
      </c>
      <c r="N117" s="1">
        <v>264420000</v>
      </c>
      <c r="O117" s="1">
        <v>240360000</v>
      </c>
      <c r="P117" s="1">
        <v>240860000</v>
      </c>
      <c r="Q117" s="1">
        <v>176230000</v>
      </c>
      <c r="R117" s="1">
        <v>198590000</v>
      </c>
      <c r="S117" s="1">
        <v>183630000</v>
      </c>
    </row>
    <row r="118" spans="1:19" x14ac:dyDescent="0.2">
      <c r="A118" s="1" t="s">
        <v>230</v>
      </c>
      <c r="B118" s="1" t="s">
        <v>231</v>
      </c>
      <c r="C118" s="1">
        <v>156450000</v>
      </c>
      <c r="D118" s="1">
        <v>226660000</v>
      </c>
      <c r="E118" s="1">
        <v>217460000</v>
      </c>
      <c r="F118" s="1">
        <v>218310000</v>
      </c>
      <c r="G118" s="1">
        <v>224900000</v>
      </c>
      <c r="H118" s="1">
        <v>257080000</v>
      </c>
      <c r="I118" s="1">
        <v>408660000</v>
      </c>
      <c r="J118" s="1">
        <v>369710000</v>
      </c>
      <c r="K118" s="1">
        <v>716150000</v>
      </c>
      <c r="L118" s="1">
        <v>633290000</v>
      </c>
      <c r="M118" s="1">
        <v>469150000</v>
      </c>
      <c r="N118" s="1">
        <v>938560000</v>
      </c>
      <c r="O118" s="1">
        <v>893150000</v>
      </c>
      <c r="P118" s="1">
        <v>945010000</v>
      </c>
      <c r="Q118" s="1">
        <v>979460000</v>
      </c>
      <c r="R118" s="1">
        <v>1234610000</v>
      </c>
      <c r="S118" s="1">
        <v>1173650000</v>
      </c>
    </row>
    <row r="119" spans="1:19" x14ac:dyDescent="0.2">
      <c r="A119" s="1" t="s">
        <v>232</v>
      </c>
      <c r="B119" s="1" t="s">
        <v>233</v>
      </c>
      <c r="C119" s="1">
        <v>717800000</v>
      </c>
      <c r="D119" s="1">
        <v>677680000</v>
      </c>
      <c r="E119" s="1">
        <v>743930000</v>
      </c>
      <c r="F119" s="1">
        <v>781710000</v>
      </c>
      <c r="G119" s="1">
        <v>712470000</v>
      </c>
      <c r="H119" s="1">
        <v>780560000</v>
      </c>
      <c r="I119" s="1">
        <v>848060000</v>
      </c>
      <c r="J119" s="1">
        <v>954180000</v>
      </c>
      <c r="K119" s="1">
        <v>1087030000</v>
      </c>
      <c r="L119" s="1">
        <v>1111750000</v>
      </c>
      <c r="M119" s="1">
        <v>1137550000</v>
      </c>
      <c r="N119" s="1">
        <v>1364570000</v>
      </c>
      <c r="O119" s="1">
        <v>1207040000</v>
      </c>
      <c r="P119" s="1">
        <v>1340840000</v>
      </c>
      <c r="Q119" s="1">
        <v>1220570000</v>
      </c>
      <c r="R119" s="1">
        <v>1551750000</v>
      </c>
      <c r="S119" s="1">
        <v>1315220000</v>
      </c>
    </row>
    <row r="120" spans="1:19" x14ac:dyDescent="0.2">
      <c r="A120" s="1" t="s">
        <v>234</v>
      </c>
      <c r="B120" s="1" t="s">
        <v>235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374700000</v>
      </c>
      <c r="O120" s="1">
        <v>1091020000</v>
      </c>
      <c r="P120" s="1">
        <v>1273790000</v>
      </c>
      <c r="Q120" s="1">
        <v>1807500000</v>
      </c>
      <c r="R120" s="1">
        <v>1675140000</v>
      </c>
      <c r="S120" s="1">
        <v>1602170000</v>
      </c>
    </row>
    <row r="121" spans="1:19" x14ac:dyDescent="0.2">
      <c r="A121" s="1" t="s">
        <v>236</v>
      </c>
      <c r="B121" s="1" t="s">
        <v>237</v>
      </c>
      <c r="C121" s="1">
        <v>635520000</v>
      </c>
      <c r="D121" s="1">
        <v>749950000</v>
      </c>
      <c r="E121" s="1">
        <v>764620000</v>
      </c>
      <c r="F121" s="1">
        <v>1089230000</v>
      </c>
      <c r="G121" s="1">
        <v>825510000</v>
      </c>
      <c r="H121" s="1">
        <v>1346320000</v>
      </c>
      <c r="I121" s="1">
        <v>1196470000</v>
      </c>
      <c r="J121" s="1">
        <v>1004010000</v>
      </c>
      <c r="K121" s="1">
        <v>1106850000</v>
      </c>
      <c r="L121" s="1">
        <v>1137580000</v>
      </c>
      <c r="M121" s="1">
        <v>963950000</v>
      </c>
      <c r="N121" s="1">
        <v>944760000</v>
      </c>
      <c r="O121" s="1">
        <v>858120000</v>
      </c>
      <c r="P121" s="1">
        <v>817840000</v>
      </c>
      <c r="Q121" s="1">
        <v>893230000</v>
      </c>
      <c r="R121" s="1">
        <v>843280000</v>
      </c>
      <c r="S121" s="1">
        <v>844220000</v>
      </c>
    </row>
    <row r="122" spans="1:19" x14ac:dyDescent="0.2">
      <c r="A122" s="1" t="s">
        <v>238</v>
      </c>
      <c r="B122" s="1" t="s">
        <v>239</v>
      </c>
      <c r="C122" s="1">
        <v>22840000</v>
      </c>
      <c r="D122" s="1">
        <v>19400000</v>
      </c>
      <c r="E122" s="1">
        <v>16730000</v>
      </c>
      <c r="F122" s="1">
        <v>19320000</v>
      </c>
      <c r="G122" s="1">
        <v>24490000</v>
      </c>
      <c r="H122" s="1">
        <v>20650000</v>
      </c>
      <c r="I122" s="1">
        <v>25290000</v>
      </c>
      <c r="J122" s="1">
        <v>35080000</v>
      </c>
      <c r="K122" s="1">
        <v>55670000</v>
      </c>
      <c r="L122" s="1">
        <v>33410000</v>
      </c>
      <c r="M122" s="1">
        <v>51610000</v>
      </c>
      <c r="N122" s="1">
        <v>75920000</v>
      </c>
      <c r="O122" s="1">
        <v>152180000</v>
      </c>
      <c r="P122" s="1">
        <v>124580000</v>
      </c>
      <c r="Q122" s="1">
        <v>110400000</v>
      </c>
      <c r="R122" s="1">
        <v>84610000</v>
      </c>
      <c r="S122" s="1">
        <v>106560000</v>
      </c>
    </row>
    <row r="123" spans="1:19" x14ac:dyDescent="0.2">
      <c r="A123" s="1" t="s">
        <v>240</v>
      </c>
      <c r="B123" s="1" t="s">
        <v>241</v>
      </c>
      <c r="C123" s="1">
        <v>23580000</v>
      </c>
      <c r="D123" s="1">
        <v>37350000</v>
      </c>
      <c r="E123" s="1">
        <v>62100000</v>
      </c>
      <c r="F123" s="1">
        <v>26370000</v>
      </c>
      <c r="G123" s="1">
        <v>14380000</v>
      </c>
      <c r="H123" s="1">
        <v>19550000</v>
      </c>
      <c r="I123" s="1">
        <v>28970000</v>
      </c>
      <c r="J123" s="1">
        <v>24490000</v>
      </c>
      <c r="K123" s="1">
        <v>23700000</v>
      </c>
      <c r="L123" s="1">
        <v>41860000</v>
      </c>
      <c r="M123" s="1">
        <v>44810000</v>
      </c>
      <c r="N123" s="1">
        <v>39260000</v>
      </c>
      <c r="O123" s="1">
        <v>30670000</v>
      </c>
      <c r="P123" s="1">
        <v>28970000</v>
      </c>
      <c r="Q123" s="1">
        <v>24240000</v>
      </c>
      <c r="R123" s="1">
        <v>23830000</v>
      </c>
      <c r="S123" s="1">
        <v>33320000</v>
      </c>
    </row>
    <row r="124" spans="1:19" x14ac:dyDescent="0.2">
      <c r="A124" s="1" t="s">
        <v>242</v>
      </c>
      <c r="B124" s="1" t="s">
        <v>243</v>
      </c>
      <c r="C124" s="1">
        <v>12380000</v>
      </c>
      <c r="D124" s="1">
        <v>17680000</v>
      </c>
      <c r="E124" s="1">
        <v>16540000</v>
      </c>
      <c r="F124" s="1">
        <v>11670000</v>
      </c>
      <c r="G124" s="1">
        <v>14750000</v>
      </c>
      <c r="H124" s="1">
        <v>12370000</v>
      </c>
      <c r="I124" s="1">
        <v>9060000</v>
      </c>
      <c r="J124" s="1">
        <v>63490000</v>
      </c>
      <c r="K124" s="1">
        <v>27720000</v>
      </c>
      <c r="L124" s="1">
        <v>29900000</v>
      </c>
      <c r="M124" s="1">
        <v>19000000</v>
      </c>
      <c r="N124" s="1">
        <v>20580000</v>
      </c>
      <c r="O124" s="1">
        <v>12390000</v>
      </c>
      <c r="P124" s="1">
        <v>12400000</v>
      </c>
      <c r="Q124" s="1">
        <v>12870000</v>
      </c>
      <c r="R124" s="1">
        <v>19130000</v>
      </c>
      <c r="S124" s="1">
        <v>21270000</v>
      </c>
    </row>
    <row r="125" spans="1:19" x14ac:dyDescent="0.2">
      <c r="A125" s="1" t="s">
        <v>244</v>
      </c>
      <c r="B125" s="1" t="s">
        <v>245</v>
      </c>
      <c r="C125" s="1">
        <v>354410000</v>
      </c>
      <c r="D125" s="1">
        <v>310340000</v>
      </c>
      <c r="E125" s="1">
        <v>436090000</v>
      </c>
      <c r="F125" s="1">
        <v>790170000</v>
      </c>
      <c r="G125" s="1">
        <v>1168510000</v>
      </c>
      <c r="H125" s="1">
        <v>2041600000</v>
      </c>
      <c r="I125" s="1">
        <v>2185810000</v>
      </c>
      <c r="J125" s="1">
        <v>2104220000</v>
      </c>
      <c r="K125" s="1">
        <v>2466120000</v>
      </c>
      <c r="L125" s="1">
        <v>2402540000</v>
      </c>
      <c r="M125" s="1">
        <v>2017250000</v>
      </c>
      <c r="N125" s="1">
        <v>1687110000</v>
      </c>
      <c r="O125" s="1">
        <v>1351220000</v>
      </c>
      <c r="P125" s="1">
        <v>1499600000</v>
      </c>
      <c r="Q125" s="1">
        <v>871110000</v>
      </c>
      <c r="R125" s="1">
        <v>1045280000</v>
      </c>
      <c r="S125" s="1">
        <v>841090000</v>
      </c>
    </row>
    <row r="126" spans="1:19" x14ac:dyDescent="0.2">
      <c r="A126" s="1" t="s">
        <v>246</v>
      </c>
      <c r="B126" s="1" t="s">
        <v>247</v>
      </c>
      <c r="C126" s="1">
        <v>49840000</v>
      </c>
      <c r="D126" s="1">
        <v>38020000</v>
      </c>
      <c r="E126" s="1">
        <v>40510000</v>
      </c>
      <c r="F126" s="1">
        <v>42060000</v>
      </c>
      <c r="G126" s="1">
        <v>52120000</v>
      </c>
      <c r="H126" s="1">
        <v>45270000</v>
      </c>
      <c r="I126" s="1">
        <v>64070000</v>
      </c>
      <c r="J126" s="1">
        <v>143400000</v>
      </c>
      <c r="K126" s="1">
        <v>85860000</v>
      </c>
      <c r="L126" s="1">
        <v>135030000</v>
      </c>
      <c r="M126" s="1">
        <v>93580000</v>
      </c>
      <c r="N126" s="1">
        <v>77520000</v>
      </c>
      <c r="O126" s="1">
        <v>38080000</v>
      </c>
      <c r="P126" s="1">
        <v>27990000</v>
      </c>
      <c r="Q126" s="1">
        <v>12530000</v>
      </c>
      <c r="R126" s="1">
        <v>17470000</v>
      </c>
      <c r="S126" s="1">
        <v>18840000</v>
      </c>
    </row>
    <row r="127" spans="1:19" x14ac:dyDescent="0.2">
      <c r="A127" s="1" t="s">
        <v>248</v>
      </c>
      <c r="B127" s="1" t="s">
        <v>249</v>
      </c>
      <c r="C127" s="1">
        <v>35430000</v>
      </c>
      <c r="D127" s="1">
        <v>62590000</v>
      </c>
      <c r="E127" s="1">
        <v>45120000</v>
      </c>
      <c r="F127" s="1">
        <v>48460000</v>
      </c>
      <c r="G127" s="1">
        <v>34560000</v>
      </c>
      <c r="H127" s="1">
        <v>69780000</v>
      </c>
      <c r="I127" s="1">
        <v>50470000</v>
      </c>
      <c r="J127" s="1">
        <v>62560000</v>
      </c>
      <c r="K127" s="1">
        <v>71790000</v>
      </c>
      <c r="L127" s="1">
        <v>66270000</v>
      </c>
      <c r="M127" s="1">
        <v>94440000</v>
      </c>
      <c r="N127" s="1">
        <v>126790000</v>
      </c>
      <c r="O127" s="1">
        <v>97570000</v>
      </c>
      <c r="P127" s="1">
        <v>119990000</v>
      </c>
      <c r="Q127" s="1">
        <v>92830000</v>
      </c>
      <c r="R127" s="1">
        <v>105860000</v>
      </c>
      <c r="S127" s="1">
        <v>159260000</v>
      </c>
    </row>
    <row r="128" spans="1:19" x14ac:dyDescent="0.2">
      <c r="A128" s="1" t="s">
        <v>250</v>
      </c>
      <c r="B128" s="1" t="s">
        <v>251</v>
      </c>
      <c r="C128" s="1">
        <v>305480000</v>
      </c>
      <c r="D128" s="1">
        <v>420850000</v>
      </c>
      <c r="E128" s="1">
        <v>242750000</v>
      </c>
      <c r="F128" s="1">
        <v>293190000</v>
      </c>
      <c r="G128" s="1">
        <v>270340000</v>
      </c>
      <c r="H128" s="1">
        <v>234070000</v>
      </c>
      <c r="I128" s="1">
        <v>216960000</v>
      </c>
      <c r="J128" s="1">
        <v>255530000</v>
      </c>
      <c r="K128" s="1">
        <v>413450000</v>
      </c>
      <c r="L128" s="1">
        <v>413950000</v>
      </c>
      <c r="M128" s="1">
        <v>348470000</v>
      </c>
      <c r="N128" s="1">
        <v>465420000</v>
      </c>
      <c r="O128" s="1">
        <v>1419170000</v>
      </c>
      <c r="P128" s="1">
        <v>3185650000</v>
      </c>
      <c r="Q128" s="1">
        <v>3674170000</v>
      </c>
      <c r="R128" s="1">
        <v>4793640000</v>
      </c>
      <c r="S128" s="1">
        <v>8879570000</v>
      </c>
    </row>
    <row r="129" spans="1:19" x14ac:dyDescent="0.2">
      <c r="A129" s="1" t="s">
        <v>252</v>
      </c>
      <c r="B129" s="1" t="s">
        <v>253</v>
      </c>
      <c r="C129" s="1">
        <v>173320000</v>
      </c>
      <c r="D129" s="1">
        <v>238570000</v>
      </c>
      <c r="E129" s="1">
        <v>256210000</v>
      </c>
      <c r="F129" s="1">
        <v>199090000</v>
      </c>
      <c r="G129" s="1">
        <v>298190000</v>
      </c>
      <c r="H129" s="1">
        <v>295440000</v>
      </c>
      <c r="I129" s="1">
        <v>368340000</v>
      </c>
      <c r="J129" s="1">
        <v>237370000</v>
      </c>
      <c r="K129" s="1">
        <v>308940000</v>
      </c>
      <c r="L129" s="1">
        <v>411620000</v>
      </c>
      <c r="M129" s="1">
        <v>422780000</v>
      </c>
      <c r="N129" s="1">
        <v>326970000</v>
      </c>
      <c r="O129" s="1">
        <v>376380000</v>
      </c>
      <c r="P129" s="1">
        <v>376950000</v>
      </c>
      <c r="Q129" s="1">
        <v>354040000</v>
      </c>
      <c r="R129" s="1">
        <v>470350000</v>
      </c>
      <c r="S129" s="1">
        <v>387730000</v>
      </c>
    </row>
    <row r="130" spans="1:19" x14ac:dyDescent="0.2">
      <c r="A130" s="1" t="s">
        <v>254</v>
      </c>
      <c r="B130" s="1" t="s">
        <v>255</v>
      </c>
      <c r="C130" s="1">
        <v>1538530000</v>
      </c>
      <c r="D130" s="1">
        <v>1871900000</v>
      </c>
      <c r="E130" s="1">
        <v>1907980000</v>
      </c>
      <c r="F130" s="1">
        <v>2188660000</v>
      </c>
      <c r="G130" s="1">
        <v>2148890000</v>
      </c>
      <c r="H130" s="1">
        <v>1722170000</v>
      </c>
      <c r="I130" s="1">
        <v>6484610000</v>
      </c>
      <c r="J130" s="1">
        <v>2739110000</v>
      </c>
      <c r="K130" s="1">
        <v>2110640000</v>
      </c>
      <c r="L130" s="1">
        <v>2977110000</v>
      </c>
      <c r="M130" s="1">
        <v>2811410000</v>
      </c>
      <c r="N130" s="1">
        <v>2260000000</v>
      </c>
      <c r="O130" s="1">
        <v>2623540000</v>
      </c>
      <c r="P130" s="1">
        <v>3342770000</v>
      </c>
      <c r="Q130" s="1">
        <v>2471340000</v>
      </c>
      <c r="R130" s="1">
        <v>2683940000</v>
      </c>
      <c r="S130" s="1">
        <v>2449500000</v>
      </c>
    </row>
    <row r="131" spans="1:19" x14ac:dyDescent="0.2">
      <c r="A131" s="1" t="s">
        <v>256</v>
      </c>
      <c r="B131" s="1" t="s">
        <v>257</v>
      </c>
      <c r="C131" s="1">
        <v>1067600000.0000001</v>
      </c>
      <c r="D131" s="1">
        <v>1037340000</v>
      </c>
      <c r="E131" s="1">
        <v>956190000</v>
      </c>
      <c r="F131" s="1">
        <v>783240000</v>
      </c>
      <c r="G131" s="1">
        <v>1002220000</v>
      </c>
      <c r="H131" s="1">
        <v>886930000</v>
      </c>
      <c r="I131" s="1">
        <v>599240000</v>
      </c>
      <c r="J131" s="1">
        <v>370780000</v>
      </c>
      <c r="K131" s="1">
        <v>305120000</v>
      </c>
      <c r="L131" s="1">
        <v>268740000</v>
      </c>
      <c r="M131" s="1">
        <v>383650000</v>
      </c>
      <c r="N131" s="1">
        <v>456430000</v>
      </c>
      <c r="O131" s="1">
        <v>407720000</v>
      </c>
      <c r="P131" s="1">
        <v>801280000</v>
      </c>
      <c r="Q131" s="1">
        <v>610950000</v>
      </c>
      <c r="R131" s="1">
        <v>346820000</v>
      </c>
      <c r="S131" s="1">
        <v>581220000</v>
      </c>
    </row>
    <row r="132" spans="1:19" x14ac:dyDescent="0.2">
      <c r="A132" s="1" t="s">
        <v>258</v>
      </c>
      <c r="B132" s="1" t="s">
        <v>259</v>
      </c>
      <c r="C132" s="1">
        <v>378030000</v>
      </c>
      <c r="D132" s="1">
        <v>321760000</v>
      </c>
      <c r="E132" s="1">
        <v>333230000</v>
      </c>
      <c r="F132" s="1">
        <v>223490000</v>
      </c>
      <c r="G132" s="1">
        <v>187770000</v>
      </c>
      <c r="H132" s="1">
        <v>202570000</v>
      </c>
      <c r="I132" s="1">
        <v>224480000</v>
      </c>
      <c r="J132" s="1">
        <v>272200000</v>
      </c>
      <c r="K132" s="1">
        <v>259250000</v>
      </c>
      <c r="L132" s="1">
        <v>210850000</v>
      </c>
      <c r="M132" s="1">
        <v>261470000</v>
      </c>
      <c r="N132" s="1">
        <v>231230000</v>
      </c>
      <c r="O132" s="1">
        <v>238970000</v>
      </c>
      <c r="P132" s="1">
        <v>220730000</v>
      </c>
      <c r="Q132" s="1">
        <v>221820000</v>
      </c>
      <c r="R132" s="1">
        <v>215140000</v>
      </c>
      <c r="S132" s="1">
        <v>223810000</v>
      </c>
    </row>
    <row r="133" spans="1:19" x14ac:dyDescent="0.2">
      <c r="A133" s="1" t="s">
        <v>260</v>
      </c>
      <c r="B133" s="1" t="s">
        <v>261</v>
      </c>
      <c r="C133" s="1">
        <v>134080000</v>
      </c>
      <c r="D133" s="1">
        <v>124260000</v>
      </c>
      <c r="E133" s="1">
        <v>97690000</v>
      </c>
      <c r="F133" s="1">
        <v>85530000</v>
      </c>
      <c r="G133" s="1">
        <v>95210000</v>
      </c>
      <c r="H133" s="1">
        <v>104090000</v>
      </c>
      <c r="I133" s="1">
        <v>101740000</v>
      </c>
      <c r="J133" s="1">
        <v>127770000</v>
      </c>
      <c r="K133" s="1">
        <v>406650000</v>
      </c>
      <c r="L133" s="1">
        <v>511040000</v>
      </c>
      <c r="M133" s="1">
        <v>498890000</v>
      </c>
      <c r="N133" s="1">
        <v>590820000</v>
      </c>
      <c r="O133" s="1">
        <v>225020000</v>
      </c>
      <c r="P133" s="1">
        <v>210170000</v>
      </c>
      <c r="Q133" s="1">
        <v>214880000</v>
      </c>
      <c r="R133" s="1">
        <v>228640000</v>
      </c>
      <c r="S133" s="1">
        <v>197020000</v>
      </c>
    </row>
    <row r="134" spans="1:19" x14ac:dyDescent="0.2">
      <c r="A134" s="1" t="s">
        <v>262</v>
      </c>
      <c r="B134" s="1" t="s">
        <v>263</v>
      </c>
      <c r="C134" s="1">
        <v>7620000</v>
      </c>
      <c r="D134" s="1">
        <v>8780000</v>
      </c>
      <c r="E134" s="1">
        <v>9670000</v>
      </c>
      <c r="F134" s="1">
        <v>10300000</v>
      </c>
      <c r="G134" s="1">
        <v>11530000</v>
      </c>
      <c r="H134" s="1">
        <v>20080000</v>
      </c>
      <c r="I134" s="1">
        <v>14100000</v>
      </c>
      <c r="J134" s="1">
        <v>14470000</v>
      </c>
      <c r="K134" s="1">
        <v>24650000</v>
      </c>
      <c r="L134" s="1">
        <v>12210000</v>
      </c>
      <c r="M134" s="1">
        <v>15270000</v>
      </c>
      <c r="N134" s="1">
        <v>18480000</v>
      </c>
      <c r="O134" s="1">
        <v>17090000</v>
      </c>
      <c r="P134" s="1">
        <v>21200000</v>
      </c>
      <c r="Q134" s="1">
        <v>15980000</v>
      </c>
      <c r="R134" s="1">
        <v>8860000</v>
      </c>
      <c r="S134" s="1">
        <v>14340000</v>
      </c>
    </row>
    <row r="135" spans="1:19" x14ac:dyDescent="0.2">
      <c r="A135" s="1" t="s">
        <v>264</v>
      </c>
      <c r="B135" s="1" t="s">
        <v>265</v>
      </c>
      <c r="C135" s="1">
        <v>31960000</v>
      </c>
      <c r="D135" s="1">
        <v>34960000</v>
      </c>
      <c r="E135" s="1">
        <v>39850000</v>
      </c>
      <c r="F135" s="1">
        <v>39410000</v>
      </c>
      <c r="G135" s="1">
        <v>27130000</v>
      </c>
      <c r="H135" s="1">
        <v>38890000</v>
      </c>
      <c r="I135" s="1">
        <v>28060000</v>
      </c>
      <c r="J135" s="1">
        <v>36360000</v>
      </c>
      <c r="K135" s="1">
        <v>27510000</v>
      </c>
      <c r="L135" s="1">
        <v>39920000</v>
      </c>
      <c r="M135" s="1">
        <v>64920000</v>
      </c>
      <c r="N135" s="1">
        <v>78630000</v>
      </c>
      <c r="O135" s="1">
        <v>66680000</v>
      </c>
      <c r="P135" s="1">
        <v>71570000</v>
      </c>
      <c r="Q135" s="1">
        <v>74100000</v>
      </c>
      <c r="R135" s="1">
        <v>72380000</v>
      </c>
      <c r="S135" s="1">
        <v>85390000</v>
      </c>
    </row>
    <row r="136" spans="1:19" x14ac:dyDescent="0.2">
      <c r="A136" s="1" t="s">
        <v>266</v>
      </c>
      <c r="B136" s="1" t="s">
        <v>267</v>
      </c>
      <c r="C136" s="1">
        <v>557070000</v>
      </c>
      <c r="D136" s="1">
        <v>776360000</v>
      </c>
      <c r="E136" s="1">
        <v>559720000</v>
      </c>
      <c r="F136" s="1">
        <v>562020000</v>
      </c>
      <c r="G136" s="1">
        <v>561460000</v>
      </c>
      <c r="H136" s="1">
        <v>561440000</v>
      </c>
      <c r="I136" s="1">
        <v>660330000</v>
      </c>
      <c r="J136" s="1">
        <v>542130000</v>
      </c>
      <c r="K136" s="1">
        <v>580990000</v>
      </c>
      <c r="L136" s="1">
        <v>694830000</v>
      </c>
      <c r="M136" s="1">
        <v>765960000</v>
      </c>
      <c r="N136" s="1">
        <v>1057910000</v>
      </c>
      <c r="O136" s="1">
        <v>1253060000</v>
      </c>
      <c r="P136" s="1">
        <v>939690000</v>
      </c>
      <c r="Q136" s="1">
        <v>1136670000</v>
      </c>
      <c r="R136" s="1">
        <v>900070000</v>
      </c>
      <c r="S136" s="1">
        <v>1040490000</v>
      </c>
    </row>
    <row r="137" spans="1:19" x14ac:dyDescent="0.2">
      <c r="A137" s="1" t="s">
        <v>268</v>
      </c>
      <c r="B137" s="1" t="s">
        <v>269</v>
      </c>
      <c r="C137" s="1">
        <v>875660000</v>
      </c>
      <c r="D137" s="1">
        <v>666290000</v>
      </c>
      <c r="E137" s="1">
        <v>899780000</v>
      </c>
      <c r="F137" s="1">
        <v>618840000</v>
      </c>
      <c r="G137" s="1">
        <v>746840000</v>
      </c>
      <c r="H137" s="1">
        <v>829320000</v>
      </c>
      <c r="I137" s="1">
        <v>990530000</v>
      </c>
      <c r="J137" s="1">
        <v>1126720000</v>
      </c>
      <c r="K137" s="1">
        <v>1351390000</v>
      </c>
      <c r="L137" s="1">
        <v>1524370000</v>
      </c>
      <c r="M137" s="1">
        <v>1245730000</v>
      </c>
      <c r="N137" s="1">
        <v>3174960000</v>
      </c>
      <c r="O137" s="1">
        <v>3270870000</v>
      </c>
      <c r="P137" s="1">
        <v>3126980000</v>
      </c>
      <c r="Q137" s="1">
        <v>3767850000</v>
      </c>
      <c r="R137" s="1">
        <v>3219890000</v>
      </c>
      <c r="S137" s="1">
        <v>4754600000</v>
      </c>
    </row>
    <row r="138" spans="1:19" x14ac:dyDescent="0.2">
      <c r="A138" s="1" t="s">
        <v>270</v>
      </c>
      <c r="B138" s="1" t="s">
        <v>271</v>
      </c>
      <c r="C138" s="1">
        <v>48230000</v>
      </c>
      <c r="D138" s="1">
        <v>99090000</v>
      </c>
      <c r="E138" s="1">
        <v>56980000</v>
      </c>
      <c r="F138" s="1">
        <v>34680000</v>
      </c>
      <c r="G138" s="1">
        <v>63280000</v>
      </c>
      <c r="H138" s="1">
        <v>36110000</v>
      </c>
      <c r="I138" s="1">
        <v>49040000</v>
      </c>
      <c r="J138" s="1">
        <v>39750000</v>
      </c>
      <c r="K138" s="1">
        <v>42540000</v>
      </c>
      <c r="L138" s="1">
        <v>41790000</v>
      </c>
      <c r="M138" s="1">
        <v>43670000</v>
      </c>
      <c r="N138" s="1">
        <v>40100000</v>
      </c>
      <c r="O138" s="1">
        <v>37850000</v>
      </c>
      <c r="P138" s="1">
        <v>34940000</v>
      </c>
      <c r="Q138" s="1">
        <v>34950000</v>
      </c>
      <c r="R138" s="1">
        <v>27020000</v>
      </c>
      <c r="S138" s="1">
        <v>36270000</v>
      </c>
    </row>
    <row r="139" spans="1:19" x14ac:dyDescent="0.2">
      <c r="A139" s="1" t="s">
        <v>272</v>
      </c>
      <c r="B139" s="1" t="s">
        <v>273</v>
      </c>
      <c r="C139" s="1">
        <v>7230000</v>
      </c>
      <c r="D139" s="1">
        <v>13660000</v>
      </c>
      <c r="E139" s="1">
        <v>15640000</v>
      </c>
      <c r="F139" s="1">
        <v>8480000</v>
      </c>
      <c r="G139" s="1">
        <v>9810000</v>
      </c>
      <c r="H139" s="1">
        <v>10460000</v>
      </c>
      <c r="I139" s="1">
        <v>16960000</v>
      </c>
      <c r="J139" s="1">
        <v>12230000</v>
      </c>
      <c r="K139" s="1">
        <v>16600000</v>
      </c>
      <c r="L139" s="1">
        <v>17200000</v>
      </c>
      <c r="M139" s="1">
        <v>12570000</v>
      </c>
      <c r="N139" s="1">
        <v>30860000</v>
      </c>
      <c r="O139" s="1">
        <v>20520000</v>
      </c>
      <c r="P139" s="1">
        <v>24280000</v>
      </c>
      <c r="Q139" s="1">
        <v>30900000</v>
      </c>
      <c r="R139" s="1">
        <v>51820000</v>
      </c>
      <c r="S139" s="1">
        <v>24860000</v>
      </c>
    </row>
    <row r="140" spans="1:19" x14ac:dyDescent="0.2">
      <c r="A140" s="1" t="s">
        <v>274</v>
      </c>
      <c r="B140" s="1" t="s">
        <v>275</v>
      </c>
      <c r="C140" s="1">
        <v>1295690000</v>
      </c>
      <c r="D140" s="1">
        <v>1325210000</v>
      </c>
      <c r="E140" s="1">
        <v>1146050000</v>
      </c>
      <c r="F140" s="1">
        <v>1319580000</v>
      </c>
      <c r="G140" s="1">
        <v>1526790000</v>
      </c>
      <c r="H140" s="1">
        <v>1419700000</v>
      </c>
      <c r="I140" s="1">
        <v>5402630000</v>
      </c>
      <c r="J140" s="1">
        <v>1686090000</v>
      </c>
      <c r="K140" s="1">
        <v>1538650000</v>
      </c>
      <c r="L140" s="1">
        <v>1727190000</v>
      </c>
      <c r="M140" s="1">
        <v>1630860000</v>
      </c>
      <c r="N140" s="1">
        <v>1467800000</v>
      </c>
      <c r="O140" s="1">
        <v>1564700000</v>
      </c>
      <c r="P140" s="1">
        <v>1705190000</v>
      </c>
      <c r="Q140" s="1">
        <v>1599620000</v>
      </c>
      <c r="R140" s="1">
        <v>1684380000</v>
      </c>
      <c r="S140" s="1">
        <v>1812730000</v>
      </c>
    </row>
    <row r="141" spans="1:19" x14ac:dyDescent="0.2">
      <c r="A141" s="1" t="s">
        <v>276</v>
      </c>
      <c r="B141" s="1" t="s">
        <v>277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461750000</v>
      </c>
      <c r="I141" s="1">
        <v>526200000</v>
      </c>
      <c r="J141" s="1">
        <v>419860000</v>
      </c>
      <c r="K141" s="1">
        <v>565710000</v>
      </c>
      <c r="L141" s="1">
        <v>616360000</v>
      </c>
      <c r="M141" s="1">
        <v>630770000</v>
      </c>
      <c r="N141" s="1">
        <v>674870000</v>
      </c>
      <c r="O141" s="1">
        <v>711530000</v>
      </c>
      <c r="P141" s="1">
        <v>707440000</v>
      </c>
      <c r="Q141" s="1">
        <v>1251610000</v>
      </c>
      <c r="R141" s="1">
        <v>1468270000</v>
      </c>
      <c r="S141" s="1">
        <v>1582130000</v>
      </c>
    </row>
    <row r="142" spans="1:19" x14ac:dyDescent="0.2">
      <c r="A142" s="1" t="s">
        <v>278</v>
      </c>
      <c r="B142" s="1" t="s">
        <v>279</v>
      </c>
      <c r="C142" s="1">
        <v>35150000</v>
      </c>
      <c r="D142" s="1">
        <v>38550000</v>
      </c>
      <c r="E142" s="1">
        <v>37180000</v>
      </c>
      <c r="F142" s="1">
        <v>42250000</v>
      </c>
      <c r="G142" s="1">
        <v>37400000</v>
      </c>
      <c r="H142" s="1">
        <v>46350000</v>
      </c>
      <c r="I142" s="1">
        <v>38550000</v>
      </c>
      <c r="J142" s="1">
        <v>48570000</v>
      </c>
      <c r="K142" s="1">
        <v>43860000</v>
      </c>
      <c r="L142" s="1">
        <v>60400000</v>
      </c>
      <c r="M142" s="1">
        <v>54730000</v>
      </c>
      <c r="N142" s="1">
        <v>37820000</v>
      </c>
      <c r="O142" s="1">
        <v>24480000</v>
      </c>
      <c r="P142" s="1">
        <v>41760000</v>
      </c>
      <c r="Q142" s="1">
        <v>87300000</v>
      </c>
      <c r="R142" s="1">
        <v>51080000</v>
      </c>
      <c r="S142" s="1">
        <v>24980000</v>
      </c>
    </row>
    <row r="143" spans="1:19" x14ac:dyDescent="0.2">
      <c r="A143" s="1" t="s">
        <v>280</v>
      </c>
      <c r="B143" s="1" t="s">
        <v>281</v>
      </c>
      <c r="C143" s="1">
        <v>220080000</v>
      </c>
      <c r="D143" s="1">
        <v>207510000</v>
      </c>
      <c r="E143" s="1">
        <v>251000000</v>
      </c>
      <c r="F143" s="1">
        <v>232850000</v>
      </c>
      <c r="G143" s="1">
        <v>269450000</v>
      </c>
      <c r="H143" s="1">
        <v>190720000</v>
      </c>
      <c r="I143" s="1">
        <v>178450000</v>
      </c>
      <c r="J143" s="1">
        <v>190790000</v>
      </c>
      <c r="K143" s="1">
        <v>198300000</v>
      </c>
      <c r="L143" s="1">
        <v>209270000</v>
      </c>
      <c r="M143" s="1">
        <v>257480000</v>
      </c>
      <c r="N143" s="1">
        <v>223230000</v>
      </c>
      <c r="O143" s="1">
        <v>275940000</v>
      </c>
      <c r="P143" s="1">
        <v>313600000</v>
      </c>
      <c r="Q143" s="1">
        <v>350160000</v>
      </c>
      <c r="R143" s="1">
        <v>517520000</v>
      </c>
      <c r="S143" s="1">
        <v>520920000</v>
      </c>
    </row>
    <row r="144" spans="1:19" x14ac:dyDescent="0.2">
      <c r="A144" s="1" t="s">
        <v>282</v>
      </c>
      <c r="B144" s="1" t="s">
        <v>283</v>
      </c>
      <c r="C144" s="1">
        <v>72580000</v>
      </c>
      <c r="D144" s="1">
        <v>56530000</v>
      </c>
      <c r="E144" s="1">
        <v>47450000</v>
      </c>
      <c r="F144" s="1">
        <v>48740000</v>
      </c>
      <c r="G144" s="1">
        <v>49910000</v>
      </c>
      <c r="H144" s="1">
        <v>48910000</v>
      </c>
      <c r="I144" s="1">
        <v>58950000</v>
      </c>
      <c r="J144" s="1">
        <v>60310000</v>
      </c>
      <c r="K144" s="1">
        <v>96050000</v>
      </c>
      <c r="L144" s="1">
        <v>108850000</v>
      </c>
      <c r="M144" s="1">
        <v>102190000</v>
      </c>
      <c r="N144" s="1">
        <v>74860000</v>
      </c>
      <c r="O144" s="1">
        <v>83340000</v>
      </c>
      <c r="P144" s="1">
        <v>79440000</v>
      </c>
      <c r="Q144" s="1">
        <v>89710000</v>
      </c>
      <c r="R144" s="1">
        <v>192190000</v>
      </c>
      <c r="S144" s="1">
        <v>131750000</v>
      </c>
    </row>
    <row r="145" spans="1:19" x14ac:dyDescent="0.2">
      <c r="A145" s="1" t="s">
        <v>284</v>
      </c>
      <c r="B145" s="1" t="s">
        <v>285</v>
      </c>
      <c r="C145" s="1">
        <v>125900000</v>
      </c>
      <c r="D145" s="1">
        <v>73960000</v>
      </c>
      <c r="E145" s="1">
        <v>87390000</v>
      </c>
      <c r="F145" s="1">
        <v>104020000</v>
      </c>
      <c r="G145" s="1">
        <v>56570000</v>
      </c>
      <c r="H145" s="1">
        <v>69210000</v>
      </c>
      <c r="I145" s="1">
        <v>63680000</v>
      </c>
      <c r="J145" s="1">
        <v>68730000</v>
      </c>
      <c r="K145" s="1">
        <v>53670000</v>
      </c>
      <c r="L145" s="1">
        <v>54540000</v>
      </c>
      <c r="M145" s="1">
        <v>50940000</v>
      </c>
      <c r="N145" s="1">
        <v>46820000</v>
      </c>
      <c r="O145" s="1">
        <v>46700000</v>
      </c>
      <c r="P145" s="1">
        <v>38030000</v>
      </c>
      <c r="Q145" s="1">
        <v>38490000</v>
      </c>
      <c r="R145" s="1">
        <v>40640000</v>
      </c>
      <c r="S145" s="1">
        <v>46960000</v>
      </c>
    </row>
    <row r="146" spans="1:19" x14ac:dyDescent="0.2">
      <c r="A146" s="1" t="s">
        <v>286</v>
      </c>
      <c r="B146" s="1" t="s">
        <v>287</v>
      </c>
      <c r="C146" s="1">
        <v>1978590000</v>
      </c>
      <c r="D146" s="1">
        <v>2019420000</v>
      </c>
      <c r="E146" s="1">
        <v>1804960000</v>
      </c>
      <c r="F146" s="1">
        <v>2184880000</v>
      </c>
      <c r="G146" s="1">
        <v>2120630000</v>
      </c>
      <c r="H146" s="1">
        <v>2171970000</v>
      </c>
      <c r="I146" s="1">
        <v>2170990000</v>
      </c>
      <c r="J146" s="1">
        <v>2685120000</v>
      </c>
      <c r="K146" s="1">
        <v>2645920000</v>
      </c>
      <c r="L146" s="1">
        <v>3815730000</v>
      </c>
      <c r="M146" s="1">
        <v>3139930000</v>
      </c>
      <c r="N146" s="1">
        <v>3548090000</v>
      </c>
      <c r="O146" s="1">
        <v>4039260000</v>
      </c>
      <c r="P146" s="1">
        <v>4330830000</v>
      </c>
      <c r="Q146" s="1">
        <v>4609920000</v>
      </c>
      <c r="R146" s="1">
        <v>4048860000</v>
      </c>
      <c r="S146" s="1">
        <v>3768400000</v>
      </c>
    </row>
    <row r="147" spans="1:19" x14ac:dyDescent="0.2">
      <c r="A147" s="1" t="s">
        <v>288</v>
      </c>
      <c r="B147" s="1" t="s">
        <v>289</v>
      </c>
      <c r="C147" s="1">
        <v>78390000</v>
      </c>
      <c r="D147" s="1">
        <v>76370000</v>
      </c>
      <c r="E147" s="1">
        <v>74470000</v>
      </c>
      <c r="F147" s="1">
        <v>64220000</v>
      </c>
      <c r="G147" s="1">
        <v>75340000</v>
      </c>
      <c r="H147" s="1">
        <v>73060000</v>
      </c>
      <c r="I147" s="1">
        <v>100910000</v>
      </c>
      <c r="J147" s="1">
        <v>103430000</v>
      </c>
      <c r="K147" s="1">
        <v>106860000</v>
      </c>
      <c r="L147" s="1">
        <v>99730000</v>
      </c>
      <c r="M147" s="1">
        <v>112340000</v>
      </c>
      <c r="N147" s="1">
        <v>108320000</v>
      </c>
      <c r="O147" s="1">
        <v>106810000</v>
      </c>
      <c r="P147" s="1">
        <v>90290000</v>
      </c>
      <c r="Q147" s="1">
        <v>84480000</v>
      </c>
      <c r="R147" s="1">
        <v>106530000</v>
      </c>
      <c r="S147" s="1">
        <v>86260000</v>
      </c>
    </row>
    <row r="148" spans="1:19" x14ac:dyDescent="0.2">
      <c r="A148" s="1" t="s">
        <v>290</v>
      </c>
      <c r="B148" s="1" t="s">
        <v>291</v>
      </c>
      <c r="C148" s="1">
        <v>938480000</v>
      </c>
      <c r="D148" s="1">
        <v>1429680000</v>
      </c>
      <c r="E148" s="1">
        <v>1345550000</v>
      </c>
      <c r="F148" s="1">
        <v>1262600000</v>
      </c>
      <c r="G148" s="1">
        <v>1302900000</v>
      </c>
      <c r="H148" s="1">
        <v>1095850000</v>
      </c>
      <c r="I148" s="1">
        <v>1410440000</v>
      </c>
      <c r="J148" s="1">
        <v>1617070000</v>
      </c>
      <c r="K148" s="1">
        <v>2239940000</v>
      </c>
      <c r="L148" s="1">
        <v>2716450000</v>
      </c>
      <c r="M148" s="1">
        <v>2400670000</v>
      </c>
      <c r="N148" s="1">
        <v>2195370000</v>
      </c>
      <c r="O148" s="1">
        <v>1810560000</v>
      </c>
      <c r="P148" s="1">
        <v>2414420000</v>
      </c>
      <c r="Q148" s="1">
        <v>2233530000</v>
      </c>
      <c r="R148" s="1">
        <v>1875150000</v>
      </c>
      <c r="S148" s="1">
        <v>2442660000</v>
      </c>
    </row>
    <row r="149" spans="1:19" x14ac:dyDescent="0.2">
      <c r="A149" s="1" t="s">
        <v>292</v>
      </c>
      <c r="B149" s="1" t="s">
        <v>293</v>
      </c>
      <c r="C149" s="1">
        <v>465070000</v>
      </c>
      <c r="D149" s="1">
        <v>602220000</v>
      </c>
      <c r="E149" s="1">
        <v>363930000</v>
      </c>
      <c r="F149" s="1">
        <v>356440000</v>
      </c>
      <c r="G149" s="1">
        <v>390650000</v>
      </c>
      <c r="H149" s="1">
        <v>482260000</v>
      </c>
      <c r="I149" s="1">
        <v>413780000</v>
      </c>
      <c r="J149" s="1">
        <v>360810000</v>
      </c>
      <c r="K149" s="1">
        <v>552850000</v>
      </c>
      <c r="L149" s="1">
        <v>650490000</v>
      </c>
      <c r="M149" s="1">
        <v>757080000</v>
      </c>
      <c r="N149" s="1">
        <v>565790000</v>
      </c>
      <c r="O149" s="1">
        <v>781210000</v>
      </c>
      <c r="P149" s="1">
        <v>1090270000</v>
      </c>
      <c r="Q149" s="1">
        <v>1174070000</v>
      </c>
      <c r="R149" s="1">
        <v>1634370000</v>
      </c>
      <c r="S149" s="1">
        <v>2027330000</v>
      </c>
    </row>
    <row r="150" spans="1:19" x14ac:dyDescent="0.2">
      <c r="A150" s="1" t="s">
        <v>294</v>
      </c>
      <c r="B150" s="1" t="s">
        <v>295</v>
      </c>
      <c r="C150" s="1">
        <v>1146770000</v>
      </c>
      <c r="D150" s="1">
        <v>1162630000</v>
      </c>
      <c r="E150" s="1">
        <v>1466930000</v>
      </c>
      <c r="F150" s="1">
        <v>1243550000</v>
      </c>
      <c r="G150" s="1">
        <v>1509920000</v>
      </c>
      <c r="H150" s="1">
        <v>2147550000</v>
      </c>
      <c r="I150" s="1">
        <v>5087160000</v>
      </c>
      <c r="J150" s="1">
        <v>998520000</v>
      </c>
      <c r="K150" s="1">
        <v>1042530000</v>
      </c>
      <c r="L150" s="1">
        <v>1207020000</v>
      </c>
      <c r="M150" s="1">
        <v>891870000</v>
      </c>
      <c r="N150" s="1">
        <v>977230000</v>
      </c>
      <c r="O150" s="1">
        <v>941660000</v>
      </c>
      <c r="P150" s="1">
        <v>1092150000</v>
      </c>
      <c r="Q150" s="1">
        <v>969910000</v>
      </c>
      <c r="R150" s="1">
        <v>879750000</v>
      </c>
      <c r="S150" s="1">
        <v>1049950000</v>
      </c>
    </row>
    <row r="151" spans="1:19" x14ac:dyDescent="0.2">
      <c r="A151" s="1" t="s">
        <v>296</v>
      </c>
      <c r="B151" s="1" t="s">
        <v>297</v>
      </c>
      <c r="C151" s="1">
        <v>309720000</v>
      </c>
      <c r="D151" s="1">
        <v>261690000</v>
      </c>
      <c r="E151" s="1">
        <v>293330000</v>
      </c>
      <c r="F151" s="1">
        <v>236670000</v>
      </c>
      <c r="G151" s="1">
        <v>228140000</v>
      </c>
      <c r="H151" s="1">
        <v>405070000</v>
      </c>
      <c r="I151" s="1">
        <v>287410000</v>
      </c>
      <c r="J151" s="1">
        <v>458120000</v>
      </c>
      <c r="K151" s="1">
        <v>588410000</v>
      </c>
      <c r="L151" s="1">
        <v>726380000</v>
      </c>
      <c r="M151" s="1">
        <v>686400000</v>
      </c>
      <c r="N151" s="1">
        <v>656150000</v>
      </c>
      <c r="O151" s="1">
        <v>920550000</v>
      </c>
      <c r="P151" s="1">
        <v>769430000</v>
      </c>
      <c r="Q151" s="1">
        <v>687560000</v>
      </c>
      <c r="R151" s="1">
        <v>801950000</v>
      </c>
      <c r="S151" s="1">
        <v>753510000</v>
      </c>
    </row>
    <row r="152" spans="1:19" x14ac:dyDescent="0.2">
      <c r="A152" s="1" t="s">
        <v>298</v>
      </c>
      <c r="B152" s="1" t="s">
        <v>299</v>
      </c>
      <c r="C152" s="1">
        <v>4880000</v>
      </c>
      <c r="D152" s="1">
        <v>5280000</v>
      </c>
      <c r="E152" s="1">
        <v>2590000</v>
      </c>
      <c r="F152" s="1">
        <v>5000000</v>
      </c>
      <c r="G152" s="1">
        <v>3100000</v>
      </c>
      <c r="H152" s="1">
        <v>4260000</v>
      </c>
      <c r="I152" s="1">
        <v>4770000</v>
      </c>
      <c r="J152" s="1">
        <v>5320000</v>
      </c>
      <c r="K152" s="1">
        <v>3130000</v>
      </c>
      <c r="L152" s="1">
        <v>1660000</v>
      </c>
      <c r="M152" s="1">
        <v>7730000</v>
      </c>
      <c r="N152" s="1">
        <v>740000</v>
      </c>
      <c r="O152" s="1">
        <v>4870000</v>
      </c>
      <c r="P152" s="1">
        <v>6900000</v>
      </c>
      <c r="Q152" s="1">
        <v>0</v>
      </c>
      <c r="R152" s="1">
        <v>0</v>
      </c>
      <c r="S152" s="1">
        <v>0</v>
      </c>
    </row>
    <row r="153" spans="1:19" x14ac:dyDescent="0.2">
      <c r="A153" s="1" t="s">
        <v>300</v>
      </c>
      <c r="B153" s="1" t="s">
        <v>301</v>
      </c>
      <c r="C153" s="1">
        <v>86380000</v>
      </c>
      <c r="D153" s="1">
        <v>106420000</v>
      </c>
      <c r="E153" s="1">
        <v>89220000</v>
      </c>
      <c r="F153" s="1">
        <v>163450000</v>
      </c>
      <c r="G153" s="1">
        <v>72300000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 x14ac:dyDescent="0.2">
      <c r="A154" s="1" t="s">
        <v>302</v>
      </c>
      <c r="B154" s="1" t="s">
        <v>303</v>
      </c>
      <c r="C154" s="1">
        <v>8650000</v>
      </c>
      <c r="D154" s="1">
        <v>5820000</v>
      </c>
      <c r="E154" s="1">
        <v>16610000</v>
      </c>
      <c r="F154" s="1">
        <v>30770000</v>
      </c>
      <c r="G154" s="1">
        <v>37100000</v>
      </c>
      <c r="H154" s="1">
        <v>7910000</v>
      </c>
      <c r="I154" s="1">
        <v>7000000</v>
      </c>
      <c r="J154" s="1">
        <v>17540000</v>
      </c>
      <c r="K154" s="1">
        <v>8530000</v>
      </c>
      <c r="L154" s="1">
        <v>11020000</v>
      </c>
      <c r="M154" s="1">
        <v>15620000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 x14ac:dyDescent="0.2">
      <c r="A155" s="1" t="s">
        <v>304</v>
      </c>
      <c r="B155" s="1" t="s">
        <v>305</v>
      </c>
      <c r="C155" s="1">
        <v>155600000</v>
      </c>
      <c r="D155" s="1">
        <v>186460000</v>
      </c>
      <c r="E155" s="1">
        <v>180780000</v>
      </c>
      <c r="F155" s="1">
        <v>196960000</v>
      </c>
      <c r="G155" s="1">
        <v>220970000</v>
      </c>
      <c r="H155" s="1">
        <v>211100000</v>
      </c>
      <c r="I155" s="1">
        <v>332110000</v>
      </c>
      <c r="J155" s="1">
        <v>361790000</v>
      </c>
      <c r="K155" s="1">
        <v>391660000</v>
      </c>
      <c r="L155" s="1">
        <v>462940000</v>
      </c>
      <c r="M155" s="1">
        <v>536040000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 x14ac:dyDescent="0.2">
      <c r="A156" s="1" t="s">
        <v>306</v>
      </c>
      <c r="B156" s="1" t="s">
        <v>307</v>
      </c>
      <c r="C156" s="1">
        <v>131690000</v>
      </c>
      <c r="D156" s="1">
        <v>46940000</v>
      </c>
      <c r="E156" s="1">
        <v>142090000</v>
      </c>
      <c r="F156" s="1">
        <v>111130000</v>
      </c>
      <c r="G156" s="1">
        <v>141580000</v>
      </c>
      <c r="H156" s="1">
        <v>80790000</v>
      </c>
      <c r="I156" s="1">
        <v>100500000</v>
      </c>
      <c r="J156" s="1">
        <v>326510000</v>
      </c>
      <c r="K156" s="1">
        <v>141020000</v>
      </c>
      <c r="L156" s="1">
        <v>269260000</v>
      </c>
      <c r="M156" s="1">
        <v>27270000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 x14ac:dyDescent="0.2">
      <c r="A157" s="1" t="s">
        <v>308</v>
      </c>
      <c r="B157" s="1" t="s">
        <v>309</v>
      </c>
      <c r="C157" s="1">
        <v>8500000</v>
      </c>
      <c r="D157" s="1">
        <v>18660000</v>
      </c>
      <c r="E157" s="1">
        <v>40740000</v>
      </c>
      <c r="F157" s="1">
        <v>3640000</v>
      </c>
      <c r="G157" s="1">
        <v>3340000</v>
      </c>
      <c r="H157" s="1">
        <v>6730000</v>
      </c>
      <c r="I157" s="1">
        <v>9550000</v>
      </c>
      <c r="J157" s="1">
        <v>6620000</v>
      </c>
      <c r="K157" s="1">
        <v>43210000</v>
      </c>
      <c r="L157" s="1">
        <v>6230000</v>
      </c>
      <c r="M157" s="1">
        <v>13960000</v>
      </c>
      <c r="N157" s="1">
        <v>17290000</v>
      </c>
      <c r="O157" s="1">
        <v>23290000</v>
      </c>
      <c r="P157" s="1">
        <v>29720000</v>
      </c>
      <c r="Q157" s="1">
        <v>0</v>
      </c>
      <c r="R157" s="1">
        <v>0</v>
      </c>
      <c r="S157" s="1">
        <v>0</v>
      </c>
    </row>
    <row r="158" spans="1:19" x14ac:dyDescent="0.2">
      <c r="A158" s="1" t="s">
        <v>310</v>
      </c>
      <c r="B158" s="1" t="s">
        <v>311</v>
      </c>
      <c r="C158" s="1">
        <v>15090000</v>
      </c>
      <c r="D158" s="1">
        <v>15540000</v>
      </c>
      <c r="E158" s="1">
        <v>22650000</v>
      </c>
      <c r="F158" s="1">
        <v>10270000</v>
      </c>
      <c r="G158" s="1">
        <v>11820000</v>
      </c>
      <c r="H158" s="1">
        <v>12320000</v>
      </c>
      <c r="I158" s="1">
        <v>27020000</v>
      </c>
      <c r="J158" s="1">
        <v>19740000</v>
      </c>
      <c r="K158" s="1">
        <v>8660000</v>
      </c>
      <c r="L158" s="1">
        <v>6850000</v>
      </c>
      <c r="M158" s="1">
        <v>4630000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 x14ac:dyDescent="0.2">
      <c r="A159" s="1" t="s">
        <v>312</v>
      </c>
      <c r="B159" s="1" t="s">
        <v>313</v>
      </c>
      <c r="C159" s="1">
        <v>8660000</v>
      </c>
      <c r="D159" s="1">
        <v>9190000</v>
      </c>
      <c r="E159" s="1">
        <v>5670000</v>
      </c>
      <c r="F159" s="1">
        <v>2720000</v>
      </c>
      <c r="G159" s="1">
        <v>3330000</v>
      </c>
      <c r="H159" s="1">
        <v>5390000</v>
      </c>
      <c r="I159" s="1">
        <v>300000</v>
      </c>
      <c r="J159" s="1">
        <v>14620000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</row>
  </sheetData>
  <mergeCells count="1">
    <mergeCell ref="C4:S4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9"/>
  <sheetViews>
    <sheetView tabSelected="1" topLeftCell="I1" workbookViewId="0">
      <pane ySplit="5" topLeftCell="A72" activePane="bottomLeft" state="frozen"/>
      <selection pane="bottomLeft" activeCell="V97" sqref="V97"/>
    </sheetView>
  </sheetViews>
  <sheetFormatPr defaultRowHeight="12.75" x14ac:dyDescent="0.2"/>
  <cols>
    <col min="1" max="2" width="9.140625" style="1"/>
    <col min="3" max="3" width="9.140625" style="1" customWidth="1"/>
    <col min="4" max="16384" width="9.140625" style="1"/>
  </cols>
  <sheetData>
    <row r="1" spans="1:21" x14ac:dyDescent="0.2">
      <c r="A1" s="1" t="s">
        <v>0</v>
      </c>
      <c r="B1" s="1" t="s">
        <v>1</v>
      </c>
    </row>
    <row r="2" spans="1:21" x14ac:dyDescent="0.2">
      <c r="A2" s="1" t="s">
        <v>2</v>
      </c>
      <c r="B2" s="1" t="s">
        <v>3</v>
      </c>
    </row>
    <row r="4" spans="1:21" x14ac:dyDescent="0.2">
      <c r="A4" s="1" t="s">
        <v>4</v>
      </c>
      <c r="C4" s="11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21" x14ac:dyDescent="0.2">
      <c r="C5" s="5">
        <v>2000</v>
      </c>
      <c r="D5" s="5">
        <v>2001</v>
      </c>
      <c r="E5" s="5">
        <v>2002</v>
      </c>
      <c r="F5" s="5">
        <v>2003</v>
      </c>
      <c r="G5" s="5">
        <v>2004</v>
      </c>
      <c r="H5" s="5">
        <v>2005</v>
      </c>
      <c r="I5" s="5">
        <v>2006</v>
      </c>
      <c r="J5" s="5">
        <v>2007</v>
      </c>
      <c r="K5" s="5">
        <v>2008</v>
      </c>
      <c r="L5" s="5">
        <v>2009</v>
      </c>
      <c r="M5" s="5">
        <v>2010</v>
      </c>
      <c r="N5" s="5">
        <v>2011</v>
      </c>
      <c r="O5" s="5">
        <v>2012</v>
      </c>
      <c r="P5" s="5">
        <v>2013</v>
      </c>
      <c r="Q5" s="5">
        <v>2014</v>
      </c>
      <c r="R5" s="5">
        <v>2015</v>
      </c>
      <c r="S5" s="5">
        <v>2016</v>
      </c>
    </row>
    <row r="6" spans="1:21" x14ac:dyDescent="0.2">
      <c r="A6" s="1" t="s">
        <v>6</v>
      </c>
      <c r="B6" s="1" t="s">
        <v>7</v>
      </c>
      <c r="C6" s="6">
        <v>201.24</v>
      </c>
      <c r="D6" s="6">
        <v>630.53</v>
      </c>
      <c r="E6" s="6">
        <v>1865.31</v>
      </c>
      <c r="F6" s="6">
        <v>1959.29</v>
      </c>
      <c r="G6" s="6">
        <v>2596.6799999999998</v>
      </c>
      <c r="H6" s="6">
        <v>3170.39</v>
      </c>
      <c r="I6" s="6">
        <v>3205.71</v>
      </c>
      <c r="J6" s="6">
        <v>5035.24</v>
      </c>
      <c r="K6" s="6">
        <v>4762.8599999999997</v>
      </c>
      <c r="L6" s="6">
        <v>6266.64</v>
      </c>
      <c r="M6" s="6">
        <v>6489.39</v>
      </c>
      <c r="N6" s="6">
        <v>6441.91</v>
      </c>
      <c r="O6" s="6">
        <v>6257.86</v>
      </c>
      <c r="P6" s="6">
        <v>4834</v>
      </c>
      <c r="Q6" s="6">
        <v>4670.47</v>
      </c>
      <c r="R6" s="6">
        <v>4302.79</v>
      </c>
      <c r="S6" s="6">
        <v>4168.2700000000004</v>
      </c>
    </row>
    <row r="7" spans="1:21" x14ac:dyDescent="0.2">
      <c r="A7" s="1" t="s">
        <v>8</v>
      </c>
      <c r="B7" s="1" t="s">
        <v>9</v>
      </c>
      <c r="C7" s="6">
        <v>470.7</v>
      </c>
      <c r="D7" s="6">
        <v>412.25</v>
      </c>
      <c r="E7" s="6">
        <v>445.71</v>
      </c>
      <c r="F7" s="6">
        <v>436.99</v>
      </c>
      <c r="G7" s="6">
        <v>356.44</v>
      </c>
      <c r="H7" s="6">
        <v>361.58</v>
      </c>
      <c r="I7" s="6">
        <v>368.61</v>
      </c>
      <c r="J7" s="6">
        <v>321.43</v>
      </c>
      <c r="K7" s="6">
        <v>352.7</v>
      </c>
      <c r="L7" s="6">
        <v>358.18</v>
      </c>
      <c r="M7" s="6">
        <v>381.82</v>
      </c>
      <c r="N7" s="6">
        <v>373.49</v>
      </c>
      <c r="O7" s="6">
        <v>360.98</v>
      </c>
      <c r="P7" s="6">
        <v>300.14999999999998</v>
      </c>
      <c r="Q7" s="6">
        <v>325.74</v>
      </c>
      <c r="R7" s="6">
        <v>423.56</v>
      </c>
      <c r="S7" s="6">
        <v>301.68</v>
      </c>
    </row>
    <row r="8" spans="1:21" x14ac:dyDescent="0.2">
      <c r="A8" s="1" t="s">
        <v>10</v>
      </c>
      <c r="B8" s="1" t="s">
        <v>11</v>
      </c>
      <c r="C8" s="6">
        <v>379.41</v>
      </c>
      <c r="D8" s="6">
        <v>400.49</v>
      </c>
      <c r="E8" s="6">
        <v>350.5</v>
      </c>
      <c r="F8" s="6">
        <v>347.71</v>
      </c>
      <c r="G8" s="6">
        <v>412.77</v>
      </c>
      <c r="H8" s="6">
        <v>437.09</v>
      </c>
      <c r="I8" s="6">
        <v>472.91</v>
      </c>
      <c r="J8" s="6">
        <v>437.94</v>
      </c>
      <c r="K8" s="6">
        <v>372.13</v>
      </c>
      <c r="L8" s="6">
        <v>332.51</v>
      </c>
      <c r="M8" s="6">
        <v>258.43</v>
      </c>
      <c r="N8" s="6">
        <v>259.98</v>
      </c>
      <c r="O8" s="6">
        <v>229.29</v>
      </c>
      <c r="P8" s="6">
        <v>281.58999999999997</v>
      </c>
      <c r="Q8" s="6">
        <v>223.6</v>
      </c>
      <c r="R8" s="6">
        <v>192.92</v>
      </c>
      <c r="S8" s="6">
        <v>213.8</v>
      </c>
    </row>
    <row r="9" spans="1:21" x14ac:dyDescent="0.2">
      <c r="A9" s="1" t="s">
        <v>12</v>
      </c>
      <c r="B9" s="1" t="s">
        <v>13</v>
      </c>
      <c r="C9" s="6">
        <v>442.75</v>
      </c>
      <c r="D9" s="6">
        <v>425.4</v>
      </c>
      <c r="E9" s="6">
        <v>576.78</v>
      </c>
      <c r="F9" s="6">
        <v>606.79999999999995</v>
      </c>
      <c r="G9" s="6">
        <v>1257.8800000000001</v>
      </c>
      <c r="H9" s="6">
        <v>453.02</v>
      </c>
      <c r="I9" s="6">
        <v>406.62</v>
      </c>
      <c r="J9" s="6">
        <v>370.24</v>
      </c>
      <c r="K9" s="6">
        <v>362.81</v>
      </c>
      <c r="L9" s="6">
        <v>285.23</v>
      </c>
      <c r="M9" s="6">
        <v>276.68</v>
      </c>
      <c r="N9" s="6">
        <v>230.38</v>
      </c>
      <c r="O9" s="6">
        <v>274.93</v>
      </c>
      <c r="P9" s="6">
        <v>311.23</v>
      </c>
      <c r="Q9" s="6">
        <v>266.99</v>
      </c>
      <c r="R9" s="6">
        <v>475.41</v>
      </c>
      <c r="S9" s="6">
        <v>282.5</v>
      </c>
    </row>
    <row r="10" spans="1:21" x14ac:dyDescent="0.2">
      <c r="A10" s="1" t="s">
        <v>14</v>
      </c>
      <c r="B10" s="1" t="s">
        <v>15</v>
      </c>
      <c r="C10" s="6">
        <v>14.11</v>
      </c>
      <c r="D10" s="6">
        <v>11.85</v>
      </c>
      <c r="E10" s="6">
        <v>18.45</v>
      </c>
      <c r="F10" s="6">
        <v>7.1</v>
      </c>
      <c r="G10" s="6">
        <v>3.91</v>
      </c>
      <c r="H10" s="6">
        <v>9.11</v>
      </c>
      <c r="I10" s="6">
        <v>4.17</v>
      </c>
      <c r="J10" s="6">
        <v>5.46</v>
      </c>
      <c r="K10" s="6">
        <v>6.13</v>
      </c>
      <c r="L10" s="6">
        <v>4.62</v>
      </c>
      <c r="M10" s="6">
        <v>17.73</v>
      </c>
      <c r="N10" s="6">
        <v>13.22</v>
      </c>
      <c r="O10" s="6">
        <v>2.57</v>
      </c>
      <c r="P10" s="6">
        <v>2.4</v>
      </c>
      <c r="Q10" s="6">
        <v>2.88</v>
      </c>
      <c r="R10" s="6">
        <v>2.92</v>
      </c>
      <c r="S10" s="6">
        <v>7.27</v>
      </c>
    </row>
    <row r="11" spans="1:21" x14ac:dyDescent="0.2">
      <c r="A11" s="1" t="s">
        <v>16</v>
      </c>
      <c r="B11" s="1" t="s">
        <v>17</v>
      </c>
      <c r="C11" s="6">
        <v>187.52</v>
      </c>
      <c r="D11" s="6">
        <v>334.52</v>
      </c>
      <c r="E11" s="6">
        <v>175.2</v>
      </c>
      <c r="F11" s="6">
        <v>170.13</v>
      </c>
      <c r="G11" s="6">
        <v>128.61000000000001</v>
      </c>
      <c r="H11" s="6">
        <v>114.81</v>
      </c>
      <c r="I11" s="6">
        <v>137.91999999999999</v>
      </c>
      <c r="J11" s="6">
        <v>137.82</v>
      </c>
      <c r="K11" s="6">
        <v>138.31</v>
      </c>
      <c r="L11" s="6">
        <v>132.97999999999999</v>
      </c>
      <c r="M11" s="6">
        <v>144.12</v>
      </c>
      <c r="N11" s="6">
        <v>113.85</v>
      </c>
      <c r="O11" s="6">
        <v>175.99</v>
      </c>
      <c r="P11" s="6">
        <v>78.31</v>
      </c>
      <c r="Q11" s="6">
        <v>74.760000000000005</v>
      </c>
      <c r="R11" s="6">
        <v>152.44</v>
      </c>
      <c r="S11" s="6">
        <v>75.3</v>
      </c>
    </row>
    <row r="12" spans="1:21" x14ac:dyDescent="0.2">
      <c r="A12" s="1" t="s">
        <v>18</v>
      </c>
      <c r="B12" s="1" t="s">
        <v>19</v>
      </c>
      <c r="C12" s="6">
        <v>293.52999999999997</v>
      </c>
      <c r="D12" s="6">
        <v>298.69</v>
      </c>
      <c r="E12" s="6">
        <v>412.74</v>
      </c>
      <c r="F12" s="6">
        <v>325.45999999999998</v>
      </c>
      <c r="G12" s="6">
        <v>319.77999999999997</v>
      </c>
      <c r="H12" s="6">
        <v>228.1</v>
      </c>
      <c r="I12" s="6">
        <v>269.83</v>
      </c>
      <c r="J12" s="6">
        <v>386.74</v>
      </c>
      <c r="K12" s="6">
        <v>331.96</v>
      </c>
      <c r="L12" s="6">
        <v>535.51</v>
      </c>
      <c r="M12" s="6">
        <v>367.08</v>
      </c>
      <c r="N12" s="6">
        <v>405.81</v>
      </c>
      <c r="O12" s="6">
        <v>313.39999999999998</v>
      </c>
      <c r="P12" s="6">
        <v>300.17</v>
      </c>
      <c r="Q12" s="6">
        <v>283.39</v>
      </c>
      <c r="R12" s="6">
        <v>407.82</v>
      </c>
      <c r="S12" s="6">
        <v>408.32</v>
      </c>
    </row>
    <row r="13" spans="1:21" x14ac:dyDescent="0.2">
      <c r="A13" s="1" t="s">
        <v>20</v>
      </c>
      <c r="B13" s="1" t="s">
        <v>21</v>
      </c>
      <c r="C13" s="6">
        <v>179.9</v>
      </c>
      <c r="D13" s="6">
        <v>289.95</v>
      </c>
      <c r="E13" s="6">
        <v>443.09</v>
      </c>
      <c r="F13" s="6">
        <v>372.41</v>
      </c>
      <c r="G13" s="6">
        <v>230.58</v>
      </c>
      <c r="H13" s="6">
        <v>262.39</v>
      </c>
      <c r="I13" s="6">
        <v>254.02</v>
      </c>
      <c r="J13" s="6">
        <v>258.38</v>
      </c>
      <c r="K13" s="6">
        <v>252.04</v>
      </c>
      <c r="L13" s="6">
        <v>263.66000000000003</v>
      </c>
      <c r="M13" s="6">
        <v>205.79</v>
      </c>
      <c r="N13" s="6">
        <v>297.3</v>
      </c>
      <c r="O13" s="6">
        <v>301.89</v>
      </c>
      <c r="P13" s="6">
        <v>287.18</v>
      </c>
      <c r="Q13" s="6">
        <v>289.95</v>
      </c>
      <c r="R13" s="6">
        <v>164.34</v>
      </c>
      <c r="S13" s="6">
        <v>184.45</v>
      </c>
    </row>
    <row r="14" spans="1:21" s="7" customFormat="1" x14ac:dyDescent="0.2">
      <c r="A14" s="7" t="s">
        <v>22</v>
      </c>
      <c r="B14" s="7" t="s">
        <v>23</v>
      </c>
      <c r="C14" s="8">
        <v>2104.1999999999998</v>
      </c>
      <c r="D14" s="8">
        <v>2019.5</v>
      </c>
      <c r="E14" s="8">
        <v>1761.3</v>
      </c>
      <c r="F14" s="8">
        <v>2086.29</v>
      </c>
      <c r="G14" s="8">
        <v>2212.98</v>
      </c>
      <c r="H14" s="8">
        <v>1894.54</v>
      </c>
      <c r="I14" s="8">
        <v>1997.64</v>
      </c>
      <c r="J14" s="8">
        <v>2029.51</v>
      </c>
      <c r="K14" s="8">
        <v>3126.59</v>
      </c>
      <c r="L14" s="8">
        <v>1792.61</v>
      </c>
      <c r="M14" s="8">
        <v>1954.49</v>
      </c>
      <c r="N14" s="8">
        <v>1998.93</v>
      </c>
      <c r="O14" s="8">
        <v>2646.38</v>
      </c>
      <c r="P14" s="8">
        <v>3099.47</v>
      </c>
      <c r="Q14" s="8">
        <v>2900.94</v>
      </c>
      <c r="R14" s="8">
        <v>3210.24</v>
      </c>
      <c r="S14" s="8">
        <v>3266.01</v>
      </c>
      <c r="U14" s="8">
        <f>(S14-R14)/R14*100</f>
        <v>1.7372532894736978</v>
      </c>
    </row>
    <row r="15" spans="1:21" x14ac:dyDescent="0.2">
      <c r="A15" s="1" t="s">
        <v>24</v>
      </c>
      <c r="B15" s="1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66.91</v>
      </c>
      <c r="I15" s="6">
        <v>82.29</v>
      </c>
      <c r="J15" s="6">
        <v>85.75</v>
      </c>
      <c r="K15" s="6">
        <v>101.35</v>
      </c>
      <c r="L15" s="6">
        <v>96.53</v>
      </c>
      <c r="M15" s="6">
        <v>133.76</v>
      </c>
      <c r="N15" s="6">
        <v>107.52</v>
      </c>
      <c r="O15" s="6">
        <v>97.87</v>
      </c>
      <c r="P15" s="6">
        <v>99.09</v>
      </c>
      <c r="Q15" s="6">
        <v>108.65</v>
      </c>
      <c r="R15" s="6">
        <v>108.81</v>
      </c>
      <c r="S15" s="6">
        <v>114.56</v>
      </c>
    </row>
    <row r="16" spans="1:21" x14ac:dyDescent="0.2">
      <c r="A16" s="1" t="s">
        <v>26</v>
      </c>
      <c r="B16" s="1" t="s">
        <v>27</v>
      </c>
      <c r="C16" s="6">
        <v>36.49</v>
      </c>
      <c r="D16" s="6">
        <v>50.6</v>
      </c>
      <c r="E16" s="6">
        <v>54.37</v>
      </c>
      <c r="F16" s="6">
        <v>23.3</v>
      </c>
      <c r="G16" s="6">
        <v>15.28</v>
      </c>
      <c r="H16" s="6">
        <v>18.690000000000001</v>
      </c>
      <c r="I16" s="6">
        <v>14.73</v>
      </c>
      <c r="J16" s="6">
        <v>27.76</v>
      </c>
      <c r="K16" s="6">
        <v>25.71</v>
      </c>
      <c r="L16" s="6">
        <v>29.49</v>
      </c>
      <c r="M16" s="6">
        <v>26.67</v>
      </c>
      <c r="N16" s="6">
        <v>25.75</v>
      </c>
      <c r="O16" s="6">
        <v>30.11</v>
      </c>
      <c r="P16" s="6">
        <v>52.73</v>
      </c>
      <c r="Q16" s="6">
        <v>39.340000000000003</v>
      </c>
      <c r="R16" s="6">
        <v>34.68</v>
      </c>
      <c r="S16" s="6">
        <v>45.92</v>
      </c>
    </row>
    <row r="17" spans="1:22" x14ac:dyDescent="0.2">
      <c r="A17" s="1" t="s">
        <v>28</v>
      </c>
      <c r="B17" s="1" t="s">
        <v>29</v>
      </c>
      <c r="C17" s="6">
        <v>413.5</v>
      </c>
      <c r="D17" s="6">
        <v>477.67</v>
      </c>
      <c r="E17" s="6">
        <v>376.72</v>
      </c>
      <c r="F17" s="6">
        <v>418.98</v>
      </c>
      <c r="G17" s="6">
        <v>513.99</v>
      </c>
      <c r="H17" s="6">
        <v>436.44</v>
      </c>
      <c r="I17" s="6">
        <v>1598.07</v>
      </c>
      <c r="J17" s="6">
        <v>467.34</v>
      </c>
      <c r="K17" s="6">
        <v>580.6</v>
      </c>
      <c r="L17" s="6">
        <v>633.71</v>
      </c>
      <c r="M17" s="6">
        <v>665.12</v>
      </c>
      <c r="N17" s="6">
        <v>643.36</v>
      </c>
      <c r="O17" s="6">
        <v>491.39</v>
      </c>
      <c r="P17" s="6">
        <v>614.9</v>
      </c>
      <c r="Q17" s="6">
        <v>566.57000000000005</v>
      </c>
      <c r="R17" s="6">
        <v>468.38</v>
      </c>
      <c r="S17" s="6">
        <v>529.39</v>
      </c>
      <c r="V17" s="1">
        <f>R14*U14%</f>
        <v>55.770000000000437</v>
      </c>
    </row>
    <row r="18" spans="1:22" x14ac:dyDescent="0.2">
      <c r="A18" s="1" t="s">
        <v>30</v>
      </c>
      <c r="B18" s="1" t="s">
        <v>31</v>
      </c>
      <c r="C18" s="6">
        <v>79.7</v>
      </c>
      <c r="D18" s="6">
        <v>91.55</v>
      </c>
      <c r="E18" s="6">
        <v>103.48</v>
      </c>
      <c r="F18" s="6">
        <v>93.17</v>
      </c>
      <c r="G18" s="6">
        <v>87.93</v>
      </c>
      <c r="H18" s="6">
        <v>98.56</v>
      </c>
      <c r="I18" s="6">
        <v>104.74</v>
      </c>
      <c r="J18" s="6">
        <v>105.36</v>
      </c>
      <c r="K18" s="6">
        <v>81.849999999999994</v>
      </c>
      <c r="L18" s="6">
        <v>123.58</v>
      </c>
      <c r="M18" s="6">
        <v>123.67</v>
      </c>
      <c r="N18" s="6">
        <v>125.09</v>
      </c>
      <c r="O18" s="6">
        <v>146.33000000000001</v>
      </c>
      <c r="P18" s="6">
        <v>128.87</v>
      </c>
      <c r="Q18" s="6">
        <v>134.66999999999999</v>
      </c>
      <c r="R18" s="6">
        <v>109.03</v>
      </c>
      <c r="S18" s="6">
        <v>62.88</v>
      </c>
    </row>
    <row r="19" spans="1:22" x14ac:dyDescent="0.2">
      <c r="A19" s="1" t="s">
        <v>32</v>
      </c>
      <c r="B19" s="1" t="s">
        <v>33</v>
      </c>
      <c r="C19" s="6">
        <v>803.64</v>
      </c>
      <c r="D19" s="6">
        <v>1223.8</v>
      </c>
      <c r="E19" s="6">
        <v>1464.67</v>
      </c>
      <c r="F19" s="6">
        <v>1329.9</v>
      </c>
      <c r="G19" s="6">
        <v>1419.03</v>
      </c>
      <c r="H19" s="6">
        <v>821.2</v>
      </c>
      <c r="I19" s="6">
        <v>2613.2399999999998</v>
      </c>
      <c r="J19" s="6">
        <v>1712.87</v>
      </c>
      <c r="K19" s="6">
        <v>590.91</v>
      </c>
      <c r="L19" s="6">
        <v>671.12</v>
      </c>
      <c r="M19" s="6">
        <v>776.14</v>
      </c>
      <c r="N19" s="6">
        <v>646.35</v>
      </c>
      <c r="O19" s="6">
        <v>624.27</v>
      </c>
      <c r="P19" s="6">
        <v>649.11</v>
      </c>
      <c r="Q19" s="6">
        <v>641.65</v>
      </c>
      <c r="R19" s="6">
        <v>839.69</v>
      </c>
      <c r="S19" s="6">
        <v>751.69</v>
      </c>
    </row>
    <row r="20" spans="1:22" x14ac:dyDescent="0.2">
      <c r="A20" s="1" t="s">
        <v>34</v>
      </c>
      <c r="B20" s="1" t="s">
        <v>35</v>
      </c>
      <c r="C20" s="6">
        <v>1094.19</v>
      </c>
      <c r="D20" s="6">
        <v>950.79</v>
      </c>
      <c r="E20" s="6">
        <v>787.14</v>
      </c>
      <c r="F20" s="6">
        <v>648.92999999999995</v>
      </c>
      <c r="G20" s="6">
        <v>752.55</v>
      </c>
      <c r="H20" s="6">
        <v>576.69000000000005</v>
      </c>
      <c r="I20" s="6">
        <v>564.97</v>
      </c>
      <c r="J20" s="6">
        <v>574.1</v>
      </c>
      <c r="K20" s="6">
        <v>421.02</v>
      </c>
      <c r="L20" s="6">
        <v>404.64</v>
      </c>
      <c r="M20" s="6">
        <v>501.97</v>
      </c>
      <c r="N20" s="6">
        <v>575.82000000000005</v>
      </c>
      <c r="O20" s="6">
        <v>570.23</v>
      </c>
      <c r="P20" s="6">
        <v>527.49</v>
      </c>
      <c r="Q20" s="6">
        <v>653.6</v>
      </c>
      <c r="R20" s="6">
        <v>518.74</v>
      </c>
      <c r="S20" s="6">
        <v>558.55999999999995</v>
      </c>
    </row>
    <row r="21" spans="1:22" x14ac:dyDescent="0.2">
      <c r="A21" s="1" t="s">
        <v>36</v>
      </c>
      <c r="B21" s="1" t="s">
        <v>37</v>
      </c>
      <c r="C21" s="6">
        <v>58.91</v>
      </c>
      <c r="D21" s="6">
        <v>61.32</v>
      </c>
      <c r="E21" s="6">
        <v>69.42</v>
      </c>
      <c r="F21" s="6">
        <v>50.91</v>
      </c>
      <c r="G21" s="6">
        <v>72.06</v>
      </c>
      <c r="H21" s="6">
        <v>74.400000000000006</v>
      </c>
      <c r="I21" s="6">
        <v>90.26</v>
      </c>
      <c r="J21" s="6">
        <v>120.32</v>
      </c>
      <c r="K21" s="6">
        <v>713.98</v>
      </c>
      <c r="L21" s="6">
        <v>312.75</v>
      </c>
      <c r="M21" s="6">
        <v>162.4</v>
      </c>
      <c r="N21" s="6">
        <v>133.15</v>
      </c>
      <c r="O21" s="6">
        <v>99.44</v>
      </c>
      <c r="P21" s="6">
        <v>122.89</v>
      </c>
      <c r="Q21" s="6">
        <v>110.02</v>
      </c>
      <c r="R21" s="6">
        <v>81.95</v>
      </c>
      <c r="S21" s="6">
        <v>101.36</v>
      </c>
    </row>
    <row r="22" spans="1:22" x14ac:dyDescent="0.2">
      <c r="A22" s="1" t="s">
        <v>38</v>
      </c>
      <c r="B22" s="1" t="s">
        <v>39</v>
      </c>
      <c r="C22" s="6">
        <v>496.5</v>
      </c>
      <c r="D22" s="6">
        <v>604.30999999999995</v>
      </c>
      <c r="E22" s="6">
        <v>533.09</v>
      </c>
      <c r="F22" s="6">
        <v>520.20000000000005</v>
      </c>
      <c r="G22" s="6">
        <v>430.22</v>
      </c>
      <c r="H22" s="6">
        <v>427.5</v>
      </c>
      <c r="I22" s="6">
        <v>386.05</v>
      </c>
      <c r="J22" s="6">
        <v>442.16</v>
      </c>
      <c r="K22" s="6">
        <v>550.16</v>
      </c>
      <c r="L22" s="6">
        <v>539.94000000000005</v>
      </c>
      <c r="M22" s="6">
        <v>554.47</v>
      </c>
      <c r="N22" s="6">
        <v>828.62</v>
      </c>
      <c r="O22" s="6">
        <v>1439.5</v>
      </c>
      <c r="P22" s="6">
        <v>1090.8499999999999</v>
      </c>
      <c r="Q22" s="6">
        <v>975.39</v>
      </c>
      <c r="R22" s="6">
        <v>1186.56</v>
      </c>
      <c r="S22" s="6">
        <v>880.47</v>
      </c>
    </row>
    <row r="23" spans="1:22" x14ac:dyDescent="0.2">
      <c r="A23" s="1" t="s">
        <v>40</v>
      </c>
      <c r="B23" s="1" t="s">
        <v>41</v>
      </c>
      <c r="C23" s="6">
        <v>549.88</v>
      </c>
      <c r="D23" s="6">
        <v>654.49</v>
      </c>
      <c r="E23" s="6">
        <v>697.74</v>
      </c>
      <c r="F23" s="6">
        <v>720.7</v>
      </c>
      <c r="G23" s="6">
        <v>777.57</v>
      </c>
      <c r="H23" s="6">
        <v>814.73</v>
      </c>
      <c r="I23" s="6">
        <v>2360.2800000000002</v>
      </c>
      <c r="J23" s="6">
        <v>913.59</v>
      </c>
      <c r="K23" s="6">
        <v>918.57</v>
      </c>
      <c r="L23" s="6">
        <v>1029.26</v>
      </c>
      <c r="M23" s="6">
        <v>1014.7</v>
      </c>
      <c r="N23" s="6">
        <v>912.72</v>
      </c>
      <c r="O23" s="6">
        <v>1096.9000000000001</v>
      </c>
      <c r="P23" s="6">
        <v>996.27</v>
      </c>
      <c r="Q23" s="6">
        <v>1073.29</v>
      </c>
      <c r="R23" s="6">
        <v>1070.04</v>
      </c>
      <c r="S23" s="6">
        <v>1091.24</v>
      </c>
    </row>
    <row r="24" spans="1:22" x14ac:dyDescent="0.2">
      <c r="A24" s="1" t="s">
        <v>42</v>
      </c>
      <c r="B24" s="1" t="s">
        <v>43</v>
      </c>
      <c r="C24" s="6">
        <v>165.27</v>
      </c>
      <c r="D24" s="6">
        <v>241.61</v>
      </c>
      <c r="E24" s="6">
        <v>267.83999999999997</v>
      </c>
      <c r="F24" s="6">
        <v>300.24</v>
      </c>
      <c r="G24" s="6">
        <v>457.2</v>
      </c>
      <c r="H24" s="6">
        <v>429.79</v>
      </c>
      <c r="I24" s="6">
        <v>485.95</v>
      </c>
      <c r="J24" s="6">
        <v>487.86</v>
      </c>
      <c r="K24" s="6">
        <v>489.61</v>
      </c>
      <c r="L24" s="6">
        <v>876.33</v>
      </c>
      <c r="M24" s="6">
        <v>591.79</v>
      </c>
      <c r="N24" s="6">
        <v>509.34</v>
      </c>
      <c r="O24" s="6">
        <v>485.97</v>
      </c>
      <c r="P24" s="6">
        <v>515.62</v>
      </c>
      <c r="Q24" s="6">
        <v>481.61</v>
      </c>
      <c r="R24" s="6">
        <v>397.63</v>
      </c>
      <c r="S24" s="6">
        <v>780.44</v>
      </c>
    </row>
    <row r="25" spans="1:22" x14ac:dyDescent="0.2">
      <c r="A25" s="1" t="s">
        <v>44</v>
      </c>
      <c r="B25" s="1" t="s">
        <v>45</v>
      </c>
      <c r="C25" s="6">
        <v>533.78</v>
      </c>
      <c r="D25" s="6">
        <v>581.77</v>
      </c>
      <c r="E25" s="6">
        <v>671.42</v>
      </c>
      <c r="F25" s="6">
        <v>625.51</v>
      </c>
      <c r="G25" s="6">
        <v>549.9</v>
      </c>
      <c r="H25" s="6">
        <v>595.46</v>
      </c>
      <c r="I25" s="6">
        <v>657.39</v>
      </c>
      <c r="J25" s="6">
        <v>696.42</v>
      </c>
      <c r="K25" s="6">
        <v>711</v>
      </c>
      <c r="L25" s="6">
        <v>694.13</v>
      </c>
      <c r="M25" s="6">
        <v>710.3</v>
      </c>
      <c r="N25" s="6">
        <v>756.25</v>
      </c>
      <c r="O25" s="6">
        <v>749.28</v>
      </c>
      <c r="P25" s="6">
        <v>782.93</v>
      </c>
      <c r="Q25" s="6">
        <v>795.19</v>
      </c>
      <c r="R25" s="6">
        <v>769.92</v>
      </c>
      <c r="S25" s="6">
        <v>807.35</v>
      </c>
    </row>
    <row r="26" spans="1:22" x14ac:dyDescent="0.2">
      <c r="A26" s="1" t="s">
        <v>46</v>
      </c>
      <c r="B26" s="1" t="s">
        <v>47</v>
      </c>
      <c r="C26" s="6">
        <v>746.36</v>
      </c>
      <c r="D26" s="6">
        <v>871.1</v>
      </c>
      <c r="E26" s="6">
        <v>1082.77</v>
      </c>
      <c r="F26" s="6">
        <v>1240.47</v>
      </c>
      <c r="G26" s="6">
        <v>1034.6500000000001</v>
      </c>
      <c r="H26" s="6">
        <v>684.97</v>
      </c>
      <c r="I26" s="6">
        <v>3493.68</v>
      </c>
      <c r="J26" s="6">
        <v>1944.72</v>
      </c>
      <c r="K26" s="6">
        <v>1018.16</v>
      </c>
      <c r="L26" s="6">
        <v>719.04</v>
      </c>
      <c r="M26" s="6">
        <v>605.44000000000005</v>
      </c>
      <c r="N26" s="6">
        <v>599.75</v>
      </c>
      <c r="O26" s="6">
        <v>627.66</v>
      </c>
      <c r="P26" s="6">
        <v>704.13</v>
      </c>
      <c r="Q26" s="6">
        <v>830.57</v>
      </c>
      <c r="R26" s="6">
        <v>729.56</v>
      </c>
      <c r="S26" s="6">
        <v>847.66</v>
      </c>
    </row>
    <row r="27" spans="1:22" x14ac:dyDescent="0.2">
      <c r="A27" s="1" t="s">
        <v>48</v>
      </c>
      <c r="B27" s="1" t="s">
        <v>49</v>
      </c>
      <c r="C27" s="6">
        <v>148.24</v>
      </c>
      <c r="D27" s="6">
        <v>124.56</v>
      </c>
      <c r="E27" s="6">
        <v>140.11000000000001</v>
      </c>
      <c r="F27" s="6">
        <v>181.72</v>
      </c>
      <c r="G27" s="6">
        <v>169.79</v>
      </c>
      <c r="H27" s="6">
        <v>190.25</v>
      </c>
      <c r="I27" s="6">
        <v>157.44</v>
      </c>
      <c r="J27" s="6">
        <v>168.86</v>
      </c>
      <c r="K27" s="6">
        <v>209.51</v>
      </c>
      <c r="L27" s="6">
        <v>196.96</v>
      </c>
      <c r="M27" s="6">
        <v>317.87</v>
      </c>
      <c r="N27" s="6">
        <v>237.36</v>
      </c>
      <c r="O27" s="6">
        <v>242.21</v>
      </c>
      <c r="P27" s="6">
        <v>236.68</v>
      </c>
      <c r="Q27" s="6">
        <v>226.45</v>
      </c>
      <c r="R27" s="6">
        <v>177.85</v>
      </c>
      <c r="S27" s="6">
        <v>134.94</v>
      </c>
    </row>
    <row r="28" spans="1:22" x14ac:dyDescent="0.2">
      <c r="A28" s="1" t="s">
        <v>50</v>
      </c>
      <c r="B28" s="1" t="s">
        <v>51</v>
      </c>
      <c r="C28" s="6">
        <v>120.71</v>
      </c>
      <c r="D28" s="6">
        <v>127.87</v>
      </c>
      <c r="E28" s="6">
        <v>89.85</v>
      </c>
      <c r="F28" s="6">
        <v>68.09</v>
      </c>
      <c r="G28" s="6">
        <v>127.44</v>
      </c>
      <c r="H28" s="6">
        <v>106.3</v>
      </c>
      <c r="I28" s="6">
        <v>199.19</v>
      </c>
      <c r="J28" s="6">
        <v>218.83</v>
      </c>
      <c r="K28" s="6">
        <v>255.9</v>
      </c>
      <c r="L28" s="6">
        <v>388.38</v>
      </c>
      <c r="M28" s="6">
        <v>253.9</v>
      </c>
      <c r="N28" s="6">
        <v>235.94</v>
      </c>
      <c r="O28" s="6">
        <v>213.5</v>
      </c>
      <c r="P28" s="6">
        <v>188.4</v>
      </c>
      <c r="Q28" s="6">
        <v>547.75</v>
      </c>
      <c r="R28" s="6">
        <v>504.28</v>
      </c>
      <c r="S28" s="6">
        <v>524.20000000000005</v>
      </c>
    </row>
    <row r="29" spans="1:22" x14ac:dyDescent="0.2">
      <c r="A29" s="1" t="s">
        <v>52</v>
      </c>
      <c r="B29" s="1" t="s">
        <v>53</v>
      </c>
      <c r="C29" s="6">
        <v>210.22</v>
      </c>
      <c r="D29" s="6">
        <v>305.83</v>
      </c>
      <c r="E29" s="6">
        <v>361.85</v>
      </c>
      <c r="F29" s="6">
        <v>350.43</v>
      </c>
      <c r="G29" s="6">
        <v>407.85</v>
      </c>
      <c r="H29" s="6">
        <v>474.24</v>
      </c>
      <c r="I29" s="6">
        <v>354.18</v>
      </c>
      <c r="J29" s="6">
        <v>387.09</v>
      </c>
      <c r="K29" s="6">
        <v>468.91</v>
      </c>
      <c r="L29" s="6">
        <v>584.6</v>
      </c>
      <c r="M29" s="6">
        <v>522.54999999999995</v>
      </c>
      <c r="N29" s="6">
        <v>467.65</v>
      </c>
      <c r="O29" s="6">
        <v>490.86</v>
      </c>
      <c r="P29" s="6">
        <v>477.92</v>
      </c>
      <c r="Q29" s="6">
        <v>405.41</v>
      </c>
      <c r="R29" s="6">
        <v>1175.05</v>
      </c>
      <c r="S29" s="6">
        <v>643.89</v>
      </c>
    </row>
    <row r="30" spans="1:22" x14ac:dyDescent="0.2">
      <c r="A30" s="1" t="s">
        <v>54</v>
      </c>
      <c r="B30" s="1" t="s">
        <v>55</v>
      </c>
      <c r="C30" s="6">
        <v>107.68</v>
      </c>
      <c r="D30" s="6">
        <v>139.30000000000001</v>
      </c>
      <c r="E30" s="6">
        <v>115.38</v>
      </c>
      <c r="F30" s="6">
        <v>111.93</v>
      </c>
      <c r="G30" s="6">
        <v>118.73</v>
      </c>
      <c r="H30" s="6">
        <v>191.21</v>
      </c>
      <c r="I30" s="6">
        <v>116.05</v>
      </c>
      <c r="J30" s="6">
        <v>118.18</v>
      </c>
      <c r="K30" s="6">
        <v>109.02</v>
      </c>
      <c r="L30" s="6">
        <v>92.7</v>
      </c>
      <c r="M30" s="6">
        <v>192.06</v>
      </c>
      <c r="N30" s="6">
        <v>162.58000000000001</v>
      </c>
      <c r="O30" s="6">
        <v>123.97</v>
      </c>
      <c r="P30" s="6">
        <v>82.92</v>
      </c>
      <c r="Q30" s="6">
        <v>229.88</v>
      </c>
      <c r="R30" s="6">
        <v>86.75</v>
      </c>
      <c r="S30" s="6">
        <v>224.23</v>
      </c>
    </row>
    <row r="31" spans="1:22" x14ac:dyDescent="0.2">
      <c r="A31" s="1" t="s">
        <v>56</v>
      </c>
      <c r="B31" s="1" t="s">
        <v>57</v>
      </c>
      <c r="C31" s="6">
        <v>2831.98</v>
      </c>
      <c r="D31" s="6">
        <v>2803.46</v>
      </c>
      <c r="E31" s="6">
        <v>2962.14</v>
      </c>
      <c r="F31" s="6">
        <v>2732.26</v>
      </c>
      <c r="G31" s="6">
        <v>2966.03</v>
      </c>
      <c r="H31" s="6">
        <v>3133.45</v>
      </c>
      <c r="I31" s="6">
        <v>2747.64</v>
      </c>
      <c r="J31" s="6">
        <v>2871.75</v>
      </c>
      <c r="K31" s="6">
        <v>2814.31</v>
      </c>
      <c r="L31" s="6">
        <v>2612.5100000000002</v>
      </c>
      <c r="M31" s="6">
        <v>2349.5</v>
      </c>
      <c r="N31" s="6">
        <v>2277.09</v>
      </c>
      <c r="O31" s="6">
        <v>2109.61</v>
      </c>
      <c r="P31" s="6">
        <v>1598.06</v>
      </c>
      <c r="Q31" s="6">
        <v>1282.96</v>
      </c>
      <c r="R31" s="6">
        <v>1508.19</v>
      </c>
      <c r="S31" s="6">
        <v>1490.92</v>
      </c>
    </row>
    <row r="32" spans="1:22" x14ac:dyDescent="0.2">
      <c r="A32" s="1" t="s">
        <v>58</v>
      </c>
      <c r="B32" s="1" t="s">
        <v>59</v>
      </c>
      <c r="C32" s="6">
        <v>393.83</v>
      </c>
      <c r="D32" s="6">
        <v>658.29</v>
      </c>
      <c r="E32" s="6">
        <v>727.84</v>
      </c>
      <c r="F32" s="6">
        <v>1109.04</v>
      </c>
      <c r="G32" s="6">
        <v>738.38</v>
      </c>
      <c r="H32" s="6">
        <v>840.14</v>
      </c>
      <c r="I32" s="6">
        <v>1174.78</v>
      </c>
      <c r="J32" s="6">
        <v>808.08</v>
      </c>
      <c r="K32" s="6">
        <v>1046.74</v>
      </c>
      <c r="L32" s="6">
        <v>1128.21</v>
      </c>
      <c r="M32" s="6">
        <v>707.68</v>
      </c>
      <c r="N32" s="6">
        <v>1006.12</v>
      </c>
      <c r="O32" s="6">
        <v>768.91</v>
      </c>
      <c r="P32" s="6">
        <v>830.01</v>
      </c>
      <c r="Q32" s="6">
        <v>1153.07</v>
      </c>
      <c r="R32" s="6">
        <v>1420.23</v>
      </c>
      <c r="S32" s="6">
        <v>1167.3599999999999</v>
      </c>
    </row>
    <row r="33" spans="1:21" x14ac:dyDescent="0.2">
      <c r="A33" s="1" t="s">
        <v>60</v>
      </c>
      <c r="B33" s="1" t="s">
        <v>61</v>
      </c>
      <c r="C33" s="6">
        <v>33.229999999999997</v>
      </c>
      <c r="D33" s="6">
        <v>46.13</v>
      </c>
      <c r="E33" s="6">
        <v>43.51</v>
      </c>
      <c r="F33" s="6">
        <v>33.56</v>
      </c>
      <c r="G33" s="6">
        <v>31.95</v>
      </c>
      <c r="H33" s="6">
        <v>28.86</v>
      </c>
      <c r="I33" s="6">
        <v>36.4</v>
      </c>
      <c r="J33" s="6">
        <v>46.22</v>
      </c>
      <c r="K33" s="6">
        <v>42.48</v>
      </c>
      <c r="L33" s="6">
        <v>52.63</v>
      </c>
      <c r="M33" s="6">
        <v>66.88</v>
      </c>
      <c r="N33" s="6">
        <v>50.22</v>
      </c>
      <c r="O33" s="6">
        <v>101.47</v>
      </c>
      <c r="P33" s="6">
        <v>159.80000000000001</v>
      </c>
      <c r="Q33" s="6">
        <v>68.25</v>
      </c>
      <c r="R33" s="6">
        <v>70.400000000000006</v>
      </c>
      <c r="S33" s="6">
        <v>57.65</v>
      </c>
    </row>
    <row r="34" spans="1:21" s="7" customFormat="1" x14ac:dyDescent="0.2">
      <c r="A34" s="7" t="s">
        <v>62</v>
      </c>
      <c r="B34" s="7" t="s">
        <v>63</v>
      </c>
      <c r="C34" s="8">
        <v>274.20999999999998</v>
      </c>
      <c r="D34" s="8">
        <v>373.42</v>
      </c>
      <c r="E34" s="8">
        <v>2107.2199999999998</v>
      </c>
      <c r="F34" s="8">
        <v>6753.37</v>
      </c>
      <c r="G34" s="8">
        <v>2137.34</v>
      </c>
      <c r="H34" s="8">
        <v>2044.54</v>
      </c>
      <c r="I34" s="8">
        <v>2413.27</v>
      </c>
      <c r="J34" s="8">
        <v>1350.72</v>
      </c>
      <c r="K34" s="8">
        <v>1728.17</v>
      </c>
      <c r="L34" s="8">
        <v>2379.2399999999998</v>
      </c>
      <c r="M34" s="8">
        <v>3933.18</v>
      </c>
      <c r="N34" s="8">
        <v>6659.24</v>
      </c>
      <c r="O34" s="8">
        <v>2605.0300000000002</v>
      </c>
      <c r="P34" s="8">
        <v>2365.39</v>
      </c>
      <c r="Q34" s="8">
        <v>2234.6799999999998</v>
      </c>
      <c r="R34" s="8">
        <v>2704.02</v>
      </c>
      <c r="S34" s="8">
        <v>2255.75</v>
      </c>
      <c r="U34" s="7">
        <f>(R34-S34)/R34*100</f>
        <v>16.577909926701725</v>
      </c>
    </row>
    <row r="35" spans="1:21" x14ac:dyDescent="0.2">
      <c r="A35" s="1" t="s">
        <v>64</v>
      </c>
      <c r="B35" s="1" t="s">
        <v>65</v>
      </c>
      <c r="C35" s="6">
        <v>74.819999999999993</v>
      </c>
      <c r="D35" s="6">
        <v>131.63</v>
      </c>
      <c r="E35" s="6">
        <v>122.96</v>
      </c>
      <c r="F35" s="6">
        <v>105.17</v>
      </c>
      <c r="G35" s="6">
        <v>173.87</v>
      </c>
      <c r="H35" s="6">
        <v>1576.75</v>
      </c>
      <c r="I35" s="6">
        <v>426.55</v>
      </c>
      <c r="J35" s="6">
        <v>134.79</v>
      </c>
      <c r="K35" s="6">
        <v>433.13</v>
      </c>
      <c r="L35" s="6">
        <v>283.13</v>
      </c>
      <c r="M35" s="6">
        <v>1254.05</v>
      </c>
      <c r="N35" s="6">
        <v>302.66000000000003</v>
      </c>
      <c r="O35" s="6">
        <v>174.17</v>
      </c>
      <c r="P35" s="6">
        <v>158.13</v>
      </c>
      <c r="Q35" s="6">
        <v>122.42</v>
      </c>
      <c r="R35" s="6">
        <v>131.52000000000001</v>
      </c>
      <c r="S35" s="6">
        <v>119.87</v>
      </c>
    </row>
    <row r="36" spans="1:21" x14ac:dyDescent="0.2">
      <c r="A36" s="1" t="s">
        <v>66</v>
      </c>
      <c r="B36" s="1" t="s">
        <v>67</v>
      </c>
      <c r="C36" s="6">
        <v>8.2899999999999991</v>
      </c>
      <c r="D36" s="6">
        <v>10.050000000000001</v>
      </c>
      <c r="E36" s="6">
        <v>7.7</v>
      </c>
      <c r="F36" s="6">
        <v>9.1199999999999992</v>
      </c>
      <c r="G36" s="6">
        <v>11.76</v>
      </c>
      <c r="H36" s="6">
        <v>10.25</v>
      </c>
      <c r="I36" s="6">
        <v>35.14</v>
      </c>
      <c r="J36" s="6">
        <v>10.79</v>
      </c>
      <c r="K36" s="6">
        <v>6.88</v>
      </c>
      <c r="L36" s="6">
        <v>7.34</v>
      </c>
      <c r="M36" s="6">
        <v>14.48</v>
      </c>
      <c r="N36" s="6">
        <v>25.06</v>
      </c>
      <c r="O36" s="6">
        <v>19.329999999999998</v>
      </c>
      <c r="P36" s="6">
        <v>14.43</v>
      </c>
      <c r="Q36" s="6">
        <v>25</v>
      </c>
      <c r="R36" s="6">
        <v>27.01</v>
      </c>
      <c r="S36" s="6">
        <v>18.41</v>
      </c>
    </row>
    <row r="37" spans="1:21" x14ac:dyDescent="0.2">
      <c r="A37" s="1" t="s">
        <v>68</v>
      </c>
      <c r="B37" s="1" t="s">
        <v>69</v>
      </c>
      <c r="C37" s="6">
        <v>107.67</v>
      </c>
      <c r="D37" s="6">
        <v>96.44</v>
      </c>
      <c r="E37" s="6">
        <v>81.45</v>
      </c>
      <c r="F37" s="6">
        <v>94.32</v>
      </c>
      <c r="G37" s="6">
        <v>84.09</v>
      </c>
      <c r="H37" s="6">
        <v>72.16</v>
      </c>
      <c r="I37" s="6">
        <v>64.34</v>
      </c>
      <c r="J37" s="6">
        <v>129.69</v>
      </c>
      <c r="K37" s="6">
        <v>106.49</v>
      </c>
      <c r="L37" s="6">
        <v>123.24</v>
      </c>
      <c r="M37" s="6">
        <v>124.49</v>
      </c>
      <c r="N37" s="6">
        <v>61.64</v>
      </c>
      <c r="O37" s="6">
        <v>57.85</v>
      </c>
      <c r="P37" s="6">
        <v>67.239999999999995</v>
      </c>
      <c r="Q37" s="6">
        <v>79.459999999999994</v>
      </c>
      <c r="R37" s="6">
        <v>144.47</v>
      </c>
      <c r="S37" s="6">
        <v>127.41</v>
      </c>
    </row>
    <row r="38" spans="1:21" x14ac:dyDescent="0.2">
      <c r="A38" s="1" t="s">
        <v>70</v>
      </c>
      <c r="B38" s="1" t="s">
        <v>71</v>
      </c>
      <c r="C38" s="6">
        <v>685.75</v>
      </c>
      <c r="D38" s="6">
        <v>465.94</v>
      </c>
      <c r="E38" s="6">
        <v>1912.94</v>
      </c>
      <c r="F38" s="6">
        <v>522.26</v>
      </c>
      <c r="G38" s="6">
        <v>379.33</v>
      </c>
      <c r="H38" s="6">
        <v>244.41</v>
      </c>
      <c r="I38" s="6">
        <v>357.81</v>
      </c>
      <c r="J38" s="6">
        <v>294.08</v>
      </c>
      <c r="K38" s="6">
        <v>757.1</v>
      </c>
      <c r="L38" s="6">
        <v>2313.2600000000002</v>
      </c>
      <c r="M38" s="6">
        <v>882.36</v>
      </c>
      <c r="N38" s="6">
        <v>1347.1</v>
      </c>
      <c r="O38" s="6">
        <v>2810.43</v>
      </c>
      <c r="P38" s="6">
        <v>1909.44</v>
      </c>
      <c r="Q38" s="6">
        <v>1094.94</v>
      </c>
      <c r="R38" s="6">
        <v>989.4</v>
      </c>
      <c r="S38" s="6">
        <v>1097.94</v>
      </c>
    </row>
    <row r="39" spans="1:21" x14ac:dyDescent="0.2">
      <c r="A39" s="1" t="s">
        <v>72</v>
      </c>
      <c r="B39" s="1" t="s">
        <v>73</v>
      </c>
      <c r="C39" s="6">
        <v>67.62</v>
      </c>
      <c r="D39" s="6">
        <v>81.81</v>
      </c>
      <c r="E39" s="6">
        <v>88.4</v>
      </c>
      <c r="F39" s="6">
        <v>96.13</v>
      </c>
      <c r="G39" s="6">
        <v>112.55</v>
      </c>
      <c r="H39" s="6">
        <v>96.17</v>
      </c>
      <c r="I39" s="6">
        <v>89.12</v>
      </c>
      <c r="J39" s="6">
        <v>97.44</v>
      </c>
      <c r="K39" s="6">
        <v>111.21</v>
      </c>
      <c r="L39" s="6">
        <v>104.6</v>
      </c>
      <c r="M39" s="6">
        <v>122.76</v>
      </c>
      <c r="N39" s="6">
        <v>78.2</v>
      </c>
      <c r="O39" s="6">
        <v>79.17</v>
      </c>
      <c r="P39" s="6">
        <v>90.83</v>
      </c>
      <c r="Q39" s="6">
        <v>209.09</v>
      </c>
      <c r="R39" s="6">
        <v>540.16999999999996</v>
      </c>
      <c r="S39" s="6">
        <v>2688.07</v>
      </c>
    </row>
    <row r="40" spans="1:21" x14ac:dyDescent="0.2">
      <c r="A40" s="1" t="s">
        <v>74</v>
      </c>
      <c r="B40" s="1" t="s">
        <v>75</v>
      </c>
      <c r="C40" s="6">
        <v>105.68</v>
      </c>
      <c r="D40" s="6">
        <v>96.12</v>
      </c>
      <c r="E40" s="6">
        <v>110.39</v>
      </c>
      <c r="F40" s="6">
        <v>97.39</v>
      </c>
      <c r="G40" s="6">
        <v>78.58</v>
      </c>
      <c r="H40" s="6">
        <v>86.11</v>
      </c>
      <c r="I40" s="6">
        <v>129.46</v>
      </c>
      <c r="J40" s="6">
        <v>116.38</v>
      </c>
      <c r="K40" s="6">
        <v>138.32</v>
      </c>
      <c r="L40" s="6">
        <v>162.94</v>
      </c>
      <c r="M40" s="6">
        <v>134.12</v>
      </c>
      <c r="N40" s="6">
        <v>139.36000000000001</v>
      </c>
      <c r="O40" s="6">
        <v>149</v>
      </c>
      <c r="P40" s="6">
        <v>146.29</v>
      </c>
      <c r="Q40" s="6">
        <v>166.06</v>
      </c>
      <c r="R40" s="6">
        <v>195.66</v>
      </c>
      <c r="S40" s="6">
        <v>204.16</v>
      </c>
    </row>
    <row r="41" spans="1:21" x14ac:dyDescent="0.2">
      <c r="A41" s="1" t="s">
        <v>76</v>
      </c>
      <c r="B41" s="1" t="s">
        <v>77</v>
      </c>
      <c r="C41" s="6">
        <v>23.59</v>
      </c>
      <c r="D41" s="6">
        <v>32.14</v>
      </c>
      <c r="E41" s="6">
        <v>43.35</v>
      </c>
      <c r="F41" s="6">
        <v>17.52</v>
      </c>
      <c r="G41" s="6">
        <v>42.46</v>
      </c>
      <c r="H41" s="6">
        <v>26.58</v>
      </c>
      <c r="I41" s="6">
        <v>24.45</v>
      </c>
      <c r="J41" s="6">
        <v>23.54</v>
      </c>
      <c r="K41" s="6">
        <v>23.84</v>
      </c>
      <c r="L41" s="6">
        <v>37.92</v>
      </c>
      <c r="M41" s="6">
        <v>34.33</v>
      </c>
      <c r="N41" s="6">
        <v>27.96</v>
      </c>
      <c r="O41" s="6">
        <v>28.91</v>
      </c>
      <c r="P41" s="6">
        <v>23.81</v>
      </c>
      <c r="Q41" s="6">
        <v>21.06</v>
      </c>
      <c r="R41" s="6">
        <v>21.43</v>
      </c>
      <c r="S41" s="6">
        <v>16.78</v>
      </c>
    </row>
    <row r="42" spans="1:21" x14ac:dyDescent="0.2">
      <c r="A42" s="1" t="s">
        <v>78</v>
      </c>
      <c r="B42" s="1" t="s">
        <v>79</v>
      </c>
      <c r="C42" s="6">
        <v>179.11</v>
      </c>
      <c r="D42" s="6">
        <v>224.78</v>
      </c>
      <c r="E42" s="6">
        <v>268.14999999999998</v>
      </c>
      <c r="F42" s="6">
        <v>174.79</v>
      </c>
      <c r="G42" s="6">
        <v>169.41</v>
      </c>
      <c r="H42" s="6">
        <v>155.13</v>
      </c>
      <c r="I42" s="6">
        <v>229.94</v>
      </c>
      <c r="J42" s="6">
        <v>233.51</v>
      </c>
      <c r="K42" s="6">
        <v>218.85</v>
      </c>
      <c r="L42" s="6">
        <v>193.87</v>
      </c>
      <c r="M42" s="6">
        <v>233.75</v>
      </c>
      <c r="N42" s="6">
        <v>276.54000000000002</v>
      </c>
      <c r="O42" s="6">
        <v>317.87</v>
      </c>
      <c r="P42" s="6">
        <v>194.14</v>
      </c>
      <c r="Q42" s="6">
        <v>208.8</v>
      </c>
      <c r="R42" s="6">
        <v>348.91</v>
      </c>
      <c r="S42" s="6">
        <v>250.42</v>
      </c>
    </row>
    <row r="43" spans="1:21" x14ac:dyDescent="0.2">
      <c r="A43" s="1" t="s">
        <v>80</v>
      </c>
      <c r="B43" s="1" t="s">
        <v>81</v>
      </c>
      <c r="C43" s="6">
        <v>291.02</v>
      </c>
      <c r="D43" s="6">
        <v>332.45</v>
      </c>
      <c r="E43" s="6">
        <v>398.25</v>
      </c>
      <c r="F43" s="6">
        <v>320.66000000000003</v>
      </c>
      <c r="G43" s="6">
        <v>313.83999999999997</v>
      </c>
      <c r="H43" s="6">
        <v>380.63</v>
      </c>
      <c r="I43" s="6">
        <v>283.73</v>
      </c>
      <c r="J43" s="6">
        <v>274.97000000000003</v>
      </c>
      <c r="K43" s="6">
        <v>294.27</v>
      </c>
      <c r="L43" s="6">
        <v>277.29000000000002</v>
      </c>
      <c r="M43" s="6">
        <v>232.44</v>
      </c>
      <c r="N43" s="6">
        <v>232.76</v>
      </c>
      <c r="O43" s="6">
        <v>212.44</v>
      </c>
      <c r="P43" s="6">
        <v>207.65</v>
      </c>
      <c r="Q43" s="6">
        <v>208.93</v>
      </c>
      <c r="R43" s="6">
        <v>388.68</v>
      </c>
      <c r="S43" s="6">
        <v>306.48</v>
      </c>
    </row>
    <row r="44" spans="1:21" x14ac:dyDescent="0.2">
      <c r="A44" s="1" t="s">
        <v>82</v>
      </c>
      <c r="B44" s="1" t="s">
        <v>83</v>
      </c>
      <c r="C44" s="6">
        <v>2384.17</v>
      </c>
      <c r="D44" s="6">
        <v>2344.04</v>
      </c>
      <c r="E44" s="6">
        <v>2326.71</v>
      </c>
      <c r="F44" s="6">
        <v>1777.95</v>
      </c>
      <c r="G44" s="6">
        <v>2236.09</v>
      </c>
      <c r="H44" s="6">
        <v>1804.88</v>
      </c>
      <c r="I44" s="6">
        <v>1550.38</v>
      </c>
      <c r="J44" s="6">
        <v>1779.76</v>
      </c>
      <c r="K44" s="6">
        <v>2270.75</v>
      </c>
      <c r="L44" s="6">
        <v>1642.42</v>
      </c>
      <c r="M44" s="6">
        <v>1371.5</v>
      </c>
      <c r="N44" s="6">
        <v>1088</v>
      </c>
      <c r="O44" s="6">
        <v>2330.63</v>
      </c>
      <c r="P44" s="6">
        <v>5775.92</v>
      </c>
      <c r="Q44" s="6">
        <v>4034.85</v>
      </c>
      <c r="R44" s="6">
        <v>3571.93</v>
      </c>
      <c r="S44" s="6">
        <v>3553.05</v>
      </c>
    </row>
    <row r="45" spans="1:21" x14ac:dyDescent="0.2">
      <c r="A45" s="1" t="s">
        <v>84</v>
      </c>
      <c r="B45" s="1" t="s">
        <v>85</v>
      </c>
      <c r="C45" s="6">
        <v>281.52</v>
      </c>
      <c r="D45" s="6">
        <v>390.62</v>
      </c>
      <c r="E45" s="6">
        <v>380.19</v>
      </c>
      <c r="F45" s="6">
        <v>298.02999999999997</v>
      </c>
      <c r="G45" s="6">
        <v>311.69</v>
      </c>
      <c r="H45" s="6">
        <v>275.32</v>
      </c>
      <c r="I45" s="6">
        <v>236.41</v>
      </c>
      <c r="J45" s="6">
        <v>237.21</v>
      </c>
      <c r="K45" s="6">
        <v>273.98</v>
      </c>
      <c r="L45" s="6">
        <v>317.26</v>
      </c>
      <c r="M45" s="6">
        <v>385.19</v>
      </c>
      <c r="N45" s="6">
        <v>336.19</v>
      </c>
      <c r="O45" s="6">
        <v>289.31</v>
      </c>
      <c r="P45" s="6">
        <v>215.62</v>
      </c>
      <c r="Q45" s="6">
        <v>145.80000000000001</v>
      </c>
      <c r="R45" s="6">
        <v>151.26</v>
      </c>
      <c r="S45" s="6">
        <v>199.85</v>
      </c>
    </row>
    <row r="46" spans="1:21" x14ac:dyDescent="0.2">
      <c r="A46" s="1" t="s">
        <v>86</v>
      </c>
      <c r="B46" s="1" t="s">
        <v>87</v>
      </c>
      <c r="C46" s="6">
        <v>41.68</v>
      </c>
      <c r="D46" s="6">
        <v>31.58</v>
      </c>
      <c r="E46" s="6">
        <v>34.590000000000003</v>
      </c>
      <c r="F46" s="6">
        <v>29.56</v>
      </c>
      <c r="G46" s="6">
        <v>52.02</v>
      </c>
      <c r="H46" s="6">
        <v>43.67</v>
      </c>
      <c r="I46" s="6">
        <v>33.700000000000003</v>
      </c>
      <c r="J46" s="6">
        <v>32</v>
      </c>
      <c r="K46" s="6">
        <v>29.8</v>
      </c>
      <c r="L46" s="6">
        <v>31.13</v>
      </c>
      <c r="M46" s="6">
        <v>79.44</v>
      </c>
      <c r="N46" s="6">
        <v>24.37</v>
      </c>
      <c r="O46" s="6">
        <v>18.059999999999999</v>
      </c>
      <c r="P46" s="6">
        <v>9</v>
      </c>
      <c r="Q46" s="6">
        <v>8.32</v>
      </c>
      <c r="R46" s="6">
        <v>10.93</v>
      </c>
      <c r="S46" s="6">
        <v>11.63</v>
      </c>
    </row>
    <row r="47" spans="1:21" x14ac:dyDescent="0.2">
      <c r="A47" s="1" t="s">
        <v>88</v>
      </c>
      <c r="B47" s="1" t="s">
        <v>89</v>
      </c>
      <c r="C47" s="6">
        <v>257.58</v>
      </c>
      <c r="D47" s="6">
        <v>422.52</v>
      </c>
      <c r="E47" s="6">
        <v>317.51</v>
      </c>
      <c r="F47" s="6">
        <v>391.52</v>
      </c>
      <c r="G47" s="6">
        <v>313.08999999999997</v>
      </c>
      <c r="H47" s="6">
        <v>399.57</v>
      </c>
      <c r="I47" s="6">
        <v>137.28</v>
      </c>
      <c r="J47" s="6">
        <v>149.94999999999999</v>
      </c>
      <c r="K47" s="6">
        <v>135.78</v>
      </c>
      <c r="L47" s="6">
        <v>137.19999999999999</v>
      </c>
      <c r="M47" s="6">
        <v>156.61000000000001</v>
      </c>
      <c r="N47" s="6">
        <v>120.43</v>
      </c>
      <c r="O47" s="6">
        <v>124.96</v>
      </c>
      <c r="P47" s="6">
        <v>82.28</v>
      </c>
      <c r="Q47" s="6">
        <v>78.209999999999994</v>
      </c>
      <c r="R47" s="6">
        <v>97.42</v>
      </c>
      <c r="S47" s="6">
        <v>68.33</v>
      </c>
    </row>
    <row r="48" spans="1:21" x14ac:dyDescent="0.2">
      <c r="A48" s="1" t="s">
        <v>90</v>
      </c>
      <c r="B48" s="1" t="s">
        <v>91</v>
      </c>
      <c r="C48" s="6">
        <v>1029.07</v>
      </c>
      <c r="D48" s="6">
        <v>1627.21</v>
      </c>
      <c r="E48" s="6">
        <v>1900.51</v>
      </c>
      <c r="F48" s="6">
        <v>2102.56</v>
      </c>
      <c r="G48" s="6">
        <v>2139.3000000000002</v>
      </c>
      <c r="H48" s="6">
        <v>2304.77</v>
      </c>
      <c r="I48" s="6">
        <v>6472.31</v>
      </c>
      <c r="J48" s="6">
        <v>2488.02</v>
      </c>
      <c r="K48" s="6">
        <v>3122.83</v>
      </c>
      <c r="L48" s="6">
        <v>3702.08</v>
      </c>
      <c r="M48" s="6">
        <v>3351.75</v>
      </c>
      <c r="N48" s="6">
        <v>3216.98</v>
      </c>
      <c r="O48" s="6">
        <v>3056.44</v>
      </c>
      <c r="P48" s="6">
        <v>3623.63</v>
      </c>
      <c r="Q48" s="6">
        <v>3316.12</v>
      </c>
      <c r="R48" s="6">
        <v>3304.67</v>
      </c>
      <c r="S48" s="6">
        <v>4213.16</v>
      </c>
    </row>
    <row r="49" spans="1:21" x14ac:dyDescent="0.2">
      <c r="A49" s="1" t="s">
        <v>92</v>
      </c>
      <c r="B49" s="1" t="s">
        <v>93</v>
      </c>
      <c r="C49" s="6">
        <v>46.72</v>
      </c>
      <c r="D49" s="6">
        <v>43.36</v>
      </c>
      <c r="E49" s="6">
        <v>51.26</v>
      </c>
      <c r="F49" s="6">
        <v>63.46</v>
      </c>
      <c r="G49" s="6">
        <v>74.37</v>
      </c>
      <c r="H49" s="6">
        <v>74.97</v>
      </c>
      <c r="I49" s="6">
        <v>64.87</v>
      </c>
      <c r="J49" s="6">
        <v>52.51</v>
      </c>
      <c r="K49" s="6">
        <v>45.5</v>
      </c>
      <c r="L49" s="6">
        <v>66.91</v>
      </c>
      <c r="M49" s="6">
        <v>68.13</v>
      </c>
      <c r="N49" s="6">
        <v>60.29</v>
      </c>
      <c r="O49" s="6">
        <v>84.48</v>
      </c>
      <c r="P49" s="6">
        <v>77.290000000000006</v>
      </c>
      <c r="Q49" s="6">
        <v>82.29</v>
      </c>
      <c r="R49" s="6">
        <v>104.6</v>
      </c>
      <c r="S49" s="6">
        <v>118.56</v>
      </c>
    </row>
    <row r="50" spans="1:21" x14ac:dyDescent="0.2">
      <c r="A50" s="1" t="s">
        <v>94</v>
      </c>
      <c r="B50" s="1" t="s">
        <v>95</v>
      </c>
      <c r="C50" s="6">
        <v>105.37</v>
      </c>
      <c r="D50" s="6">
        <v>130.51</v>
      </c>
      <c r="E50" s="6">
        <v>138.11000000000001</v>
      </c>
      <c r="F50" s="6">
        <v>184.15</v>
      </c>
      <c r="G50" s="6">
        <v>102.3</v>
      </c>
      <c r="H50" s="6">
        <v>110.1</v>
      </c>
      <c r="I50" s="6">
        <v>92.05</v>
      </c>
      <c r="J50" s="6">
        <v>91.5</v>
      </c>
      <c r="K50" s="6">
        <v>82.49</v>
      </c>
      <c r="L50" s="6">
        <v>98.38</v>
      </c>
      <c r="M50" s="6">
        <v>114.97</v>
      </c>
      <c r="N50" s="6">
        <v>88.63</v>
      </c>
      <c r="O50" s="6">
        <v>84.76</v>
      </c>
      <c r="P50" s="6">
        <v>90.24</v>
      </c>
      <c r="Q50" s="6">
        <v>113.01</v>
      </c>
      <c r="R50" s="6">
        <v>116.98</v>
      </c>
      <c r="S50" s="6">
        <v>59.48</v>
      </c>
    </row>
    <row r="51" spans="1:21" x14ac:dyDescent="0.2">
      <c r="A51" s="1" t="s">
        <v>96</v>
      </c>
      <c r="B51" s="1" t="s">
        <v>97</v>
      </c>
      <c r="C51" s="6">
        <v>78.84</v>
      </c>
      <c r="D51" s="6">
        <v>84.55</v>
      </c>
      <c r="E51" s="6">
        <v>98.87</v>
      </c>
      <c r="F51" s="6">
        <v>85.84</v>
      </c>
      <c r="G51" s="6">
        <v>91.69</v>
      </c>
      <c r="H51" s="6">
        <v>80.239999999999995</v>
      </c>
      <c r="I51" s="6">
        <v>93.54</v>
      </c>
      <c r="J51" s="6">
        <v>300.47000000000003</v>
      </c>
      <c r="K51" s="6">
        <v>97.37</v>
      </c>
      <c r="L51" s="6">
        <v>129.86000000000001</v>
      </c>
      <c r="M51" s="6">
        <v>122.11</v>
      </c>
      <c r="N51" s="6">
        <v>125.3</v>
      </c>
      <c r="O51" s="6">
        <v>137.13</v>
      </c>
      <c r="P51" s="6">
        <v>114.36</v>
      </c>
      <c r="Q51" s="6">
        <v>102.49</v>
      </c>
      <c r="R51" s="6">
        <v>126.85</v>
      </c>
      <c r="S51" s="6">
        <v>108.25</v>
      </c>
    </row>
    <row r="52" spans="1:21" x14ac:dyDescent="0.2">
      <c r="A52" s="1" t="s">
        <v>98</v>
      </c>
      <c r="B52" s="1" t="s">
        <v>99</v>
      </c>
      <c r="C52" s="6">
        <v>235.87</v>
      </c>
      <c r="D52" s="6">
        <v>413.22</v>
      </c>
      <c r="E52" s="6">
        <v>448.89</v>
      </c>
      <c r="F52" s="6">
        <v>314.8</v>
      </c>
      <c r="G52" s="6">
        <v>399.58</v>
      </c>
      <c r="H52" s="6">
        <v>380.71</v>
      </c>
      <c r="I52" s="6">
        <v>437.46</v>
      </c>
      <c r="J52" s="6">
        <v>424.97</v>
      </c>
      <c r="K52" s="6">
        <v>925.03</v>
      </c>
      <c r="L52" s="6">
        <v>924.36</v>
      </c>
      <c r="M52" s="6">
        <v>653.26</v>
      </c>
      <c r="N52" s="6">
        <v>596.55999999999995</v>
      </c>
      <c r="O52" s="6">
        <v>677.47</v>
      </c>
      <c r="P52" s="6">
        <v>662.82</v>
      </c>
      <c r="Q52" s="6">
        <v>631.24</v>
      </c>
      <c r="R52" s="6">
        <v>564.59</v>
      </c>
      <c r="S52" s="6">
        <v>562.11</v>
      </c>
    </row>
    <row r="53" spans="1:21" s="7" customFormat="1" x14ac:dyDescent="0.2">
      <c r="A53" s="7" t="s">
        <v>100</v>
      </c>
      <c r="B53" s="7" t="s">
        <v>101</v>
      </c>
      <c r="C53" s="8">
        <v>929.6</v>
      </c>
      <c r="D53" s="8">
        <v>1096.58</v>
      </c>
      <c r="E53" s="8">
        <v>1093.26</v>
      </c>
      <c r="F53" s="8">
        <v>1283.3</v>
      </c>
      <c r="G53" s="8">
        <v>2519.92</v>
      </c>
      <c r="H53" s="8">
        <v>1734.84</v>
      </c>
      <c r="I53" s="8">
        <v>6188.79</v>
      </c>
      <c r="J53" s="8">
        <v>1097.3499999999999</v>
      </c>
      <c r="K53" s="8">
        <v>1197.06</v>
      </c>
      <c r="L53" s="8">
        <v>1537.07</v>
      </c>
      <c r="M53" s="8">
        <v>1628.75</v>
      </c>
      <c r="N53" s="8">
        <v>1689.59</v>
      </c>
      <c r="O53" s="8">
        <v>1749.01</v>
      </c>
      <c r="P53" s="8">
        <v>1273.04</v>
      </c>
      <c r="Q53" s="8">
        <v>1076.1400000000001</v>
      </c>
      <c r="R53" s="8">
        <v>1871.22</v>
      </c>
      <c r="S53" s="8">
        <v>1431.97</v>
      </c>
      <c r="U53" s="7">
        <f>(R53-S53)/R53*100</f>
        <v>23.473990230972305</v>
      </c>
    </row>
    <row r="54" spans="1:21" x14ac:dyDescent="0.2">
      <c r="A54" s="1" t="s">
        <v>102</v>
      </c>
      <c r="B54" s="1" t="s">
        <v>103</v>
      </c>
      <c r="C54" s="6">
        <v>25.58</v>
      </c>
      <c r="D54" s="6">
        <v>19.77</v>
      </c>
      <c r="E54" s="6">
        <v>20.85</v>
      </c>
      <c r="F54" s="6">
        <v>16.84</v>
      </c>
      <c r="G54" s="6">
        <v>20.93</v>
      </c>
      <c r="H54" s="6">
        <v>59.46</v>
      </c>
      <c r="I54" s="6">
        <v>31.6</v>
      </c>
      <c r="J54" s="6">
        <v>29.81</v>
      </c>
      <c r="K54" s="6">
        <v>33.99</v>
      </c>
      <c r="L54" s="6">
        <v>45.01</v>
      </c>
      <c r="M54" s="6">
        <v>35.299999999999997</v>
      </c>
      <c r="N54" s="6">
        <v>15.74</v>
      </c>
      <c r="O54" s="6">
        <v>9.3800000000000008</v>
      </c>
      <c r="P54" s="6">
        <v>18.920000000000002</v>
      </c>
      <c r="Q54" s="6">
        <v>44.18</v>
      </c>
      <c r="R54" s="6">
        <v>36.64</v>
      </c>
      <c r="S54" s="6">
        <v>23.58</v>
      </c>
    </row>
    <row r="55" spans="1:21" x14ac:dyDescent="0.2">
      <c r="A55" s="1" t="s">
        <v>104</v>
      </c>
      <c r="B55" s="1" t="s">
        <v>105</v>
      </c>
      <c r="C55" s="6">
        <v>403.93</v>
      </c>
      <c r="D55" s="6">
        <v>379.73</v>
      </c>
      <c r="E55" s="6">
        <v>411.39</v>
      </c>
      <c r="F55" s="6">
        <v>357.8</v>
      </c>
      <c r="G55" s="6">
        <v>307.10000000000002</v>
      </c>
      <c r="H55" s="6">
        <v>331.78</v>
      </c>
      <c r="I55" s="6">
        <v>554.39</v>
      </c>
      <c r="J55" s="6">
        <v>509.52</v>
      </c>
      <c r="K55" s="6">
        <v>510.93</v>
      </c>
      <c r="L55" s="6">
        <v>399.23</v>
      </c>
      <c r="M55" s="6">
        <v>415.09</v>
      </c>
      <c r="N55" s="6">
        <v>387.47</v>
      </c>
      <c r="O55" s="6">
        <v>324.55</v>
      </c>
      <c r="P55" s="6">
        <v>498.98</v>
      </c>
      <c r="Q55" s="6">
        <v>301.72000000000003</v>
      </c>
      <c r="R55" s="6">
        <v>456.28</v>
      </c>
      <c r="S55" s="6">
        <v>310.58999999999997</v>
      </c>
    </row>
    <row r="56" spans="1:21" x14ac:dyDescent="0.2">
      <c r="A56" s="1" t="s">
        <v>106</v>
      </c>
      <c r="B56" s="1" t="s">
        <v>107</v>
      </c>
      <c r="C56" s="6">
        <v>299.82</v>
      </c>
      <c r="D56" s="6">
        <v>515.20000000000005</v>
      </c>
      <c r="E56" s="6">
        <v>441.1</v>
      </c>
      <c r="F56" s="6">
        <v>378.77</v>
      </c>
      <c r="G56" s="6">
        <v>384.15</v>
      </c>
      <c r="H56" s="6">
        <v>301.08</v>
      </c>
      <c r="I56" s="6">
        <v>283.14</v>
      </c>
      <c r="J56" s="6">
        <v>311.99</v>
      </c>
      <c r="K56" s="6">
        <v>454.63</v>
      </c>
      <c r="L56" s="6">
        <v>259.55</v>
      </c>
      <c r="M56" s="6">
        <v>249.88</v>
      </c>
      <c r="N56" s="6">
        <v>322.25</v>
      </c>
      <c r="O56" s="6">
        <v>694.97</v>
      </c>
      <c r="P56" s="6">
        <v>611.29999999999995</v>
      </c>
      <c r="Q56" s="6">
        <v>543.05999999999995</v>
      </c>
      <c r="R56" s="6">
        <v>603.54999999999995</v>
      </c>
      <c r="S56" s="6">
        <v>609.09</v>
      </c>
    </row>
    <row r="57" spans="1:21" x14ac:dyDescent="0.2">
      <c r="A57" s="1" t="s">
        <v>108</v>
      </c>
      <c r="B57" s="1" t="s">
        <v>109</v>
      </c>
      <c r="C57" s="6">
        <v>127.15</v>
      </c>
      <c r="D57" s="6">
        <v>103.65</v>
      </c>
      <c r="E57" s="6">
        <v>99.13</v>
      </c>
      <c r="F57" s="6">
        <v>188.72</v>
      </c>
      <c r="G57" s="6">
        <v>99.52</v>
      </c>
      <c r="H57" s="6">
        <v>86</v>
      </c>
      <c r="I57" s="6">
        <v>107.91</v>
      </c>
      <c r="J57" s="6">
        <v>123.29</v>
      </c>
      <c r="K57" s="6">
        <v>121.47</v>
      </c>
      <c r="L57" s="6">
        <v>141.34</v>
      </c>
      <c r="M57" s="6">
        <v>263.64999999999998</v>
      </c>
      <c r="N57" s="6">
        <v>109.68</v>
      </c>
      <c r="O57" s="6">
        <v>74.66</v>
      </c>
      <c r="P57" s="6">
        <v>97.57</v>
      </c>
      <c r="Q57" s="6">
        <v>103.08</v>
      </c>
      <c r="R57" s="6">
        <v>99.66</v>
      </c>
      <c r="S57" s="6">
        <v>203.33</v>
      </c>
    </row>
    <row r="58" spans="1:21" x14ac:dyDescent="0.2">
      <c r="A58" s="1" t="s">
        <v>110</v>
      </c>
      <c r="B58" s="1" t="s">
        <v>111</v>
      </c>
      <c r="C58" s="6">
        <v>195.9</v>
      </c>
      <c r="D58" s="6">
        <v>189.85</v>
      </c>
      <c r="E58" s="6">
        <v>128.88</v>
      </c>
      <c r="F58" s="6">
        <v>151.12</v>
      </c>
      <c r="G58" s="6">
        <v>202.66</v>
      </c>
      <c r="H58" s="6">
        <v>228.17</v>
      </c>
      <c r="I58" s="6">
        <v>491.44</v>
      </c>
      <c r="J58" s="6">
        <v>525.73</v>
      </c>
      <c r="K58" s="6">
        <v>154.15</v>
      </c>
      <c r="L58" s="6">
        <v>167.59</v>
      </c>
      <c r="M58" s="6">
        <v>160.27000000000001</v>
      </c>
      <c r="N58" s="6">
        <v>148.07</v>
      </c>
      <c r="O58" s="6">
        <v>122.22</v>
      </c>
      <c r="P58" s="6">
        <v>111.11</v>
      </c>
      <c r="Q58" s="6">
        <v>149.04</v>
      </c>
      <c r="R58" s="6">
        <v>61.12</v>
      </c>
      <c r="S58" s="6">
        <v>87.74</v>
      </c>
    </row>
    <row r="59" spans="1:21" x14ac:dyDescent="0.2">
      <c r="A59" s="1" t="s">
        <v>112</v>
      </c>
      <c r="B59" s="1" t="s">
        <v>113</v>
      </c>
      <c r="C59" s="6">
        <v>313.35000000000002</v>
      </c>
      <c r="D59" s="6">
        <v>259.52999999999997</v>
      </c>
      <c r="E59" s="6">
        <v>226.06</v>
      </c>
      <c r="F59" s="6">
        <v>300.35000000000002</v>
      </c>
      <c r="G59" s="6">
        <v>364.69</v>
      </c>
      <c r="H59" s="6">
        <v>548.55999999999995</v>
      </c>
      <c r="I59" s="6">
        <v>659.86</v>
      </c>
      <c r="J59" s="6">
        <v>756.34</v>
      </c>
      <c r="K59" s="6">
        <v>891.28</v>
      </c>
      <c r="L59" s="6">
        <v>1491.08</v>
      </c>
      <c r="M59" s="6">
        <v>3726.96</v>
      </c>
      <c r="N59" s="6">
        <v>1566.35</v>
      </c>
      <c r="O59" s="6">
        <v>1198.9100000000001</v>
      </c>
      <c r="P59" s="6">
        <v>1087.51</v>
      </c>
      <c r="Q59" s="6">
        <v>1000.74</v>
      </c>
      <c r="R59" s="6">
        <v>1055.7</v>
      </c>
      <c r="S59" s="6">
        <v>1089.24</v>
      </c>
    </row>
    <row r="60" spans="1:21" x14ac:dyDescent="0.2">
      <c r="A60" s="1" t="s">
        <v>114</v>
      </c>
      <c r="B60" s="1" t="s">
        <v>115</v>
      </c>
      <c r="C60" s="6">
        <v>709.33</v>
      </c>
      <c r="D60" s="6">
        <v>962.04</v>
      </c>
      <c r="E60" s="6">
        <v>645.36</v>
      </c>
      <c r="F60" s="6">
        <v>516.99</v>
      </c>
      <c r="G60" s="6">
        <v>786.84</v>
      </c>
      <c r="H60" s="6">
        <v>1380.82</v>
      </c>
      <c r="I60" s="6">
        <v>1955.63</v>
      </c>
      <c r="J60" s="6">
        <v>1603.83</v>
      </c>
      <c r="K60" s="6">
        <v>634.69000000000005</v>
      </c>
      <c r="L60" s="6">
        <v>440.87</v>
      </c>
      <c r="M60" s="6">
        <v>613.66</v>
      </c>
      <c r="N60" s="6">
        <v>592.09</v>
      </c>
      <c r="O60" s="6">
        <v>537.25</v>
      </c>
      <c r="P60" s="6">
        <v>598.30999999999995</v>
      </c>
      <c r="Q60" s="6">
        <v>615.86</v>
      </c>
      <c r="R60" s="6">
        <v>600.66999999999996</v>
      </c>
      <c r="S60" s="6">
        <v>479.29</v>
      </c>
    </row>
    <row r="61" spans="1:21" x14ac:dyDescent="0.2">
      <c r="A61" s="1" t="s">
        <v>116</v>
      </c>
      <c r="B61" s="1" t="s">
        <v>117</v>
      </c>
      <c r="C61" s="6">
        <v>3036.75</v>
      </c>
      <c r="D61" s="6">
        <v>3672.05</v>
      </c>
      <c r="E61" s="6">
        <v>4042.52</v>
      </c>
      <c r="F61" s="6">
        <v>2861.56</v>
      </c>
      <c r="G61" s="6">
        <v>3276.88</v>
      </c>
      <c r="H61" s="6">
        <v>3526.79</v>
      </c>
      <c r="I61" s="6">
        <v>3020.63</v>
      </c>
      <c r="J61" s="6">
        <v>2879.21</v>
      </c>
      <c r="K61" s="6">
        <v>3604.33</v>
      </c>
      <c r="L61" s="6">
        <v>3934.46</v>
      </c>
      <c r="M61" s="6">
        <v>4230.9399999999996</v>
      </c>
      <c r="N61" s="6">
        <v>4601.09</v>
      </c>
      <c r="O61" s="6">
        <v>3247.78</v>
      </c>
      <c r="P61" s="6">
        <v>4166.75</v>
      </c>
      <c r="Q61" s="6">
        <v>4774.93</v>
      </c>
      <c r="R61" s="6">
        <v>5494.81</v>
      </c>
      <c r="S61" s="6">
        <v>5295.43</v>
      </c>
    </row>
    <row r="62" spans="1:21" x14ac:dyDescent="0.2">
      <c r="A62" s="1" t="s">
        <v>118</v>
      </c>
      <c r="B62" s="1" t="s">
        <v>119</v>
      </c>
      <c r="C62" s="6">
        <v>2383.7199999999998</v>
      </c>
      <c r="D62" s="6">
        <v>2144.4899999999998</v>
      </c>
      <c r="E62" s="6">
        <v>1952.98</v>
      </c>
      <c r="F62" s="6">
        <v>2380.6800000000003</v>
      </c>
      <c r="G62" s="6">
        <v>1679.75</v>
      </c>
      <c r="H62" s="6">
        <v>2953.71</v>
      </c>
      <c r="I62" s="6">
        <v>3136.84</v>
      </c>
      <c r="J62" s="6">
        <v>2902.35</v>
      </c>
      <c r="K62" s="6">
        <v>3273.5</v>
      </c>
      <c r="L62" s="6">
        <v>3374.84</v>
      </c>
      <c r="M62" s="6">
        <v>3090.64</v>
      </c>
      <c r="N62" s="6">
        <v>2198.63</v>
      </c>
      <c r="O62" s="6">
        <v>1910.97</v>
      </c>
      <c r="P62" s="6">
        <v>2180.4499999999998</v>
      </c>
      <c r="Q62" s="6">
        <v>1925.18</v>
      </c>
      <c r="R62" s="6">
        <v>2092.12</v>
      </c>
      <c r="S62" s="6">
        <v>2119.79</v>
      </c>
    </row>
    <row r="63" spans="1:21" x14ac:dyDescent="0.2">
      <c r="A63" s="1" t="s">
        <v>120</v>
      </c>
      <c r="B63" s="1" t="s">
        <v>121</v>
      </c>
      <c r="C63" s="6">
        <v>183.61</v>
      </c>
      <c r="D63" s="6">
        <v>172.74</v>
      </c>
      <c r="E63" s="6">
        <v>173.08</v>
      </c>
      <c r="F63" s="6">
        <v>172.63</v>
      </c>
      <c r="G63" s="6">
        <v>220.21</v>
      </c>
      <c r="H63" s="6">
        <v>124.07</v>
      </c>
      <c r="I63" s="6">
        <v>136.72999999999999</v>
      </c>
      <c r="J63" s="6">
        <v>113.71</v>
      </c>
      <c r="K63" s="6">
        <v>107.23</v>
      </c>
      <c r="L63" s="6">
        <v>104.25</v>
      </c>
      <c r="M63" s="6">
        <v>124.15</v>
      </c>
      <c r="N63" s="6">
        <v>115.68</v>
      </c>
      <c r="O63" s="6">
        <v>135.69999999999999</v>
      </c>
      <c r="P63" s="6">
        <v>124.57</v>
      </c>
      <c r="Q63" s="6">
        <v>122.81</v>
      </c>
      <c r="R63" s="6">
        <v>123.36</v>
      </c>
      <c r="S63" s="6">
        <v>152.18</v>
      </c>
    </row>
    <row r="64" spans="1:21" x14ac:dyDescent="0.2">
      <c r="A64" s="1" t="s">
        <v>122</v>
      </c>
      <c r="B64" s="1" t="s">
        <v>123</v>
      </c>
      <c r="C64" s="6">
        <v>150.5</v>
      </c>
      <c r="D64" s="6">
        <v>185.07</v>
      </c>
      <c r="E64" s="6">
        <v>161.09</v>
      </c>
      <c r="F64" s="6">
        <v>2893.42</v>
      </c>
      <c r="G64" s="6">
        <v>5426.83</v>
      </c>
      <c r="H64" s="6">
        <v>24578.41</v>
      </c>
      <c r="I64" s="6">
        <v>9835.73</v>
      </c>
      <c r="J64" s="6">
        <v>9476.2099999999991</v>
      </c>
      <c r="K64" s="6">
        <v>9543.16</v>
      </c>
      <c r="L64" s="6">
        <v>3024.04</v>
      </c>
      <c r="M64" s="6">
        <v>2283.02</v>
      </c>
      <c r="N64" s="6">
        <v>1886.23</v>
      </c>
      <c r="O64" s="6">
        <v>1215.51</v>
      </c>
      <c r="P64" s="6">
        <v>1479.71</v>
      </c>
      <c r="Q64" s="6">
        <v>1295.44</v>
      </c>
      <c r="R64" s="6">
        <v>1526.97</v>
      </c>
      <c r="S64" s="6">
        <v>2307.67</v>
      </c>
    </row>
    <row r="65" spans="1:21" x14ac:dyDescent="0.2">
      <c r="A65" s="1" t="s">
        <v>124</v>
      </c>
      <c r="B65" s="1" t="s">
        <v>125</v>
      </c>
      <c r="C65" s="6">
        <v>149.69999999999999</v>
      </c>
      <c r="D65" s="6">
        <v>216.42</v>
      </c>
      <c r="E65" s="6">
        <v>174.27</v>
      </c>
      <c r="F65" s="6">
        <v>102.03</v>
      </c>
      <c r="G65" s="6">
        <v>189.68</v>
      </c>
      <c r="H65" s="6">
        <v>167.79</v>
      </c>
      <c r="I65" s="6">
        <v>135.52000000000001</v>
      </c>
      <c r="J65" s="6">
        <v>108.61</v>
      </c>
      <c r="K65" s="6">
        <v>147.78</v>
      </c>
      <c r="L65" s="6">
        <v>198.29</v>
      </c>
      <c r="M65" s="6">
        <v>189.53</v>
      </c>
      <c r="N65" s="6">
        <v>107.3</v>
      </c>
      <c r="O65" s="6">
        <v>93.28</v>
      </c>
      <c r="P65" s="6">
        <v>141.49</v>
      </c>
      <c r="Q65" s="6">
        <v>136.84</v>
      </c>
      <c r="R65" s="6">
        <v>104.01</v>
      </c>
      <c r="S65" s="6">
        <v>83.68</v>
      </c>
    </row>
    <row r="66" spans="1:21" x14ac:dyDescent="0.2">
      <c r="A66" s="1" t="s">
        <v>126</v>
      </c>
      <c r="B66" s="1" t="s">
        <v>127</v>
      </c>
      <c r="C66" s="6">
        <v>791.59</v>
      </c>
      <c r="D66" s="6">
        <v>812.39</v>
      </c>
      <c r="E66" s="6">
        <v>891.69</v>
      </c>
      <c r="F66" s="6">
        <v>1799.86</v>
      </c>
      <c r="G66" s="6">
        <v>836.23</v>
      </c>
      <c r="H66" s="6">
        <v>928.37</v>
      </c>
      <c r="I66" s="6">
        <v>787.19</v>
      </c>
      <c r="J66" s="6">
        <v>854.03</v>
      </c>
      <c r="K66" s="6">
        <v>927.78</v>
      </c>
      <c r="L66" s="6">
        <v>972.33</v>
      </c>
      <c r="M66" s="6">
        <v>1164.49</v>
      </c>
      <c r="N66" s="6">
        <v>1175.93</v>
      </c>
      <c r="O66" s="6">
        <v>1356.84</v>
      </c>
      <c r="P66" s="6">
        <v>1549.95</v>
      </c>
      <c r="Q66" s="6">
        <v>2793.42</v>
      </c>
      <c r="R66" s="6">
        <v>2417.31</v>
      </c>
      <c r="S66" s="6">
        <v>2995.6</v>
      </c>
    </row>
    <row r="67" spans="1:21" x14ac:dyDescent="0.2">
      <c r="A67" s="1" t="s">
        <v>128</v>
      </c>
      <c r="B67" s="1" t="s">
        <v>129</v>
      </c>
      <c r="C67" s="6">
        <v>222.82</v>
      </c>
      <c r="D67" s="6">
        <v>198.49</v>
      </c>
      <c r="E67" s="6">
        <v>253.55</v>
      </c>
      <c r="F67" s="6">
        <v>329.6</v>
      </c>
      <c r="G67" s="6">
        <v>306.49</v>
      </c>
      <c r="H67" s="6">
        <v>242.96</v>
      </c>
      <c r="I67" s="6">
        <v>195.26</v>
      </c>
      <c r="J67" s="6">
        <v>281.41000000000003</v>
      </c>
      <c r="K67" s="6">
        <v>354.86</v>
      </c>
      <c r="L67" s="6">
        <v>313.5</v>
      </c>
      <c r="M67" s="6">
        <v>232.68</v>
      </c>
      <c r="N67" s="6">
        <v>224.52</v>
      </c>
      <c r="O67" s="6">
        <v>160.47999999999999</v>
      </c>
      <c r="P67" s="6">
        <v>161.07</v>
      </c>
      <c r="Q67" s="6">
        <v>124.99</v>
      </c>
      <c r="R67" s="6">
        <v>129.91999999999999</v>
      </c>
      <c r="S67" s="6">
        <v>127.78</v>
      </c>
    </row>
    <row r="68" spans="1:21" s="7" customFormat="1" x14ac:dyDescent="0.2">
      <c r="A68" s="7" t="s">
        <v>130</v>
      </c>
      <c r="B68" s="7" t="s">
        <v>131</v>
      </c>
      <c r="C68" s="8">
        <v>868.33</v>
      </c>
      <c r="D68" s="8">
        <v>856.22</v>
      </c>
      <c r="E68" s="8">
        <v>734.41</v>
      </c>
      <c r="F68" s="8">
        <v>842.45</v>
      </c>
      <c r="G68" s="8">
        <v>866.55</v>
      </c>
      <c r="H68" s="8">
        <v>960.74</v>
      </c>
      <c r="I68" s="8">
        <v>1153.8900000000001</v>
      </c>
      <c r="J68" s="8">
        <v>1512.46</v>
      </c>
      <c r="K68" s="8">
        <v>1513.69</v>
      </c>
      <c r="L68" s="8">
        <v>1958.45</v>
      </c>
      <c r="M68" s="8">
        <v>1830.96</v>
      </c>
      <c r="N68" s="8">
        <v>2521.34</v>
      </c>
      <c r="O68" s="8">
        <v>2952.25</v>
      </c>
      <c r="P68" s="8">
        <v>3353.15</v>
      </c>
      <c r="Q68" s="8">
        <v>2743.39</v>
      </c>
      <c r="R68" s="8">
        <v>2768.14</v>
      </c>
      <c r="S68" s="8">
        <v>2593.84</v>
      </c>
      <c r="U68" s="7">
        <f>(R68-S68)/R68*100</f>
        <v>6.2966468458965128</v>
      </c>
    </row>
    <row r="69" spans="1:21" x14ac:dyDescent="0.2">
      <c r="A69" s="1" t="s">
        <v>132</v>
      </c>
      <c r="B69" s="1" t="s">
        <v>133</v>
      </c>
      <c r="C69" s="6">
        <v>25.62</v>
      </c>
      <c r="D69" s="6">
        <v>22.07</v>
      </c>
      <c r="E69" s="6">
        <v>31.58</v>
      </c>
      <c r="F69" s="6">
        <v>25.09</v>
      </c>
      <c r="G69" s="6">
        <v>20.64</v>
      </c>
      <c r="H69" s="6">
        <v>30.95</v>
      </c>
      <c r="I69" s="6">
        <v>28.64</v>
      </c>
      <c r="J69" s="6">
        <v>28.74</v>
      </c>
      <c r="K69" s="6">
        <v>26.67</v>
      </c>
      <c r="L69" s="6">
        <v>26.43</v>
      </c>
      <c r="M69" s="6">
        <v>21.11</v>
      </c>
      <c r="N69" s="6">
        <v>52.02</v>
      </c>
      <c r="O69" s="6">
        <v>52.65</v>
      </c>
      <c r="P69" s="6">
        <v>55.98</v>
      </c>
      <c r="Q69" s="6">
        <v>71.069999999999993</v>
      </c>
      <c r="R69" s="6">
        <v>65.7</v>
      </c>
      <c r="S69" s="6">
        <v>61.2</v>
      </c>
    </row>
    <row r="70" spans="1:21" x14ac:dyDescent="0.2">
      <c r="A70" s="1" t="s">
        <v>134</v>
      </c>
      <c r="B70" s="1" t="s">
        <v>135</v>
      </c>
      <c r="C70" s="6">
        <v>112.43</v>
      </c>
      <c r="D70" s="6">
        <v>183.49</v>
      </c>
      <c r="E70" s="6">
        <v>364.39</v>
      </c>
      <c r="F70" s="6">
        <v>165.65</v>
      </c>
      <c r="G70" s="6">
        <v>188.34</v>
      </c>
      <c r="H70" s="6">
        <v>97.6</v>
      </c>
      <c r="I70" s="6">
        <v>61.23</v>
      </c>
      <c r="J70" s="6">
        <v>106.07</v>
      </c>
      <c r="K70" s="6">
        <v>220.49</v>
      </c>
      <c r="L70" s="6">
        <v>66.12</v>
      </c>
      <c r="M70" s="6">
        <v>77.77</v>
      </c>
      <c r="N70" s="6">
        <v>99.64</v>
      </c>
      <c r="O70" s="6">
        <v>84.08</v>
      </c>
      <c r="P70" s="6">
        <v>88.19</v>
      </c>
      <c r="Q70" s="6">
        <v>121.29</v>
      </c>
      <c r="R70" s="6">
        <v>130.04</v>
      </c>
      <c r="S70" s="6">
        <v>121.9</v>
      </c>
    </row>
    <row r="71" spans="1:21" x14ac:dyDescent="0.2">
      <c r="A71" s="1" t="s">
        <v>136</v>
      </c>
      <c r="B71" s="1" t="s">
        <v>137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735.37</v>
      </c>
      <c r="M71" s="6">
        <v>480.19</v>
      </c>
      <c r="N71" s="6">
        <v>497.25</v>
      </c>
      <c r="O71" s="6">
        <v>521.62</v>
      </c>
      <c r="P71" s="6">
        <v>507.08</v>
      </c>
      <c r="Q71" s="6">
        <v>512.66</v>
      </c>
      <c r="R71" s="6">
        <v>441.6</v>
      </c>
      <c r="S71" s="6">
        <v>376.63</v>
      </c>
    </row>
    <row r="72" spans="1:21" x14ac:dyDescent="0.2">
      <c r="A72" s="1" t="s">
        <v>138</v>
      </c>
      <c r="B72" s="1" t="s">
        <v>139</v>
      </c>
      <c r="C72" s="6">
        <v>280.58999999999997</v>
      </c>
      <c r="D72" s="6">
        <v>272.81</v>
      </c>
      <c r="E72" s="6">
        <v>276.83</v>
      </c>
      <c r="F72" s="6">
        <v>269.16000000000003</v>
      </c>
      <c r="G72" s="6">
        <v>330.68</v>
      </c>
      <c r="H72" s="6">
        <v>325.88</v>
      </c>
      <c r="I72" s="6">
        <v>370.6</v>
      </c>
      <c r="J72" s="6">
        <v>306.24</v>
      </c>
      <c r="K72" s="6">
        <v>370.41</v>
      </c>
      <c r="L72" s="6">
        <v>348.32</v>
      </c>
      <c r="M72" s="6">
        <v>405.07</v>
      </c>
      <c r="N72" s="6">
        <v>516.39</v>
      </c>
      <c r="O72" s="6">
        <v>463.3</v>
      </c>
      <c r="P72" s="6">
        <v>508.97</v>
      </c>
      <c r="Q72" s="6">
        <v>571.52</v>
      </c>
      <c r="R72" s="6">
        <v>816.32</v>
      </c>
      <c r="S72" s="6">
        <v>612.03</v>
      </c>
    </row>
    <row r="73" spans="1:21" x14ac:dyDescent="0.2">
      <c r="A73" s="1" t="s">
        <v>140</v>
      </c>
      <c r="B73" s="1" t="s">
        <v>141</v>
      </c>
      <c r="C73" s="6">
        <v>371.66</v>
      </c>
      <c r="D73" s="6">
        <v>364.12</v>
      </c>
      <c r="E73" s="6">
        <v>395.44</v>
      </c>
      <c r="F73" s="6">
        <v>379.68</v>
      </c>
      <c r="G73" s="6">
        <v>319.73</v>
      </c>
      <c r="H73" s="6">
        <v>351.11</v>
      </c>
      <c r="I73" s="6">
        <v>412.34</v>
      </c>
      <c r="J73" s="6">
        <v>424.14</v>
      </c>
      <c r="K73" s="6">
        <v>498.44</v>
      </c>
      <c r="L73" s="6">
        <v>444.82</v>
      </c>
      <c r="M73" s="6">
        <v>432.61</v>
      </c>
      <c r="N73" s="6">
        <v>405.6</v>
      </c>
      <c r="O73" s="6">
        <v>422.88</v>
      </c>
      <c r="P73" s="6">
        <v>453.88</v>
      </c>
      <c r="Q73" s="6">
        <v>502.44</v>
      </c>
      <c r="R73" s="6">
        <v>548.66</v>
      </c>
      <c r="S73" s="6">
        <v>478.69</v>
      </c>
    </row>
    <row r="74" spans="1:21" x14ac:dyDescent="0.2">
      <c r="A74" s="1" t="s">
        <v>142</v>
      </c>
      <c r="B74" s="1" t="s">
        <v>143</v>
      </c>
      <c r="C74" s="6">
        <v>312.44</v>
      </c>
      <c r="D74" s="6">
        <v>312.04000000000002</v>
      </c>
      <c r="E74" s="6">
        <v>308.58</v>
      </c>
      <c r="F74" s="6">
        <v>665.89</v>
      </c>
      <c r="G74" s="6">
        <v>325.86</v>
      </c>
      <c r="H74" s="6">
        <v>283.97000000000003</v>
      </c>
      <c r="I74" s="6">
        <v>900.66</v>
      </c>
      <c r="J74" s="6">
        <v>973.54</v>
      </c>
      <c r="K74" s="6">
        <v>1025.8599999999999</v>
      </c>
      <c r="L74" s="6">
        <v>620.04</v>
      </c>
      <c r="M74" s="6">
        <v>496.06</v>
      </c>
      <c r="N74" s="6">
        <v>522.72</v>
      </c>
      <c r="O74" s="6">
        <v>830.48</v>
      </c>
      <c r="P74" s="6">
        <v>699.69</v>
      </c>
      <c r="Q74" s="6">
        <v>853.01</v>
      </c>
      <c r="R74" s="6">
        <v>1149.52</v>
      </c>
      <c r="S74" s="6">
        <v>1312.55</v>
      </c>
    </row>
    <row r="75" spans="1:21" x14ac:dyDescent="0.2">
      <c r="A75" s="1" t="s">
        <v>144</v>
      </c>
      <c r="B75" s="1" t="s">
        <v>145</v>
      </c>
      <c r="C75" s="6">
        <v>73.55</v>
      </c>
      <c r="D75" s="6">
        <v>103.88</v>
      </c>
      <c r="E75" s="6">
        <v>125.62</v>
      </c>
      <c r="F75" s="6">
        <v>107.26</v>
      </c>
      <c r="G75" s="6">
        <v>115.68</v>
      </c>
      <c r="H75" s="6">
        <v>84.79</v>
      </c>
      <c r="I75" s="6">
        <v>87.67</v>
      </c>
      <c r="J75" s="6">
        <v>142.02000000000001</v>
      </c>
      <c r="K75" s="6">
        <v>145.62</v>
      </c>
      <c r="L75" s="6">
        <v>138.99</v>
      </c>
      <c r="M75" s="6">
        <v>268.93</v>
      </c>
      <c r="N75" s="6">
        <v>268.24</v>
      </c>
      <c r="O75" s="6">
        <v>294.66000000000003</v>
      </c>
      <c r="P75" s="6">
        <v>333.72</v>
      </c>
      <c r="Q75" s="6">
        <v>128.46</v>
      </c>
      <c r="R75" s="6">
        <v>103.88</v>
      </c>
      <c r="S75" s="6">
        <v>137.69999999999999</v>
      </c>
    </row>
    <row r="76" spans="1:21" s="9" customFormat="1" x14ac:dyDescent="0.2">
      <c r="A76" s="9" t="s">
        <v>146</v>
      </c>
      <c r="B76" s="9" t="s">
        <v>147</v>
      </c>
      <c r="C76" s="10">
        <v>97.91</v>
      </c>
      <c r="D76" s="10">
        <v>66.739999999999995</v>
      </c>
      <c r="E76" s="10">
        <v>92.77</v>
      </c>
      <c r="F76" s="10">
        <v>138.55000000000001</v>
      </c>
      <c r="G76" s="10">
        <v>257.19</v>
      </c>
      <c r="H76" s="10">
        <v>249.54</v>
      </c>
      <c r="I76" s="10">
        <v>277.77</v>
      </c>
      <c r="J76" s="10">
        <v>1127.24</v>
      </c>
      <c r="K76" s="10">
        <v>1537.42</v>
      </c>
      <c r="L76" s="10">
        <v>506.9</v>
      </c>
      <c r="M76" s="10">
        <v>1658.3</v>
      </c>
      <c r="N76" s="10">
        <v>867.09</v>
      </c>
      <c r="O76" s="10">
        <v>528.41999999999996</v>
      </c>
      <c r="P76" s="10">
        <v>498.78</v>
      </c>
      <c r="Q76" s="10">
        <v>697.46</v>
      </c>
      <c r="R76" s="10">
        <v>1142.02</v>
      </c>
      <c r="S76" s="10">
        <v>820.12</v>
      </c>
      <c r="U76" s="9">
        <f>(R76-S76)/R76*100</f>
        <v>28.186896901980703</v>
      </c>
    </row>
    <row r="77" spans="1:21" s="7" customFormat="1" x14ac:dyDescent="0.2">
      <c r="A77" s="7" t="s">
        <v>148</v>
      </c>
      <c r="B77" s="7" t="s">
        <v>149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24.86</v>
      </c>
      <c r="I77" s="8">
        <v>42</v>
      </c>
      <c r="J77" s="8">
        <v>18.690000000000001</v>
      </c>
      <c r="K77" s="8">
        <v>76.459999999999994</v>
      </c>
      <c r="L77" s="8">
        <v>44.65</v>
      </c>
      <c r="M77" s="8">
        <v>40.39</v>
      </c>
      <c r="N77" s="8">
        <v>600.22</v>
      </c>
      <c r="O77" s="8">
        <v>136.59</v>
      </c>
      <c r="P77" s="8">
        <v>127.14</v>
      </c>
      <c r="Q77" s="8">
        <v>186.46</v>
      </c>
      <c r="R77" s="8">
        <v>155.91999999999999</v>
      </c>
      <c r="S77" s="8">
        <v>181.69</v>
      </c>
    </row>
    <row r="78" spans="1:21" x14ac:dyDescent="0.2">
      <c r="A78" s="1" t="s">
        <v>150</v>
      </c>
      <c r="B78" s="1" t="s">
        <v>151</v>
      </c>
      <c r="C78" s="6">
        <v>366.62</v>
      </c>
      <c r="D78" s="6">
        <v>364.59</v>
      </c>
      <c r="E78" s="6">
        <v>387.54</v>
      </c>
      <c r="F78" s="6">
        <v>338.19</v>
      </c>
      <c r="G78" s="6">
        <v>314.64</v>
      </c>
      <c r="H78" s="6">
        <v>265.11</v>
      </c>
      <c r="I78" s="6">
        <v>231.82</v>
      </c>
      <c r="J78" s="6">
        <v>218.52</v>
      </c>
      <c r="K78" s="6">
        <v>191.48</v>
      </c>
      <c r="L78" s="6">
        <v>186.71</v>
      </c>
      <c r="M78" s="6">
        <v>187.14</v>
      </c>
      <c r="N78" s="6">
        <v>201.83</v>
      </c>
      <c r="O78" s="6">
        <v>184.54</v>
      </c>
      <c r="P78" s="6">
        <v>235.13</v>
      </c>
      <c r="Q78" s="6">
        <v>269.20999999999998</v>
      </c>
      <c r="R78" s="6">
        <v>285.07</v>
      </c>
      <c r="S78" s="6">
        <v>239.98</v>
      </c>
    </row>
    <row r="79" spans="1:21" x14ac:dyDescent="0.2">
      <c r="A79" s="1" t="s">
        <v>152</v>
      </c>
      <c r="B79" s="1" t="s">
        <v>153</v>
      </c>
      <c r="C79" s="6">
        <v>525.59</v>
      </c>
      <c r="D79" s="6">
        <v>613.79</v>
      </c>
      <c r="E79" s="6">
        <v>579.55999999999995</v>
      </c>
      <c r="F79" s="6">
        <v>766.2</v>
      </c>
      <c r="G79" s="6">
        <v>1404.67</v>
      </c>
      <c r="H79" s="6">
        <v>1223.83</v>
      </c>
      <c r="I79" s="6">
        <v>3448.29</v>
      </c>
      <c r="J79" s="6">
        <v>876.12</v>
      </c>
      <c r="K79" s="6">
        <v>785.81</v>
      </c>
      <c r="L79" s="6">
        <v>418.8</v>
      </c>
      <c r="M79" s="6">
        <v>475.62</v>
      </c>
      <c r="N79" s="6">
        <v>426.59</v>
      </c>
      <c r="O79" s="6">
        <v>372.69</v>
      </c>
      <c r="P79" s="6">
        <v>616.41999999999996</v>
      </c>
      <c r="Q79" s="6">
        <v>573.24</v>
      </c>
      <c r="R79" s="6">
        <v>730.84</v>
      </c>
      <c r="S79" s="6">
        <v>669.21</v>
      </c>
    </row>
    <row r="80" spans="1:21" s="9" customFormat="1" x14ac:dyDescent="0.2">
      <c r="A80" s="9" t="s">
        <v>154</v>
      </c>
      <c r="B80" s="9" t="s">
        <v>155</v>
      </c>
      <c r="C80" s="10">
        <v>650.85</v>
      </c>
      <c r="D80" s="10">
        <v>653.79999999999995</v>
      </c>
      <c r="E80" s="10">
        <v>578.17999999999995</v>
      </c>
      <c r="F80" s="10">
        <v>676.87</v>
      </c>
      <c r="G80" s="10">
        <v>629.36</v>
      </c>
      <c r="H80" s="10">
        <v>682.56</v>
      </c>
      <c r="I80" s="10">
        <v>3215.72</v>
      </c>
      <c r="J80" s="10">
        <v>937.51</v>
      </c>
      <c r="K80" s="10">
        <v>841.93</v>
      </c>
      <c r="L80" s="10">
        <v>737.36</v>
      </c>
      <c r="M80" s="10">
        <v>957.28</v>
      </c>
      <c r="N80" s="10">
        <v>730.93</v>
      </c>
      <c r="O80" s="10">
        <v>1079.6400000000001</v>
      </c>
      <c r="P80" s="10">
        <v>1053.32</v>
      </c>
      <c r="Q80" s="10">
        <v>926.18</v>
      </c>
      <c r="R80" s="10">
        <v>1092.2</v>
      </c>
      <c r="S80" s="10">
        <v>1289.02</v>
      </c>
      <c r="U80" s="9">
        <f>(R80-S80)/R80*100</f>
        <v>-18.020509064273934</v>
      </c>
    </row>
    <row r="81" spans="1:21" x14ac:dyDescent="0.2">
      <c r="A81" s="1" t="s">
        <v>156</v>
      </c>
      <c r="B81" s="1" t="s">
        <v>157</v>
      </c>
      <c r="C81" s="6">
        <v>178.79</v>
      </c>
      <c r="D81" s="6">
        <v>171.23</v>
      </c>
      <c r="E81" s="6">
        <v>247.24</v>
      </c>
      <c r="F81" s="6">
        <v>255.21</v>
      </c>
      <c r="G81" s="6">
        <v>442.96</v>
      </c>
      <c r="H81" s="6">
        <v>223.5</v>
      </c>
      <c r="I81" s="6">
        <v>363.32</v>
      </c>
      <c r="J81" s="6">
        <v>383.58</v>
      </c>
      <c r="K81" s="6">
        <v>255.3</v>
      </c>
      <c r="L81" s="6">
        <v>258.95999999999998</v>
      </c>
      <c r="M81" s="6">
        <v>174.76</v>
      </c>
      <c r="N81" s="6">
        <v>205.46</v>
      </c>
      <c r="O81" s="6">
        <v>204.06</v>
      </c>
      <c r="P81" s="6">
        <v>185.86</v>
      </c>
      <c r="Q81" s="6">
        <v>146.86000000000001</v>
      </c>
      <c r="R81" s="6">
        <v>132.97</v>
      </c>
      <c r="S81" s="6">
        <v>90.48</v>
      </c>
    </row>
    <row r="82" spans="1:21" x14ac:dyDescent="0.2">
      <c r="A82" s="1" t="s">
        <v>158</v>
      </c>
      <c r="B82" s="1" t="s">
        <v>159</v>
      </c>
      <c r="C82" s="6">
        <v>28.27</v>
      </c>
      <c r="D82" s="6">
        <v>45.97</v>
      </c>
      <c r="E82" s="6">
        <v>41.44</v>
      </c>
      <c r="F82" s="6">
        <v>29.8</v>
      </c>
      <c r="G82" s="6">
        <v>36.17</v>
      </c>
      <c r="H82" s="6">
        <v>85.66</v>
      </c>
      <c r="I82" s="6">
        <v>45.91</v>
      </c>
      <c r="J82" s="6">
        <v>42.73</v>
      </c>
      <c r="K82" s="6">
        <v>57.14</v>
      </c>
      <c r="L82" s="6">
        <v>46.48</v>
      </c>
      <c r="M82" s="6">
        <v>108.57</v>
      </c>
      <c r="N82" s="6">
        <v>55.99</v>
      </c>
      <c r="O82" s="6">
        <v>60.04</v>
      </c>
      <c r="P82" s="6">
        <v>29.81</v>
      </c>
      <c r="Q82" s="6">
        <v>31.56</v>
      </c>
      <c r="R82" s="6">
        <v>39.64</v>
      </c>
      <c r="S82" s="6">
        <v>42.25</v>
      </c>
    </row>
    <row r="83" spans="1:21" x14ac:dyDescent="0.2">
      <c r="A83" s="1" t="s">
        <v>160</v>
      </c>
      <c r="B83" s="1" t="s">
        <v>161</v>
      </c>
      <c r="C83" s="6">
        <v>614.66</v>
      </c>
      <c r="D83" s="6">
        <v>638.15</v>
      </c>
      <c r="E83" s="6">
        <v>714.79</v>
      </c>
      <c r="F83" s="6">
        <v>772.78</v>
      </c>
      <c r="G83" s="6">
        <v>824.43</v>
      </c>
      <c r="H83" s="6">
        <v>875.75</v>
      </c>
      <c r="I83" s="6">
        <v>2996.33</v>
      </c>
      <c r="J83" s="6">
        <v>986.85</v>
      </c>
      <c r="K83" s="6">
        <v>893.75</v>
      </c>
      <c r="L83" s="6">
        <v>956.48</v>
      </c>
      <c r="M83" s="6">
        <v>1060.93</v>
      </c>
      <c r="N83" s="6">
        <v>1178.42</v>
      </c>
      <c r="O83" s="6">
        <v>977.25</v>
      </c>
      <c r="P83" s="6">
        <v>1295.0899999999999</v>
      </c>
      <c r="Q83" s="6">
        <v>1157.43</v>
      </c>
      <c r="R83" s="6">
        <v>1284.76</v>
      </c>
      <c r="S83" s="6">
        <v>1269.02</v>
      </c>
    </row>
    <row r="84" spans="1:21" x14ac:dyDescent="0.2">
      <c r="A84" s="1" t="s">
        <v>162</v>
      </c>
      <c r="B84" s="1" t="s">
        <v>163</v>
      </c>
      <c r="C84" s="6">
        <v>76.540000000000006</v>
      </c>
      <c r="D84" s="6">
        <v>98.17</v>
      </c>
      <c r="E84" s="6">
        <v>81.62</v>
      </c>
      <c r="F84" s="6">
        <v>71.67</v>
      </c>
      <c r="G84" s="6">
        <v>62.51</v>
      </c>
      <c r="H84" s="6">
        <v>66.589999999999989</v>
      </c>
      <c r="I84" s="6">
        <v>64.709999999999994</v>
      </c>
      <c r="J84" s="6">
        <v>60.28</v>
      </c>
      <c r="K84" s="6">
        <v>58.57</v>
      </c>
      <c r="L84" s="6">
        <v>65.47</v>
      </c>
      <c r="M84" s="6">
        <v>32.68</v>
      </c>
      <c r="N84" s="6">
        <v>88.15</v>
      </c>
      <c r="O84" s="6">
        <v>85.5</v>
      </c>
      <c r="P84" s="6">
        <v>97.28</v>
      </c>
      <c r="Q84" s="6">
        <v>58.18</v>
      </c>
      <c r="R84" s="6">
        <v>60.91</v>
      </c>
      <c r="S84" s="6">
        <v>15.07</v>
      </c>
    </row>
    <row r="85" spans="1:21" x14ac:dyDescent="0.2">
      <c r="A85" s="1" t="s">
        <v>164</v>
      </c>
      <c r="B85" s="1" t="s">
        <v>165</v>
      </c>
      <c r="C85" s="6">
        <v>361.74</v>
      </c>
      <c r="D85" s="6">
        <v>468.19</v>
      </c>
      <c r="E85" s="6">
        <v>577.46</v>
      </c>
      <c r="F85" s="6">
        <v>364.03</v>
      </c>
      <c r="G85" s="6">
        <v>337.83</v>
      </c>
      <c r="H85" s="6">
        <v>250.81</v>
      </c>
      <c r="I85" s="6">
        <v>1244.55</v>
      </c>
      <c r="J85" s="6">
        <v>339.87</v>
      </c>
      <c r="K85" s="6">
        <v>446.64</v>
      </c>
      <c r="L85" s="6">
        <v>356.58</v>
      </c>
      <c r="M85" s="6">
        <v>376.66</v>
      </c>
      <c r="N85" s="6">
        <v>370.53</v>
      </c>
      <c r="O85" s="6">
        <v>420.82</v>
      </c>
      <c r="P85" s="6">
        <v>308.95</v>
      </c>
      <c r="Q85" s="6">
        <v>289.20999999999998</v>
      </c>
      <c r="R85" s="6">
        <v>389.61</v>
      </c>
      <c r="S85" s="6">
        <v>367.04</v>
      </c>
    </row>
    <row r="86" spans="1:21" x14ac:dyDescent="0.2">
      <c r="A86" s="1" t="s">
        <v>166</v>
      </c>
      <c r="B86" s="1" t="s">
        <v>167</v>
      </c>
      <c r="C86" s="6">
        <v>63.21</v>
      </c>
      <c r="D86" s="6">
        <v>69.430000000000007</v>
      </c>
      <c r="E86" s="6">
        <v>74.86</v>
      </c>
      <c r="F86" s="6">
        <v>49.5</v>
      </c>
      <c r="G86" s="6">
        <v>68.67</v>
      </c>
      <c r="H86" s="6">
        <v>71.989999999999995</v>
      </c>
      <c r="I86" s="6">
        <v>65.12</v>
      </c>
      <c r="J86" s="6">
        <v>87.42</v>
      </c>
      <c r="K86" s="6">
        <v>130.66</v>
      </c>
      <c r="L86" s="6">
        <v>152.66999999999999</v>
      </c>
      <c r="M86" s="6">
        <v>128.62</v>
      </c>
      <c r="N86" s="6">
        <v>179</v>
      </c>
      <c r="O86" s="6">
        <v>176.97</v>
      </c>
      <c r="P86" s="6">
        <v>152.33000000000001</v>
      </c>
      <c r="Q86" s="6">
        <v>101.3</v>
      </c>
      <c r="R86" s="6">
        <v>121.68</v>
      </c>
      <c r="S86" s="6">
        <v>82.66</v>
      </c>
    </row>
    <row r="87" spans="1:21" x14ac:dyDescent="0.2">
      <c r="A87" s="1" t="s">
        <v>168</v>
      </c>
      <c r="B87" s="1" t="s">
        <v>169</v>
      </c>
      <c r="C87" s="6">
        <v>191.9</v>
      </c>
      <c r="D87" s="6">
        <v>252.47</v>
      </c>
      <c r="E87" s="6">
        <v>315.91000000000003</v>
      </c>
      <c r="F87" s="6">
        <v>272.2</v>
      </c>
      <c r="G87" s="6">
        <v>257.64999999999998</v>
      </c>
      <c r="H87" s="6">
        <v>339</v>
      </c>
      <c r="I87" s="6">
        <v>376.77</v>
      </c>
      <c r="J87" s="6">
        <v>263.39999999999998</v>
      </c>
      <c r="K87" s="6">
        <v>284.86</v>
      </c>
      <c r="L87" s="6">
        <v>296.73</v>
      </c>
      <c r="M87" s="6">
        <v>610.66</v>
      </c>
      <c r="N87" s="6">
        <v>1024.6099999999999</v>
      </c>
      <c r="O87" s="6">
        <v>499.12</v>
      </c>
      <c r="P87" s="6">
        <v>733.14</v>
      </c>
      <c r="Q87" s="6">
        <v>853.77</v>
      </c>
      <c r="R87" s="6">
        <v>510.85</v>
      </c>
      <c r="S87" s="6">
        <v>876.83</v>
      </c>
    </row>
    <row r="88" spans="1:21" x14ac:dyDescent="0.2">
      <c r="A88" s="1" t="s">
        <v>170</v>
      </c>
      <c r="B88" s="1" t="s">
        <v>171</v>
      </c>
      <c r="C88" s="6">
        <v>134.52000000000001</v>
      </c>
      <c r="D88" s="6">
        <v>181.82</v>
      </c>
      <c r="E88" s="6">
        <v>145.49</v>
      </c>
      <c r="F88" s="6">
        <v>145.78</v>
      </c>
      <c r="G88" s="6">
        <v>106.42</v>
      </c>
      <c r="H88" s="6">
        <v>126.98</v>
      </c>
      <c r="I88" s="6">
        <v>126.74</v>
      </c>
      <c r="J88" s="6">
        <v>130.02000000000001</v>
      </c>
      <c r="K88" s="6">
        <v>103.31</v>
      </c>
      <c r="L88" s="6">
        <v>132.58000000000001</v>
      </c>
      <c r="M88" s="6">
        <v>66.059999999999988</v>
      </c>
      <c r="N88" s="6">
        <v>134.25</v>
      </c>
      <c r="O88" s="6">
        <v>147.97</v>
      </c>
      <c r="P88" s="6">
        <v>147.15</v>
      </c>
      <c r="Q88" s="6">
        <v>121.28</v>
      </c>
      <c r="R88" s="6">
        <v>87.04</v>
      </c>
      <c r="S88" s="6">
        <v>52.59</v>
      </c>
    </row>
    <row r="89" spans="1:21" x14ac:dyDescent="0.2">
      <c r="A89" s="1" t="s">
        <v>172</v>
      </c>
      <c r="B89" s="1" t="s">
        <v>173</v>
      </c>
      <c r="C89" s="6">
        <v>171.42</v>
      </c>
      <c r="D89" s="6">
        <v>168.82</v>
      </c>
      <c r="E89" s="6">
        <v>196.09</v>
      </c>
      <c r="F89" s="6">
        <v>146.49</v>
      </c>
      <c r="G89" s="6">
        <v>135.38999999999999</v>
      </c>
      <c r="H89" s="6">
        <v>183.74</v>
      </c>
      <c r="I89" s="6">
        <v>239.45</v>
      </c>
      <c r="J89" s="6">
        <v>266.5</v>
      </c>
      <c r="K89" s="6">
        <v>281.93</v>
      </c>
      <c r="L89" s="6">
        <v>242.52</v>
      </c>
      <c r="M89" s="6">
        <v>456.71</v>
      </c>
      <c r="N89" s="6">
        <v>416.11</v>
      </c>
      <c r="O89" s="6">
        <v>457.28</v>
      </c>
      <c r="P89" s="6">
        <v>351.58</v>
      </c>
      <c r="Q89" s="6">
        <v>507.52</v>
      </c>
      <c r="R89" s="6">
        <v>375.37</v>
      </c>
      <c r="S89" s="6">
        <v>401.27</v>
      </c>
    </row>
    <row r="90" spans="1:21" x14ac:dyDescent="0.2">
      <c r="A90" s="1" t="s">
        <v>174</v>
      </c>
      <c r="B90" s="1" t="s">
        <v>175</v>
      </c>
      <c r="C90" s="6">
        <v>263.77</v>
      </c>
      <c r="D90" s="6">
        <v>288.81</v>
      </c>
      <c r="E90" s="6">
        <v>283.33999999999997</v>
      </c>
      <c r="F90" s="6">
        <v>310</v>
      </c>
      <c r="G90" s="6">
        <v>294.68</v>
      </c>
      <c r="H90" s="6">
        <v>256.73</v>
      </c>
      <c r="I90" s="6">
        <v>240.57</v>
      </c>
      <c r="J90" s="6">
        <v>256.13</v>
      </c>
      <c r="K90" s="6">
        <v>273.14</v>
      </c>
      <c r="L90" s="6">
        <v>402.35</v>
      </c>
      <c r="M90" s="6">
        <v>328.84</v>
      </c>
      <c r="N90" s="6">
        <v>359.43</v>
      </c>
      <c r="O90" s="6">
        <v>457.86</v>
      </c>
      <c r="P90" s="6">
        <v>460.23</v>
      </c>
      <c r="Q90" s="6">
        <v>348.88</v>
      </c>
      <c r="R90" s="6">
        <v>305.08</v>
      </c>
      <c r="S90" s="6">
        <v>386.58</v>
      </c>
    </row>
    <row r="91" spans="1:21" x14ac:dyDescent="0.2">
      <c r="A91" s="1" t="s">
        <v>176</v>
      </c>
      <c r="B91" s="1" t="s">
        <v>177</v>
      </c>
      <c r="C91" s="6">
        <v>0</v>
      </c>
      <c r="D91" s="6">
        <v>0</v>
      </c>
      <c r="E91" s="6">
        <v>0</v>
      </c>
      <c r="F91" s="6">
        <v>9.6999999999999993</v>
      </c>
      <c r="G91" s="6">
        <v>22.1</v>
      </c>
      <c r="H91" s="6">
        <v>4.13</v>
      </c>
      <c r="I91" s="6">
        <v>101</v>
      </c>
      <c r="J91" s="6">
        <v>100.57</v>
      </c>
      <c r="K91" s="6">
        <v>98.07</v>
      </c>
      <c r="L91" s="6">
        <v>74.239999999999995</v>
      </c>
      <c r="M91" s="6">
        <v>76.17</v>
      </c>
      <c r="N91" s="6">
        <v>114.84</v>
      </c>
      <c r="O91" s="6">
        <v>105.72</v>
      </c>
      <c r="P91" s="6">
        <v>125.41</v>
      </c>
      <c r="Q91" s="6">
        <v>130.6</v>
      </c>
      <c r="R91" s="6">
        <v>140.29</v>
      </c>
      <c r="S91" s="6">
        <v>122.23</v>
      </c>
    </row>
    <row r="92" spans="1:21" x14ac:dyDescent="0.2">
      <c r="A92" s="1" t="s">
        <v>178</v>
      </c>
      <c r="B92" s="1" t="s">
        <v>179</v>
      </c>
      <c r="C92" s="6">
        <v>37.92</v>
      </c>
      <c r="D92" s="6">
        <v>42.19</v>
      </c>
      <c r="E92" s="6">
        <v>54.42</v>
      </c>
      <c r="F92" s="6">
        <v>40.31</v>
      </c>
      <c r="G92" s="6">
        <v>42.61</v>
      </c>
      <c r="H92" s="6">
        <v>26.05</v>
      </c>
      <c r="I92" s="6">
        <v>29.51</v>
      </c>
      <c r="J92" s="6">
        <v>29.52</v>
      </c>
      <c r="K92" s="6">
        <v>29.62</v>
      </c>
      <c r="L92" s="6">
        <v>42.06</v>
      </c>
      <c r="M92" s="6">
        <v>27.35</v>
      </c>
      <c r="N92" s="6">
        <v>42.43</v>
      </c>
      <c r="O92" s="6">
        <v>36.619999999999997</v>
      </c>
      <c r="P92" s="6">
        <v>49.35</v>
      </c>
      <c r="Q92" s="6">
        <v>33.94</v>
      </c>
      <c r="R92" s="6">
        <v>48.02</v>
      </c>
      <c r="S92" s="6">
        <v>38.76</v>
      </c>
    </row>
    <row r="93" spans="1:21" x14ac:dyDescent="0.2">
      <c r="A93" s="1" t="s">
        <v>180</v>
      </c>
      <c r="B93" s="1" t="s">
        <v>181</v>
      </c>
      <c r="C93" s="6">
        <v>953.74</v>
      </c>
      <c r="D93" s="6">
        <v>992.27</v>
      </c>
      <c r="E93" s="6">
        <v>813.13</v>
      </c>
      <c r="F93" s="6">
        <v>967.93</v>
      </c>
      <c r="G93" s="6">
        <v>1155.06</v>
      </c>
      <c r="H93" s="6">
        <v>1196.26</v>
      </c>
      <c r="I93" s="6">
        <v>1380.2</v>
      </c>
      <c r="J93" s="6">
        <v>1567.48</v>
      </c>
      <c r="K93" s="6">
        <v>1650.89</v>
      </c>
      <c r="L93" s="6">
        <v>1294.8499999999999</v>
      </c>
      <c r="M93" s="6">
        <v>1312.08</v>
      </c>
      <c r="N93" s="6">
        <v>1652.67</v>
      </c>
      <c r="O93" s="6">
        <v>1821.95</v>
      </c>
      <c r="P93" s="6">
        <v>2299.4</v>
      </c>
      <c r="Q93" s="6">
        <v>2435.7199999999998</v>
      </c>
      <c r="R93" s="6">
        <v>2020.36</v>
      </c>
      <c r="S93" s="6">
        <v>2664.53</v>
      </c>
    </row>
    <row r="94" spans="1:21" s="9" customFormat="1" x14ac:dyDescent="0.2">
      <c r="A94" s="9" t="s">
        <v>182</v>
      </c>
      <c r="B94" s="9" t="s">
        <v>183</v>
      </c>
      <c r="C94" s="10">
        <v>1654.32</v>
      </c>
      <c r="D94" s="10">
        <v>1474.68</v>
      </c>
      <c r="E94" s="10">
        <v>3291.53</v>
      </c>
      <c r="F94" s="10">
        <v>1325.42</v>
      </c>
      <c r="G94" s="10">
        <v>1425.35</v>
      </c>
      <c r="H94" s="10">
        <v>1443.05</v>
      </c>
      <c r="I94" s="10">
        <v>3662.81</v>
      </c>
      <c r="J94" s="10">
        <v>1690.27</v>
      </c>
      <c r="K94" s="10">
        <v>1807.35</v>
      </c>
      <c r="L94" s="10">
        <v>1899.91</v>
      </c>
      <c r="M94" s="10">
        <v>1863.31</v>
      </c>
      <c r="N94" s="10">
        <v>1890.98</v>
      </c>
      <c r="O94" s="10">
        <v>1955.31</v>
      </c>
      <c r="P94" s="10">
        <v>2225.6</v>
      </c>
      <c r="Q94" s="10">
        <v>2001.23</v>
      </c>
      <c r="R94" s="10">
        <v>1951.02</v>
      </c>
      <c r="S94" s="10">
        <v>1808.97</v>
      </c>
      <c r="U94" s="9">
        <f>(R94-S94)/R94*100</f>
        <v>7.2808069625119138</v>
      </c>
    </row>
    <row r="95" spans="1:21" x14ac:dyDescent="0.2">
      <c r="A95" s="1" t="s">
        <v>184</v>
      </c>
      <c r="B95" s="1" t="s">
        <v>185</v>
      </c>
      <c r="C95" s="6">
        <v>128.30000000000001</v>
      </c>
      <c r="D95" s="6">
        <v>161.77000000000001</v>
      </c>
      <c r="E95" s="6">
        <v>174.12</v>
      </c>
      <c r="F95" s="6">
        <v>152.22</v>
      </c>
      <c r="G95" s="6">
        <v>141.22</v>
      </c>
      <c r="H95" s="6">
        <v>160.97999999999999</v>
      </c>
      <c r="I95" s="6">
        <v>161.36000000000001</v>
      </c>
      <c r="J95" s="6">
        <v>195.76</v>
      </c>
      <c r="K95" s="6">
        <v>494.99</v>
      </c>
      <c r="L95" s="6">
        <v>339.3</v>
      </c>
      <c r="M95" s="6">
        <v>364.17</v>
      </c>
      <c r="N95" s="6">
        <v>345.83</v>
      </c>
      <c r="O95" s="6">
        <v>453.77</v>
      </c>
      <c r="P95" s="6">
        <v>7014.46</v>
      </c>
      <c r="Q95" s="6">
        <v>1889.94</v>
      </c>
      <c r="R95" s="6">
        <v>1244.22</v>
      </c>
      <c r="S95" s="6">
        <v>1605.55</v>
      </c>
    </row>
    <row r="96" spans="1:21" x14ac:dyDescent="0.2">
      <c r="A96" s="1" t="s">
        <v>186</v>
      </c>
      <c r="B96" s="1" t="s">
        <v>187</v>
      </c>
      <c r="C96" s="6">
        <v>230.01</v>
      </c>
      <c r="D96" s="6">
        <v>172.46</v>
      </c>
      <c r="E96" s="6">
        <v>199.98</v>
      </c>
      <c r="F96" s="6">
        <v>188.58</v>
      </c>
      <c r="G96" s="6">
        <v>205.1</v>
      </c>
      <c r="H96" s="6">
        <v>138.5</v>
      </c>
      <c r="I96" s="6">
        <v>178.45</v>
      </c>
      <c r="J96" s="6">
        <v>221.79</v>
      </c>
      <c r="K96" s="6">
        <v>203.83</v>
      </c>
      <c r="L96" s="6">
        <v>320.86</v>
      </c>
      <c r="M96" s="6">
        <v>268.07</v>
      </c>
      <c r="N96" s="6">
        <v>284.39</v>
      </c>
      <c r="O96" s="6">
        <v>286.33999999999997</v>
      </c>
      <c r="P96" s="6">
        <v>293.54000000000002</v>
      </c>
      <c r="Q96" s="6">
        <v>261.99</v>
      </c>
      <c r="R96" s="6">
        <v>182.2</v>
      </c>
      <c r="S96" s="6">
        <v>205.03</v>
      </c>
    </row>
    <row r="97" spans="1:21" x14ac:dyDescent="0.2">
      <c r="A97" s="1" t="s">
        <v>188</v>
      </c>
      <c r="B97" s="1" t="s">
        <v>189</v>
      </c>
      <c r="C97" s="6">
        <v>5.46</v>
      </c>
      <c r="D97" s="6">
        <v>15.54</v>
      </c>
      <c r="E97" s="6">
        <v>23.2</v>
      </c>
      <c r="F97" s="6">
        <v>26.05</v>
      </c>
      <c r="G97" s="6">
        <v>18.88</v>
      </c>
      <c r="H97" s="6">
        <v>11.36</v>
      </c>
      <c r="I97" s="6">
        <v>21.46</v>
      </c>
      <c r="J97" s="6">
        <v>27.13</v>
      </c>
      <c r="K97" s="6">
        <v>31.2</v>
      </c>
      <c r="L97" s="6">
        <v>24.63</v>
      </c>
      <c r="M97" s="6">
        <v>24.27</v>
      </c>
      <c r="N97" s="6">
        <v>27.94</v>
      </c>
      <c r="O97" s="6">
        <v>26.63</v>
      </c>
      <c r="P97" s="6">
        <v>22.75</v>
      </c>
      <c r="Q97" s="6">
        <v>19.18</v>
      </c>
      <c r="R97" s="6">
        <v>31.62</v>
      </c>
      <c r="S97" s="6">
        <v>22.68</v>
      </c>
    </row>
    <row r="98" spans="1:21" s="3" customFormat="1" x14ac:dyDescent="0.2">
      <c r="A98" s="3" t="s">
        <v>190</v>
      </c>
      <c r="B98" s="3" t="s">
        <v>191</v>
      </c>
      <c r="C98" s="4">
        <v>569.91</v>
      </c>
      <c r="D98" s="4">
        <v>612.88</v>
      </c>
      <c r="E98" s="4">
        <v>532.75</v>
      </c>
      <c r="F98" s="4">
        <v>616.12</v>
      </c>
      <c r="G98" s="4">
        <v>528.15</v>
      </c>
      <c r="H98" s="4">
        <v>550.66</v>
      </c>
      <c r="I98" s="4">
        <v>654.63</v>
      </c>
      <c r="J98" s="4">
        <v>691.77</v>
      </c>
      <c r="K98" s="4">
        <v>840.97</v>
      </c>
      <c r="L98" s="4">
        <v>922.35</v>
      </c>
      <c r="M98" s="4">
        <v>888.6</v>
      </c>
      <c r="N98" s="4">
        <v>910.7</v>
      </c>
      <c r="O98" s="4">
        <v>831.09</v>
      </c>
      <c r="P98" s="4">
        <v>935.74</v>
      </c>
      <c r="Q98" s="4">
        <v>935.03</v>
      </c>
      <c r="R98" s="4">
        <v>1352.8</v>
      </c>
      <c r="S98" s="4">
        <v>1234.93</v>
      </c>
      <c r="U98" s="9">
        <f>(R98-S98)/R98*100</f>
        <v>8.7130396215257164</v>
      </c>
    </row>
    <row r="99" spans="1:21" x14ac:dyDescent="0.2">
      <c r="A99" s="1" t="s">
        <v>192</v>
      </c>
      <c r="B99" s="1" t="s">
        <v>193</v>
      </c>
      <c r="C99" s="6">
        <v>802.29</v>
      </c>
      <c r="D99" s="6">
        <v>1473.41</v>
      </c>
      <c r="E99" s="6">
        <v>748.67</v>
      </c>
      <c r="F99" s="6">
        <v>1065.46</v>
      </c>
      <c r="G99" s="6">
        <v>1690.41</v>
      </c>
      <c r="H99" s="6">
        <v>916.54</v>
      </c>
      <c r="I99" s="6">
        <v>2011.69</v>
      </c>
      <c r="J99" s="6">
        <v>1940.22</v>
      </c>
      <c r="K99" s="6">
        <v>718.41</v>
      </c>
      <c r="L99" s="6">
        <v>728.69</v>
      </c>
      <c r="M99" s="6">
        <v>618.59</v>
      </c>
      <c r="N99" s="6">
        <v>600.33000000000004</v>
      </c>
      <c r="O99" s="6">
        <v>505.78</v>
      </c>
      <c r="P99" s="6">
        <v>487.63</v>
      </c>
      <c r="Q99" s="6">
        <v>431.97</v>
      </c>
      <c r="R99" s="6">
        <v>516.21</v>
      </c>
      <c r="S99" s="6">
        <v>499.96</v>
      </c>
    </row>
    <row r="100" spans="1:21" x14ac:dyDescent="0.2">
      <c r="A100" s="1" t="s">
        <v>194</v>
      </c>
      <c r="B100" s="1" t="s">
        <v>195</v>
      </c>
      <c r="C100" s="6">
        <v>335.34</v>
      </c>
      <c r="D100" s="6">
        <v>425.65</v>
      </c>
      <c r="E100" s="6">
        <v>460.06</v>
      </c>
      <c r="F100" s="6">
        <v>613.13</v>
      </c>
      <c r="G100" s="6">
        <v>656.27</v>
      </c>
      <c r="H100" s="6">
        <v>611.05999999999995</v>
      </c>
      <c r="I100" s="6">
        <v>1974.33</v>
      </c>
      <c r="J100" s="6">
        <v>565.99</v>
      </c>
      <c r="K100" s="6">
        <v>562.38</v>
      </c>
      <c r="L100" s="6">
        <v>445.11</v>
      </c>
      <c r="M100" s="6">
        <v>707.17</v>
      </c>
      <c r="N100" s="6">
        <v>598.84</v>
      </c>
      <c r="O100" s="6">
        <v>836.77</v>
      </c>
      <c r="P100" s="6">
        <v>739.49</v>
      </c>
      <c r="Q100" s="6">
        <v>852.08</v>
      </c>
      <c r="R100" s="6">
        <v>903.74</v>
      </c>
      <c r="S100" s="6">
        <v>996.96</v>
      </c>
    </row>
    <row r="101" spans="1:21" x14ac:dyDescent="0.2">
      <c r="A101" s="1" t="s">
        <v>196</v>
      </c>
      <c r="B101" s="1" t="s">
        <v>197</v>
      </c>
      <c r="C101" s="6">
        <v>258.39</v>
      </c>
      <c r="D101" s="6">
        <v>281.14</v>
      </c>
      <c r="E101" s="6">
        <v>435.37</v>
      </c>
      <c r="F101" s="6">
        <v>421.7</v>
      </c>
      <c r="G101" s="6">
        <v>670.1</v>
      </c>
      <c r="H101" s="6">
        <v>6426.43</v>
      </c>
      <c r="I101" s="6">
        <v>12029.52</v>
      </c>
      <c r="J101" s="6">
        <v>1907.85</v>
      </c>
      <c r="K101" s="6">
        <v>1385.83</v>
      </c>
      <c r="L101" s="6">
        <v>1648.51</v>
      </c>
      <c r="M101" s="6">
        <v>2030.95</v>
      </c>
      <c r="N101" s="6">
        <v>1774.58</v>
      </c>
      <c r="O101" s="6">
        <v>1881.8</v>
      </c>
      <c r="P101" s="6">
        <v>2468.52</v>
      </c>
      <c r="Q101" s="6">
        <v>2379.9</v>
      </c>
      <c r="R101" s="6">
        <v>2483.37</v>
      </c>
      <c r="S101" s="6">
        <v>2667.32</v>
      </c>
    </row>
    <row r="102" spans="1:21" x14ac:dyDescent="0.2">
      <c r="A102" s="1" t="s">
        <v>198</v>
      </c>
      <c r="B102" s="1" t="s">
        <v>199</v>
      </c>
      <c r="C102" s="6">
        <v>6.79</v>
      </c>
      <c r="D102" s="6">
        <v>7.39</v>
      </c>
      <c r="E102" s="6">
        <v>8.99</v>
      </c>
      <c r="F102" s="6">
        <v>14.57</v>
      </c>
      <c r="G102" s="6">
        <v>19.260000000000002</v>
      </c>
      <c r="H102" s="6">
        <v>26.43</v>
      </c>
      <c r="I102" s="6">
        <v>11.77</v>
      </c>
      <c r="J102" s="6">
        <v>16.38</v>
      </c>
      <c r="K102" s="6">
        <v>20.14</v>
      </c>
      <c r="L102" s="6">
        <v>8.81</v>
      </c>
      <c r="M102" s="6">
        <v>15.71</v>
      </c>
      <c r="N102" s="6">
        <v>18.93</v>
      </c>
      <c r="O102" s="6">
        <v>17.350000000000001</v>
      </c>
      <c r="P102" s="6">
        <v>15.66</v>
      </c>
      <c r="Q102" s="6">
        <v>11.62</v>
      </c>
      <c r="R102" s="6">
        <v>19.82</v>
      </c>
      <c r="S102" s="6">
        <v>13.68</v>
      </c>
    </row>
    <row r="103" spans="1:21" s="9" customFormat="1" x14ac:dyDescent="0.2">
      <c r="A103" s="9" t="s">
        <v>200</v>
      </c>
      <c r="B103" s="9" t="s">
        <v>201</v>
      </c>
      <c r="C103" s="10">
        <v>1250.1600000000001</v>
      </c>
      <c r="D103" s="10">
        <v>3024.17</v>
      </c>
      <c r="E103" s="10">
        <v>3119.96</v>
      </c>
      <c r="F103" s="10">
        <v>3522.08</v>
      </c>
      <c r="G103" s="10">
        <v>1973.88</v>
      </c>
      <c r="H103" s="10">
        <v>2216.92</v>
      </c>
      <c r="I103" s="10">
        <v>2827.43</v>
      </c>
      <c r="J103" s="10">
        <v>2706.38</v>
      </c>
      <c r="K103" s="10">
        <v>1978.28</v>
      </c>
      <c r="L103" s="10">
        <v>3346.66</v>
      </c>
      <c r="M103" s="10">
        <v>3662.55</v>
      </c>
      <c r="N103" s="10">
        <v>3979.19</v>
      </c>
      <c r="O103" s="10">
        <v>2658.49</v>
      </c>
      <c r="P103" s="10">
        <v>2835.05</v>
      </c>
      <c r="Q103" s="10">
        <v>4002.38</v>
      </c>
      <c r="R103" s="10">
        <v>4321.34</v>
      </c>
      <c r="S103" s="10">
        <v>3605.68</v>
      </c>
      <c r="U103" s="9">
        <f>(R103-S103)/R103*100</f>
        <v>16.561066706160595</v>
      </c>
    </row>
    <row r="104" spans="1:21" x14ac:dyDescent="0.2">
      <c r="A104" s="1" t="s">
        <v>202</v>
      </c>
      <c r="B104" s="1" t="s">
        <v>203</v>
      </c>
      <c r="C104" s="6">
        <v>42.2</v>
      </c>
      <c r="D104" s="6">
        <v>41.64</v>
      </c>
      <c r="E104" s="6">
        <v>37.5</v>
      </c>
      <c r="F104" s="6">
        <v>30.31</v>
      </c>
      <c r="G104" s="6">
        <v>23.43</v>
      </c>
      <c r="H104" s="6">
        <v>26.46</v>
      </c>
      <c r="I104" s="6">
        <v>42.58</v>
      </c>
      <c r="J104" s="6">
        <v>24.76</v>
      </c>
      <c r="K104" s="6">
        <v>45.13</v>
      </c>
      <c r="L104" s="6">
        <v>37.700000000000003</v>
      </c>
      <c r="M104" s="6">
        <v>28.54</v>
      </c>
      <c r="N104" s="6">
        <v>27.6</v>
      </c>
      <c r="O104" s="6">
        <v>11.85</v>
      </c>
      <c r="P104" s="6">
        <v>33.83</v>
      </c>
      <c r="Q104" s="6">
        <v>23.13</v>
      </c>
      <c r="R104" s="6">
        <v>14.35</v>
      </c>
      <c r="S104" s="6">
        <v>17.75</v>
      </c>
    </row>
    <row r="105" spans="1:21" x14ac:dyDescent="0.2">
      <c r="A105" s="1" t="s">
        <v>204</v>
      </c>
      <c r="B105" s="1" t="s">
        <v>205</v>
      </c>
      <c r="C105" s="6">
        <v>71.58</v>
      </c>
      <c r="D105" s="6">
        <v>76.010000000000005</v>
      </c>
      <c r="E105" s="6">
        <v>58.83</v>
      </c>
      <c r="F105" s="6">
        <v>68.989999999999995</v>
      </c>
      <c r="G105" s="6">
        <v>49.02</v>
      </c>
      <c r="H105" s="6">
        <v>43.56</v>
      </c>
      <c r="I105" s="6">
        <v>90.14</v>
      </c>
      <c r="J105" s="6">
        <v>45.95</v>
      </c>
      <c r="K105" s="6">
        <v>48.32</v>
      </c>
      <c r="L105" s="6">
        <v>76.13</v>
      </c>
      <c r="M105" s="6">
        <v>126.1</v>
      </c>
      <c r="N105" s="6">
        <v>105.73</v>
      </c>
      <c r="O105" s="6">
        <v>59.49</v>
      </c>
      <c r="P105" s="6">
        <v>49.93</v>
      </c>
      <c r="Q105" s="6">
        <v>38.020000000000003</v>
      </c>
      <c r="R105" s="6">
        <v>32.130000000000003</v>
      </c>
      <c r="S105" s="6">
        <v>45.68</v>
      </c>
    </row>
    <row r="106" spans="1:21" x14ac:dyDescent="0.2">
      <c r="A106" s="1" t="s">
        <v>206</v>
      </c>
      <c r="B106" s="1" t="s">
        <v>207</v>
      </c>
      <c r="C106" s="6">
        <v>517.6</v>
      </c>
      <c r="D106" s="6">
        <v>452.96</v>
      </c>
      <c r="E106" s="6">
        <v>441.77</v>
      </c>
      <c r="F106" s="6">
        <v>401.46</v>
      </c>
      <c r="G106" s="6">
        <v>410.41</v>
      </c>
      <c r="H106" s="6">
        <v>377.19</v>
      </c>
      <c r="I106" s="6">
        <v>384.79</v>
      </c>
      <c r="J106" s="6">
        <v>381.1</v>
      </c>
      <c r="K106" s="6">
        <v>414.18</v>
      </c>
      <c r="L106" s="6">
        <v>451.13</v>
      </c>
      <c r="M106" s="6">
        <v>486.11</v>
      </c>
      <c r="N106" s="6">
        <v>504.31</v>
      </c>
      <c r="O106" s="6">
        <v>562.63</v>
      </c>
      <c r="P106" s="6">
        <v>574.26</v>
      </c>
      <c r="Q106" s="6">
        <v>532.51</v>
      </c>
      <c r="R106" s="6">
        <v>631.98</v>
      </c>
      <c r="S106" s="6">
        <v>573.12</v>
      </c>
    </row>
    <row r="107" spans="1:21" x14ac:dyDescent="0.2">
      <c r="A107" s="1" t="s">
        <v>208</v>
      </c>
      <c r="B107" s="1" t="s">
        <v>209</v>
      </c>
      <c r="C107" s="6">
        <v>147.56</v>
      </c>
      <c r="D107" s="6">
        <v>131.25</v>
      </c>
      <c r="E107" s="6">
        <v>123.66</v>
      </c>
      <c r="F107" s="6">
        <v>110.56</v>
      </c>
      <c r="G107" s="6">
        <v>106.03</v>
      </c>
      <c r="H107" s="6">
        <v>117.6</v>
      </c>
      <c r="I107" s="6">
        <v>122.56</v>
      </c>
      <c r="J107" s="6">
        <v>168.52</v>
      </c>
      <c r="K107" s="6">
        <v>188.55</v>
      </c>
      <c r="L107" s="6">
        <v>195.45</v>
      </c>
      <c r="M107" s="6">
        <v>178.37</v>
      </c>
      <c r="N107" s="6">
        <v>144.84</v>
      </c>
      <c r="O107" s="6">
        <v>156.65</v>
      </c>
      <c r="P107" s="6">
        <v>172.41</v>
      </c>
      <c r="Q107" s="6">
        <v>126.12</v>
      </c>
      <c r="R107" s="6">
        <v>131.76</v>
      </c>
      <c r="S107" s="6">
        <v>157.96</v>
      </c>
    </row>
    <row r="108" spans="1:21" x14ac:dyDescent="0.2">
      <c r="A108" s="1" t="s">
        <v>210</v>
      </c>
      <c r="B108" s="1" t="s">
        <v>211</v>
      </c>
      <c r="C108" s="6">
        <v>603.21</v>
      </c>
      <c r="D108" s="6">
        <v>808.7</v>
      </c>
      <c r="E108" s="6">
        <v>802.25</v>
      </c>
      <c r="F108" s="6">
        <v>774.39</v>
      </c>
      <c r="G108" s="6">
        <v>724.57</v>
      </c>
      <c r="H108" s="6">
        <v>762.33</v>
      </c>
      <c r="I108" s="6">
        <v>722.64</v>
      </c>
      <c r="J108" s="6">
        <v>760.02</v>
      </c>
      <c r="K108" s="6">
        <v>643.64</v>
      </c>
      <c r="L108" s="6">
        <v>637.46</v>
      </c>
      <c r="M108" s="6">
        <v>647.25</v>
      </c>
      <c r="N108" s="6">
        <v>690.53</v>
      </c>
      <c r="O108" s="6">
        <v>508.4</v>
      </c>
      <c r="P108" s="6">
        <v>484.41</v>
      </c>
      <c r="Q108" s="6">
        <v>482.39</v>
      </c>
      <c r="R108" s="6">
        <v>529.92999999999995</v>
      </c>
      <c r="S108" s="6">
        <v>473.12</v>
      </c>
    </row>
    <row r="109" spans="1:21" x14ac:dyDescent="0.2">
      <c r="A109" s="1" t="s">
        <v>212</v>
      </c>
      <c r="B109" s="1" t="s">
        <v>213</v>
      </c>
      <c r="C109" s="6">
        <v>1156.19</v>
      </c>
      <c r="D109" s="6">
        <v>1180.76</v>
      </c>
      <c r="E109" s="6">
        <v>1187.18</v>
      </c>
      <c r="F109" s="6">
        <v>1388.75</v>
      </c>
      <c r="G109" s="6">
        <v>1048.75</v>
      </c>
      <c r="H109" s="6">
        <v>1180.99</v>
      </c>
      <c r="I109" s="6">
        <v>1247.0999999999999</v>
      </c>
      <c r="J109" s="6">
        <v>1279.3900000000001</v>
      </c>
      <c r="K109" s="6">
        <v>896.43</v>
      </c>
      <c r="L109" s="6">
        <v>1106.83</v>
      </c>
      <c r="M109" s="6">
        <v>1299.8599999999999</v>
      </c>
      <c r="N109" s="6">
        <v>800.16</v>
      </c>
      <c r="O109" s="6">
        <v>847.62</v>
      </c>
      <c r="P109" s="6">
        <v>948.4</v>
      </c>
      <c r="Q109" s="6">
        <v>1446.72</v>
      </c>
      <c r="R109" s="6">
        <v>1264.21</v>
      </c>
      <c r="S109" s="6">
        <v>967.85</v>
      </c>
    </row>
    <row r="110" spans="1:21" s="9" customFormat="1" x14ac:dyDescent="0.2">
      <c r="A110" s="9" t="s">
        <v>214</v>
      </c>
      <c r="B110" s="9" t="s">
        <v>215</v>
      </c>
      <c r="C110" s="10">
        <v>480.35</v>
      </c>
      <c r="D110" s="10">
        <v>480.03</v>
      </c>
      <c r="E110" s="10">
        <v>524.52</v>
      </c>
      <c r="F110" s="10">
        <v>436.79</v>
      </c>
      <c r="G110" s="10">
        <v>574.65</v>
      </c>
      <c r="H110" s="10">
        <v>660.24</v>
      </c>
      <c r="I110" s="10">
        <v>2002.62</v>
      </c>
      <c r="J110" s="10">
        <v>744.88</v>
      </c>
      <c r="K110" s="10">
        <v>856.79</v>
      </c>
      <c r="L110" s="10">
        <v>887.7</v>
      </c>
      <c r="M110" s="10">
        <v>987.5</v>
      </c>
      <c r="N110" s="10">
        <v>1155.46</v>
      </c>
      <c r="O110" s="10">
        <v>845.87</v>
      </c>
      <c r="P110" s="10">
        <v>1005.87</v>
      </c>
      <c r="Q110" s="10">
        <v>957.1</v>
      </c>
      <c r="R110" s="10">
        <v>1099.44</v>
      </c>
      <c r="S110" s="10">
        <v>1176.94</v>
      </c>
      <c r="U110" s="9">
        <f>(R110-S110)/R110*100</f>
        <v>-7.0490431492396128</v>
      </c>
    </row>
    <row r="111" spans="1:21" x14ac:dyDescent="0.2">
      <c r="A111" s="1" t="s">
        <v>216</v>
      </c>
      <c r="B111" s="1" t="s">
        <v>217</v>
      </c>
      <c r="C111" s="6">
        <v>47.86</v>
      </c>
      <c r="D111" s="6">
        <v>70.95</v>
      </c>
      <c r="E111" s="6">
        <v>60.18</v>
      </c>
      <c r="F111" s="6">
        <v>47.52</v>
      </c>
      <c r="G111" s="6">
        <v>42.9</v>
      </c>
      <c r="H111" s="6">
        <v>53.09</v>
      </c>
      <c r="I111" s="6">
        <v>58.82</v>
      </c>
      <c r="J111" s="6">
        <v>43.89</v>
      </c>
      <c r="K111" s="6">
        <v>44.78</v>
      </c>
      <c r="L111" s="6">
        <v>79.44</v>
      </c>
      <c r="M111" s="6">
        <v>140.97</v>
      </c>
      <c r="N111" s="6">
        <v>87.46</v>
      </c>
      <c r="O111" s="6">
        <v>103.36</v>
      </c>
      <c r="P111" s="6">
        <v>105.39</v>
      </c>
      <c r="Q111" s="6">
        <v>89.9</v>
      </c>
      <c r="R111" s="6">
        <v>103.64</v>
      </c>
      <c r="S111" s="6">
        <v>98.73</v>
      </c>
    </row>
    <row r="112" spans="1:21" x14ac:dyDescent="0.2">
      <c r="A112" s="1" t="s">
        <v>218</v>
      </c>
      <c r="B112" s="1" t="s">
        <v>219</v>
      </c>
      <c r="C112" s="6">
        <v>54.78</v>
      </c>
      <c r="D112" s="6">
        <v>62.37</v>
      </c>
      <c r="E112" s="6">
        <v>43.13</v>
      </c>
      <c r="F112" s="6">
        <v>50.62</v>
      </c>
      <c r="G112" s="6">
        <v>42.59</v>
      </c>
      <c r="H112" s="6">
        <v>40.18</v>
      </c>
      <c r="I112" s="6">
        <v>35.04</v>
      </c>
      <c r="J112" s="6">
        <v>166.46</v>
      </c>
      <c r="K112" s="6">
        <v>56.26</v>
      </c>
      <c r="L112" s="6">
        <v>27.69</v>
      </c>
      <c r="M112" s="6">
        <v>46.15</v>
      </c>
      <c r="N112" s="6">
        <v>64.459999999999994</v>
      </c>
      <c r="O112" s="6">
        <v>46.94</v>
      </c>
      <c r="P112" s="6">
        <v>50.16</v>
      </c>
      <c r="Q112" s="6">
        <v>39.35</v>
      </c>
      <c r="R112" s="6">
        <v>53.75</v>
      </c>
      <c r="S112" s="6">
        <v>49.59</v>
      </c>
    </row>
    <row r="113" spans="1:21" s="9" customFormat="1" x14ac:dyDescent="0.2">
      <c r="A113" s="9" t="s">
        <v>220</v>
      </c>
      <c r="B113" s="9" t="s">
        <v>221</v>
      </c>
      <c r="C113" s="10">
        <v>756.28</v>
      </c>
      <c r="D113" s="10">
        <v>785.82</v>
      </c>
      <c r="E113" s="10">
        <v>773.45</v>
      </c>
      <c r="F113" s="10">
        <v>691.47</v>
      </c>
      <c r="G113" s="10">
        <v>1367.6</v>
      </c>
      <c r="H113" s="10">
        <v>909.25</v>
      </c>
      <c r="I113" s="10">
        <v>3478.43</v>
      </c>
      <c r="J113" s="10">
        <v>851.85</v>
      </c>
      <c r="K113" s="10">
        <v>1042.31</v>
      </c>
      <c r="L113" s="10">
        <v>973.09</v>
      </c>
      <c r="M113" s="10">
        <v>909.91</v>
      </c>
      <c r="N113" s="10">
        <v>980.8</v>
      </c>
      <c r="O113" s="10">
        <v>1042.3800000000001</v>
      </c>
      <c r="P113" s="10">
        <v>967.07</v>
      </c>
      <c r="Q113" s="10">
        <v>1090.75</v>
      </c>
      <c r="R113" s="10">
        <v>985.36</v>
      </c>
      <c r="S113" s="10">
        <v>836.4</v>
      </c>
      <c r="U113" s="9">
        <f>(R113-S113)/R113*100</f>
        <v>15.117317528618985</v>
      </c>
    </row>
    <row r="114" spans="1:21" x14ac:dyDescent="0.2">
      <c r="A114" s="1" t="s">
        <v>222</v>
      </c>
      <c r="B114" s="1" t="s">
        <v>223</v>
      </c>
      <c r="C114" s="6">
        <v>1716.23</v>
      </c>
      <c r="D114" s="6">
        <v>1978.22</v>
      </c>
      <c r="E114" s="6">
        <v>2806.01</v>
      </c>
      <c r="F114" s="6">
        <v>1580.49</v>
      </c>
      <c r="G114" s="6">
        <v>1295.75</v>
      </c>
      <c r="H114" s="6">
        <v>1148.5</v>
      </c>
      <c r="I114" s="6">
        <v>1626.19</v>
      </c>
      <c r="J114" s="6">
        <v>816.44</v>
      </c>
      <c r="K114" s="6">
        <v>870.97</v>
      </c>
      <c r="L114" s="6">
        <v>574.54</v>
      </c>
      <c r="M114" s="6">
        <v>628.15</v>
      </c>
      <c r="N114" s="6">
        <v>1218.32</v>
      </c>
      <c r="O114" s="6">
        <v>1102.8599999999999</v>
      </c>
      <c r="P114" s="6">
        <v>865.59</v>
      </c>
      <c r="Q114" s="6">
        <v>638.41999999999996</v>
      </c>
      <c r="R114" s="6">
        <v>730.87</v>
      </c>
      <c r="S114" s="6">
        <v>949.76</v>
      </c>
    </row>
    <row r="115" spans="1:21" x14ac:dyDescent="0.2">
      <c r="A115" s="1" t="s">
        <v>224</v>
      </c>
      <c r="B115" s="1" t="s">
        <v>225</v>
      </c>
      <c r="C115" s="6">
        <v>35.44</v>
      </c>
      <c r="D115" s="6">
        <v>18.87</v>
      </c>
      <c r="E115" s="6">
        <v>79.73</v>
      </c>
      <c r="F115" s="6">
        <v>11.71</v>
      </c>
      <c r="G115" s="6">
        <v>12.32</v>
      </c>
      <c r="H115" s="6">
        <v>19.21</v>
      </c>
      <c r="I115" s="6">
        <v>15.51</v>
      </c>
      <c r="J115" s="6">
        <v>9.65</v>
      </c>
      <c r="K115" s="6">
        <v>6.99</v>
      </c>
      <c r="L115" s="6">
        <v>22.77</v>
      </c>
      <c r="M115" s="6">
        <v>72.13</v>
      </c>
      <c r="N115" s="6">
        <v>21.88</v>
      </c>
      <c r="O115" s="6">
        <v>32.93</v>
      </c>
      <c r="P115" s="6">
        <v>27.89</v>
      </c>
      <c r="Q115" s="6">
        <v>15.31</v>
      </c>
      <c r="R115" s="6">
        <v>11.44</v>
      </c>
      <c r="S115" s="6">
        <v>22.66</v>
      </c>
    </row>
    <row r="116" spans="1:21" x14ac:dyDescent="0.2">
      <c r="A116" s="1" t="s">
        <v>226</v>
      </c>
      <c r="B116" s="1" t="s">
        <v>227</v>
      </c>
      <c r="C116" s="6">
        <v>286.04000000000002</v>
      </c>
      <c r="D116" s="6">
        <v>530.16999999999996</v>
      </c>
      <c r="E116" s="6">
        <v>574.79</v>
      </c>
      <c r="F116" s="6">
        <v>472.57</v>
      </c>
      <c r="G116" s="6">
        <v>456.6</v>
      </c>
      <c r="H116" s="6">
        <v>380.77</v>
      </c>
      <c r="I116" s="6">
        <v>803.74</v>
      </c>
      <c r="J116" s="6">
        <v>551.12</v>
      </c>
      <c r="K116" s="6">
        <v>340.15</v>
      </c>
      <c r="L116" s="6">
        <v>417.19</v>
      </c>
      <c r="M116" s="6">
        <v>433.25</v>
      </c>
      <c r="N116" s="6">
        <v>383.29</v>
      </c>
      <c r="O116" s="6">
        <v>411.21</v>
      </c>
      <c r="P116" s="6">
        <v>487.01</v>
      </c>
      <c r="Q116" s="6">
        <v>820.06</v>
      </c>
      <c r="R116" s="6">
        <v>984.19</v>
      </c>
      <c r="S116" s="6">
        <v>725.72</v>
      </c>
    </row>
    <row r="117" spans="1:21" x14ac:dyDescent="0.2">
      <c r="A117" s="1" t="s">
        <v>228</v>
      </c>
      <c r="B117" s="1" t="s">
        <v>229</v>
      </c>
      <c r="C117" s="6">
        <v>117.29</v>
      </c>
      <c r="D117" s="6">
        <v>113.38</v>
      </c>
      <c r="E117" s="6">
        <v>55.58</v>
      </c>
      <c r="F117" s="6">
        <v>131.99</v>
      </c>
      <c r="G117" s="6">
        <v>167.56</v>
      </c>
      <c r="H117" s="6">
        <v>244.53</v>
      </c>
      <c r="I117" s="6">
        <v>247.53</v>
      </c>
      <c r="J117" s="6">
        <v>266.95</v>
      </c>
      <c r="K117" s="6">
        <v>232.54</v>
      </c>
      <c r="L117" s="6">
        <v>226.72</v>
      </c>
      <c r="M117" s="6">
        <v>304.77</v>
      </c>
      <c r="N117" s="6">
        <v>264.42</v>
      </c>
      <c r="O117" s="6">
        <v>240.36</v>
      </c>
      <c r="P117" s="6">
        <v>240.86</v>
      </c>
      <c r="Q117" s="6">
        <v>176.23</v>
      </c>
      <c r="R117" s="6">
        <v>198.59</v>
      </c>
      <c r="S117" s="6">
        <v>183.63</v>
      </c>
    </row>
    <row r="118" spans="1:21" x14ac:dyDescent="0.2">
      <c r="A118" s="1" t="s">
        <v>230</v>
      </c>
      <c r="B118" s="1" t="s">
        <v>231</v>
      </c>
      <c r="C118" s="6">
        <v>156.44999999999999</v>
      </c>
      <c r="D118" s="6">
        <v>226.66</v>
      </c>
      <c r="E118" s="6">
        <v>217.46</v>
      </c>
      <c r="F118" s="6">
        <v>218.31</v>
      </c>
      <c r="G118" s="6">
        <v>224.9</v>
      </c>
      <c r="H118" s="6">
        <v>257.08</v>
      </c>
      <c r="I118" s="6">
        <v>408.66</v>
      </c>
      <c r="J118" s="6">
        <v>369.71</v>
      </c>
      <c r="K118" s="6">
        <v>716.15</v>
      </c>
      <c r="L118" s="6">
        <v>633.29</v>
      </c>
      <c r="M118" s="6">
        <v>469.15</v>
      </c>
      <c r="N118" s="6">
        <v>938.56</v>
      </c>
      <c r="O118" s="6">
        <v>893.15</v>
      </c>
      <c r="P118" s="6">
        <v>945.01</v>
      </c>
      <c r="Q118" s="6">
        <v>979.46</v>
      </c>
      <c r="R118" s="6">
        <v>1234.6099999999999</v>
      </c>
      <c r="S118" s="6">
        <v>1173.6500000000001</v>
      </c>
    </row>
    <row r="119" spans="1:21" x14ac:dyDescent="0.2">
      <c r="A119" s="1" t="s">
        <v>232</v>
      </c>
      <c r="B119" s="1" t="s">
        <v>233</v>
      </c>
      <c r="C119" s="6">
        <v>717.8</v>
      </c>
      <c r="D119" s="6">
        <v>677.68</v>
      </c>
      <c r="E119" s="6">
        <v>743.93</v>
      </c>
      <c r="F119" s="6">
        <v>781.71</v>
      </c>
      <c r="G119" s="6">
        <v>712.47</v>
      </c>
      <c r="H119" s="6">
        <v>780.56</v>
      </c>
      <c r="I119" s="6">
        <v>848.06</v>
      </c>
      <c r="J119" s="6">
        <v>954.18</v>
      </c>
      <c r="K119" s="6">
        <v>1087.03</v>
      </c>
      <c r="L119" s="6">
        <v>1111.75</v>
      </c>
      <c r="M119" s="6">
        <v>1137.55</v>
      </c>
      <c r="N119" s="6">
        <v>1364.57</v>
      </c>
      <c r="O119" s="6">
        <v>1207.04</v>
      </c>
      <c r="P119" s="6">
        <v>1340.84</v>
      </c>
      <c r="Q119" s="6">
        <v>1220.57</v>
      </c>
      <c r="R119" s="6">
        <v>1551.75</v>
      </c>
      <c r="S119" s="6">
        <v>1315.22</v>
      </c>
    </row>
    <row r="120" spans="1:21" x14ac:dyDescent="0.2">
      <c r="A120" s="1" t="s">
        <v>234</v>
      </c>
      <c r="B120" s="1" t="s">
        <v>235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374.7</v>
      </c>
      <c r="O120" s="6">
        <v>1091.02</v>
      </c>
      <c r="P120" s="6">
        <v>1273.79</v>
      </c>
      <c r="Q120" s="6">
        <v>1807.5</v>
      </c>
      <c r="R120" s="6">
        <v>1675.14</v>
      </c>
      <c r="S120" s="6">
        <v>1602.17</v>
      </c>
    </row>
    <row r="121" spans="1:21" x14ac:dyDescent="0.2">
      <c r="A121" s="1" t="s">
        <v>236</v>
      </c>
      <c r="B121" s="1" t="s">
        <v>237</v>
      </c>
      <c r="C121" s="6">
        <v>635.52</v>
      </c>
      <c r="D121" s="6">
        <v>749.95</v>
      </c>
      <c r="E121" s="6">
        <v>764.62</v>
      </c>
      <c r="F121" s="6">
        <v>1089.23</v>
      </c>
      <c r="G121" s="6">
        <v>825.51</v>
      </c>
      <c r="H121" s="6">
        <v>1346.32</v>
      </c>
      <c r="I121" s="6">
        <v>1196.47</v>
      </c>
      <c r="J121" s="6">
        <v>1004.01</v>
      </c>
      <c r="K121" s="6">
        <v>1106.8499999999999</v>
      </c>
      <c r="L121" s="6">
        <v>1137.58</v>
      </c>
      <c r="M121" s="6">
        <v>963.95</v>
      </c>
      <c r="N121" s="6">
        <v>944.76</v>
      </c>
      <c r="O121" s="6">
        <v>858.12</v>
      </c>
      <c r="P121" s="6">
        <v>817.84</v>
      </c>
      <c r="Q121" s="6">
        <v>893.23</v>
      </c>
      <c r="R121" s="6">
        <v>843.28</v>
      </c>
      <c r="S121" s="6">
        <v>844.22</v>
      </c>
    </row>
    <row r="122" spans="1:21" x14ac:dyDescent="0.2">
      <c r="A122" s="1" t="s">
        <v>238</v>
      </c>
      <c r="B122" s="1" t="s">
        <v>239</v>
      </c>
      <c r="C122" s="6">
        <v>22.84</v>
      </c>
      <c r="D122" s="6">
        <v>19.399999999999999</v>
      </c>
      <c r="E122" s="6">
        <v>16.73</v>
      </c>
      <c r="F122" s="6">
        <v>19.32</v>
      </c>
      <c r="G122" s="6">
        <v>24.49</v>
      </c>
      <c r="H122" s="6">
        <v>20.65</v>
      </c>
      <c r="I122" s="6">
        <v>25.29</v>
      </c>
      <c r="J122" s="6">
        <v>35.08</v>
      </c>
      <c r="K122" s="6">
        <v>55.67</v>
      </c>
      <c r="L122" s="6">
        <v>33.409999999999997</v>
      </c>
      <c r="M122" s="6">
        <v>51.61</v>
      </c>
      <c r="N122" s="6">
        <v>75.92</v>
      </c>
      <c r="O122" s="6">
        <v>152.18</v>
      </c>
      <c r="P122" s="6">
        <v>124.58</v>
      </c>
      <c r="Q122" s="6">
        <v>110.4</v>
      </c>
      <c r="R122" s="6">
        <v>84.61</v>
      </c>
      <c r="S122" s="6">
        <v>106.56</v>
      </c>
    </row>
    <row r="123" spans="1:21" x14ac:dyDescent="0.2">
      <c r="A123" s="1" t="s">
        <v>240</v>
      </c>
      <c r="B123" s="1" t="s">
        <v>241</v>
      </c>
      <c r="C123" s="6">
        <v>23.58</v>
      </c>
      <c r="D123" s="6">
        <v>37.35</v>
      </c>
      <c r="E123" s="6">
        <v>62.1</v>
      </c>
      <c r="F123" s="6">
        <v>26.37</v>
      </c>
      <c r="G123" s="6">
        <v>14.38</v>
      </c>
      <c r="H123" s="6">
        <v>19.55</v>
      </c>
      <c r="I123" s="6">
        <v>28.97</v>
      </c>
      <c r="J123" s="6">
        <v>24.49</v>
      </c>
      <c r="K123" s="6">
        <v>23.7</v>
      </c>
      <c r="L123" s="6">
        <v>41.86</v>
      </c>
      <c r="M123" s="6">
        <v>44.81</v>
      </c>
      <c r="N123" s="6">
        <v>39.26</v>
      </c>
      <c r="O123" s="6">
        <v>30.67</v>
      </c>
      <c r="P123" s="6">
        <v>28.97</v>
      </c>
      <c r="Q123" s="6">
        <v>24.24</v>
      </c>
      <c r="R123" s="6">
        <v>23.83</v>
      </c>
      <c r="S123" s="6">
        <v>33.32</v>
      </c>
    </row>
    <row r="124" spans="1:21" x14ac:dyDescent="0.2">
      <c r="A124" s="1" t="s">
        <v>242</v>
      </c>
      <c r="B124" s="1" t="s">
        <v>243</v>
      </c>
      <c r="C124" s="6">
        <v>12.38</v>
      </c>
      <c r="D124" s="6">
        <v>17.68</v>
      </c>
      <c r="E124" s="6">
        <v>16.54</v>
      </c>
      <c r="F124" s="6">
        <v>11.67</v>
      </c>
      <c r="G124" s="6">
        <v>14.75</v>
      </c>
      <c r="H124" s="6">
        <v>12.37</v>
      </c>
      <c r="I124" s="6">
        <v>9.06</v>
      </c>
      <c r="J124" s="6">
        <v>63.49</v>
      </c>
      <c r="K124" s="6">
        <v>27.72</v>
      </c>
      <c r="L124" s="6">
        <v>29.9</v>
      </c>
      <c r="M124" s="6">
        <v>19</v>
      </c>
      <c r="N124" s="6">
        <v>20.58</v>
      </c>
      <c r="O124" s="6">
        <v>12.39</v>
      </c>
      <c r="P124" s="6">
        <v>12.4</v>
      </c>
      <c r="Q124" s="6">
        <v>12.87</v>
      </c>
      <c r="R124" s="6">
        <v>19.13</v>
      </c>
      <c r="S124" s="6">
        <v>21.27</v>
      </c>
    </row>
    <row r="125" spans="1:21" s="9" customFormat="1" x14ac:dyDescent="0.2">
      <c r="A125" s="9" t="s">
        <v>244</v>
      </c>
      <c r="B125" s="9" t="s">
        <v>245</v>
      </c>
      <c r="C125" s="10">
        <v>354.41</v>
      </c>
      <c r="D125" s="10">
        <v>310.33999999999997</v>
      </c>
      <c r="E125" s="10">
        <v>436.09</v>
      </c>
      <c r="F125" s="10">
        <v>790.17</v>
      </c>
      <c r="G125" s="10">
        <v>1168.51</v>
      </c>
      <c r="H125" s="10">
        <v>2041.6</v>
      </c>
      <c r="I125" s="10">
        <v>2185.81</v>
      </c>
      <c r="J125" s="10">
        <v>2104.2199999999998</v>
      </c>
      <c r="K125" s="10">
        <v>2466.12</v>
      </c>
      <c r="L125" s="10">
        <v>2402.54</v>
      </c>
      <c r="M125" s="10">
        <v>2017.25</v>
      </c>
      <c r="N125" s="10">
        <v>1687.11</v>
      </c>
      <c r="O125" s="10">
        <v>1351.22</v>
      </c>
      <c r="P125" s="10">
        <v>1499.6</v>
      </c>
      <c r="Q125" s="10">
        <v>871.11</v>
      </c>
      <c r="R125" s="10">
        <v>1045.28</v>
      </c>
      <c r="S125" s="10">
        <v>841.09</v>
      </c>
      <c r="U125" s="9">
        <f>(R125-S125)/R125*100</f>
        <v>19.534478799938768</v>
      </c>
    </row>
    <row r="126" spans="1:21" x14ac:dyDescent="0.2">
      <c r="A126" s="1" t="s">
        <v>246</v>
      </c>
      <c r="B126" s="1" t="s">
        <v>247</v>
      </c>
      <c r="C126" s="6">
        <v>49.84</v>
      </c>
      <c r="D126" s="6">
        <v>38.020000000000003</v>
      </c>
      <c r="E126" s="6">
        <v>40.51</v>
      </c>
      <c r="F126" s="6">
        <v>42.06</v>
      </c>
      <c r="G126" s="6">
        <v>52.12</v>
      </c>
      <c r="H126" s="6">
        <v>45.27</v>
      </c>
      <c r="I126" s="6">
        <v>64.069999999999993</v>
      </c>
      <c r="J126" s="6">
        <v>143.4</v>
      </c>
      <c r="K126" s="6">
        <v>85.86</v>
      </c>
      <c r="L126" s="6">
        <v>135.03</v>
      </c>
      <c r="M126" s="6">
        <v>93.58</v>
      </c>
      <c r="N126" s="6">
        <v>77.52</v>
      </c>
      <c r="O126" s="6">
        <v>38.08</v>
      </c>
      <c r="P126" s="6">
        <v>27.99</v>
      </c>
      <c r="Q126" s="6">
        <v>12.53</v>
      </c>
      <c r="R126" s="6">
        <v>17.47</v>
      </c>
      <c r="S126" s="6">
        <v>18.84</v>
      </c>
    </row>
    <row r="127" spans="1:21" x14ac:dyDescent="0.2">
      <c r="A127" s="1" t="s">
        <v>248</v>
      </c>
      <c r="B127" s="1" t="s">
        <v>249</v>
      </c>
      <c r="C127" s="6">
        <v>35.43</v>
      </c>
      <c r="D127" s="6">
        <v>62.59</v>
      </c>
      <c r="E127" s="6">
        <v>45.12</v>
      </c>
      <c r="F127" s="6">
        <v>48.46</v>
      </c>
      <c r="G127" s="6">
        <v>34.56</v>
      </c>
      <c r="H127" s="6">
        <v>69.78</v>
      </c>
      <c r="I127" s="6">
        <v>50.47</v>
      </c>
      <c r="J127" s="6">
        <v>62.56</v>
      </c>
      <c r="K127" s="6">
        <v>71.790000000000006</v>
      </c>
      <c r="L127" s="6">
        <v>66.27</v>
      </c>
      <c r="M127" s="6">
        <v>94.44</v>
      </c>
      <c r="N127" s="6">
        <v>126.79</v>
      </c>
      <c r="O127" s="6">
        <v>97.57</v>
      </c>
      <c r="P127" s="6">
        <v>119.99</v>
      </c>
      <c r="Q127" s="6">
        <v>92.83</v>
      </c>
      <c r="R127" s="6">
        <v>105.86</v>
      </c>
      <c r="S127" s="6">
        <v>159.26</v>
      </c>
    </row>
    <row r="128" spans="1:21" x14ac:dyDescent="0.2">
      <c r="A128" s="1" t="s">
        <v>250</v>
      </c>
      <c r="B128" s="1" t="s">
        <v>251</v>
      </c>
      <c r="C128" s="6">
        <v>305.48</v>
      </c>
      <c r="D128" s="6">
        <v>420.85</v>
      </c>
      <c r="E128" s="6">
        <v>242.75</v>
      </c>
      <c r="F128" s="6">
        <v>293.19</v>
      </c>
      <c r="G128" s="6">
        <v>270.33999999999997</v>
      </c>
      <c r="H128" s="6">
        <v>234.07</v>
      </c>
      <c r="I128" s="6">
        <v>216.96</v>
      </c>
      <c r="J128" s="6">
        <v>255.53</v>
      </c>
      <c r="K128" s="6">
        <v>413.45</v>
      </c>
      <c r="L128" s="6">
        <v>413.95</v>
      </c>
      <c r="M128" s="6">
        <v>348.47</v>
      </c>
      <c r="N128" s="6">
        <v>465.42</v>
      </c>
      <c r="O128" s="6">
        <v>1419.17</v>
      </c>
      <c r="P128" s="6">
        <v>3185.65</v>
      </c>
      <c r="Q128" s="6">
        <v>3674.17</v>
      </c>
      <c r="R128" s="6">
        <v>4793.6400000000003</v>
      </c>
      <c r="S128" s="6">
        <v>8879.57</v>
      </c>
    </row>
    <row r="129" spans="1:21" x14ac:dyDescent="0.2">
      <c r="A129" s="1" t="s">
        <v>252</v>
      </c>
      <c r="B129" s="1" t="s">
        <v>253</v>
      </c>
      <c r="C129" s="6">
        <v>173.32</v>
      </c>
      <c r="D129" s="6">
        <v>238.57</v>
      </c>
      <c r="E129" s="6">
        <v>256.20999999999998</v>
      </c>
      <c r="F129" s="6">
        <v>199.09</v>
      </c>
      <c r="G129" s="6">
        <v>298.19</v>
      </c>
      <c r="H129" s="6">
        <v>295.44</v>
      </c>
      <c r="I129" s="6">
        <v>368.34</v>
      </c>
      <c r="J129" s="6">
        <v>237.37</v>
      </c>
      <c r="K129" s="6">
        <v>308.94</v>
      </c>
      <c r="L129" s="6">
        <v>411.62</v>
      </c>
      <c r="M129" s="6">
        <v>422.78</v>
      </c>
      <c r="N129" s="6">
        <v>326.97000000000003</v>
      </c>
      <c r="O129" s="6">
        <v>376.38</v>
      </c>
      <c r="P129" s="6">
        <v>376.95</v>
      </c>
      <c r="Q129" s="6">
        <v>354.04</v>
      </c>
      <c r="R129" s="6">
        <v>470.35</v>
      </c>
      <c r="S129" s="6">
        <v>387.73</v>
      </c>
    </row>
    <row r="130" spans="1:21" s="9" customFormat="1" x14ac:dyDescent="0.2">
      <c r="A130" s="9" t="s">
        <v>254</v>
      </c>
      <c r="B130" s="9" t="s">
        <v>255</v>
      </c>
      <c r="C130" s="10">
        <v>1538.53</v>
      </c>
      <c r="D130" s="10">
        <v>1871.9</v>
      </c>
      <c r="E130" s="10">
        <v>1907.98</v>
      </c>
      <c r="F130" s="10">
        <v>2188.66</v>
      </c>
      <c r="G130" s="10">
        <v>2148.89</v>
      </c>
      <c r="H130" s="10">
        <v>1722.17</v>
      </c>
      <c r="I130" s="10">
        <v>6484.61</v>
      </c>
      <c r="J130" s="10">
        <v>2739.11</v>
      </c>
      <c r="K130" s="10">
        <v>2110.64</v>
      </c>
      <c r="L130" s="10">
        <v>2977.11</v>
      </c>
      <c r="M130" s="10">
        <v>2811.41</v>
      </c>
      <c r="N130" s="10">
        <v>2260</v>
      </c>
      <c r="O130" s="10">
        <v>2623.54</v>
      </c>
      <c r="P130" s="10">
        <v>3342.77</v>
      </c>
      <c r="Q130" s="10">
        <v>2471.34</v>
      </c>
      <c r="R130" s="10">
        <v>2683.94</v>
      </c>
      <c r="S130" s="10">
        <v>2449.5</v>
      </c>
      <c r="U130" s="9">
        <f>(R130-S130)/R130*100</f>
        <v>8.734919558559433</v>
      </c>
    </row>
    <row r="131" spans="1:21" x14ac:dyDescent="0.2">
      <c r="A131" s="1" t="s">
        <v>256</v>
      </c>
      <c r="B131" s="1" t="s">
        <v>257</v>
      </c>
      <c r="C131" s="6">
        <v>1067.6000000000001</v>
      </c>
      <c r="D131" s="6">
        <v>1037.3399999999999</v>
      </c>
      <c r="E131" s="6">
        <v>956.19</v>
      </c>
      <c r="F131" s="6">
        <v>783.24</v>
      </c>
      <c r="G131" s="6">
        <v>1002.22</v>
      </c>
      <c r="H131" s="6">
        <v>886.93</v>
      </c>
      <c r="I131" s="6">
        <v>599.24</v>
      </c>
      <c r="J131" s="6">
        <v>370.78</v>
      </c>
      <c r="K131" s="6">
        <v>305.12</v>
      </c>
      <c r="L131" s="6">
        <v>268.74</v>
      </c>
      <c r="M131" s="6">
        <v>383.65</v>
      </c>
      <c r="N131" s="6">
        <v>456.43</v>
      </c>
      <c r="O131" s="6">
        <v>407.72</v>
      </c>
      <c r="P131" s="6">
        <v>801.28</v>
      </c>
      <c r="Q131" s="6">
        <v>610.95000000000005</v>
      </c>
      <c r="R131" s="6">
        <v>346.82</v>
      </c>
      <c r="S131" s="6">
        <v>581.22</v>
      </c>
    </row>
    <row r="132" spans="1:21" x14ac:dyDescent="0.2">
      <c r="A132" s="1" t="s">
        <v>258</v>
      </c>
      <c r="B132" s="1" t="s">
        <v>259</v>
      </c>
      <c r="C132" s="6">
        <v>378.03</v>
      </c>
      <c r="D132" s="6">
        <v>321.76</v>
      </c>
      <c r="E132" s="6">
        <v>333.23</v>
      </c>
      <c r="F132" s="6">
        <v>223.49</v>
      </c>
      <c r="G132" s="6">
        <v>187.77</v>
      </c>
      <c r="H132" s="6">
        <v>202.57</v>
      </c>
      <c r="I132" s="6">
        <v>224.48</v>
      </c>
      <c r="J132" s="6">
        <v>272.2</v>
      </c>
      <c r="K132" s="6">
        <v>259.25</v>
      </c>
      <c r="L132" s="6">
        <v>210.85</v>
      </c>
      <c r="M132" s="6">
        <v>261.47000000000003</v>
      </c>
      <c r="N132" s="6">
        <v>231.23</v>
      </c>
      <c r="O132" s="6">
        <v>238.97</v>
      </c>
      <c r="P132" s="6">
        <v>220.73</v>
      </c>
      <c r="Q132" s="6">
        <v>221.82</v>
      </c>
      <c r="R132" s="6">
        <v>215.14</v>
      </c>
      <c r="S132" s="6">
        <v>223.81</v>
      </c>
    </row>
    <row r="133" spans="1:21" x14ac:dyDescent="0.2">
      <c r="A133" s="1" t="s">
        <v>260</v>
      </c>
      <c r="B133" s="1" t="s">
        <v>261</v>
      </c>
      <c r="C133" s="6">
        <v>134.08000000000001</v>
      </c>
      <c r="D133" s="6">
        <v>124.26</v>
      </c>
      <c r="E133" s="6">
        <v>97.69</v>
      </c>
      <c r="F133" s="6">
        <v>85.53</v>
      </c>
      <c r="G133" s="6">
        <v>95.21</v>
      </c>
      <c r="H133" s="6">
        <v>104.09</v>
      </c>
      <c r="I133" s="6">
        <v>101.74</v>
      </c>
      <c r="J133" s="6">
        <v>127.77</v>
      </c>
      <c r="K133" s="6">
        <v>406.65</v>
      </c>
      <c r="L133" s="6">
        <v>511.04</v>
      </c>
      <c r="M133" s="6">
        <v>498.89</v>
      </c>
      <c r="N133" s="6">
        <v>590.82000000000005</v>
      </c>
      <c r="O133" s="6">
        <v>225.02</v>
      </c>
      <c r="P133" s="6">
        <v>210.17</v>
      </c>
      <c r="Q133" s="6">
        <v>214.88</v>
      </c>
      <c r="R133" s="6">
        <v>228.64</v>
      </c>
      <c r="S133" s="6">
        <v>197.02</v>
      </c>
    </row>
    <row r="134" spans="1:21" x14ac:dyDescent="0.2">
      <c r="A134" s="1" t="s">
        <v>262</v>
      </c>
      <c r="B134" s="1" t="s">
        <v>263</v>
      </c>
      <c r="C134" s="6">
        <v>7.62</v>
      </c>
      <c r="D134" s="6">
        <v>8.7799999999999994</v>
      </c>
      <c r="E134" s="6">
        <v>9.67</v>
      </c>
      <c r="F134" s="6">
        <v>10.3</v>
      </c>
      <c r="G134" s="6">
        <v>11.53</v>
      </c>
      <c r="H134" s="6">
        <v>20.079999999999998</v>
      </c>
      <c r="I134" s="6">
        <v>14.1</v>
      </c>
      <c r="J134" s="6">
        <v>14.47</v>
      </c>
      <c r="K134" s="6">
        <v>24.65</v>
      </c>
      <c r="L134" s="6">
        <v>12.21</v>
      </c>
      <c r="M134" s="6">
        <v>15.27</v>
      </c>
      <c r="N134" s="6">
        <v>18.48</v>
      </c>
      <c r="O134" s="6">
        <v>17.09</v>
      </c>
      <c r="P134" s="6">
        <v>21.2</v>
      </c>
      <c r="Q134" s="6">
        <v>15.98</v>
      </c>
      <c r="R134" s="6">
        <v>8.86</v>
      </c>
      <c r="S134" s="6">
        <v>14.34</v>
      </c>
    </row>
    <row r="135" spans="1:21" x14ac:dyDescent="0.2">
      <c r="A135" s="1" t="s">
        <v>264</v>
      </c>
      <c r="B135" s="1" t="s">
        <v>265</v>
      </c>
      <c r="C135" s="6">
        <v>31.96</v>
      </c>
      <c r="D135" s="6">
        <v>34.96</v>
      </c>
      <c r="E135" s="6">
        <v>39.85</v>
      </c>
      <c r="F135" s="6">
        <v>39.409999999999997</v>
      </c>
      <c r="G135" s="6">
        <v>27.13</v>
      </c>
      <c r="H135" s="6">
        <v>38.89</v>
      </c>
      <c r="I135" s="6">
        <v>28.06</v>
      </c>
      <c r="J135" s="6">
        <v>36.36</v>
      </c>
      <c r="K135" s="6">
        <v>27.51</v>
      </c>
      <c r="L135" s="6">
        <v>39.92</v>
      </c>
      <c r="M135" s="6">
        <v>64.92</v>
      </c>
      <c r="N135" s="6">
        <v>78.63</v>
      </c>
      <c r="O135" s="6">
        <v>66.680000000000007</v>
      </c>
      <c r="P135" s="6">
        <v>71.569999999999993</v>
      </c>
      <c r="Q135" s="6">
        <v>74.099999999999994</v>
      </c>
      <c r="R135" s="6">
        <v>72.38</v>
      </c>
      <c r="S135" s="6">
        <v>85.39</v>
      </c>
    </row>
    <row r="136" spans="1:21" x14ac:dyDescent="0.2">
      <c r="A136" s="1" t="s">
        <v>266</v>
      </c>
      <c r="B136" s="1" t="s">
        <v>267</v>
      </c>
      <c r="C136" s="6">
        <v>557.07000000000005</v>
      </c>
      <c r="D136" s="6">
        <v>776.36</v>
      </c>
      <c r="E136" s="6">
        <v>559.72</v>
      </c>
      <c r="F136" s="6">
        <v>562.02</v>
      </c>
      <c r="G136" s="6">
        <v>561.46</v>
      </c>
      <c r="H136" s="6">
        <v>561.44000000000005</v>
      </c>
      <c r="I136" s="6">
        <v>660.33</v>
      </c>
      <c r="J136" s="6">
        <v>542.13</v>
      </c>
      <c r="K136" s="6">
        <v>580.99</v>
      </c>
      <c r="L136" s="6">
        <v>694.83</v>
      </c>
      <c r="M136" s="6">
        <v>765.96</v>
      </c>
      <c r="N136" s="6">
        <v>1057.9100000000001</v>
      </c>
      <c r="O136" s="6">
        <v>1253.06</v>
      </c>
      <c r="P136" s="6">
        <v>939.69</v>
      </c>
      <c r="Q136" s="6">
        <v>1136.67</v>
      </c>
      <c r="R136" s="6">
        <v>900.07</v>
      </c>
      <c r="S136" s="6">
        <v>1040.49</v>
      </c>
    </row>
    <row r="137" spans="1:21" x14ac:dyDescent="0.2">
      <c r="A137" s="1" t="s">
        <v>268</v>
      </c>
      <c r="B137" s="1" t="s">
        <v>269</v>
      </c>
      <c r="C137" s="6">
        <v>875.66</v>
      </c>
      <c r="D137" s="6">
        <v>666.29</v>
      </c>
      <c r="E137" s="6">
        <v>899.78</v>
      </c>
      <c r="F137" s="6">
        <v>618.84</v>
      </c>
      <c r="G137" s="6">
        <v>746.84</v>
      </c>
      <c r="H137" s="6">
        <v>829.32</v>
      </c>
      <c r="I137" s="6">
        <v>990.53</v>
      </c>
      <c r="J137" s="6">
        <v>1126.72</v>
      </c>
      <c r="K137" s="6">
        <v>1351.39</v>
      </c>
      <c r="L137" s="6">
        <v>1524.37</v>
      </c>
      <c r="M137" s="6">
        <v>1245.73</v>
      </c>
      <c r="N137" s="6">
        <v>3174.96</v>
      </c>
      <c r="O137" s="6">
        <v>3270.87</v>
      </c>
      <c r="P137" s="6">
        <v>3126.98</v>
      </c>
      <c r="Q137" s="6">
        <v>3767.85</v>
      </c>
      <c r="R137" s="6">
        <v>3219.89</v>
      </c>
      <c r="S137" s="6">
        <v>4754.6000000000004</v>
      </c>
    </row>
    <row r="138" spans="1:21" x14ac:dyDescent="0.2">
      <c r="A138" s="1" t="s">
        <v>270</v>
      </c>
      <c r="B138" s="1" t="s">
        <v>271</v>
      </c>
      <c r="C138" s="6">
        <v>48.23</v>
      </c>
      <c r="D138" s="6">
        <v>99.09</v>
      </c>
      <c r="E138" s="6">
        <v>56.98</v>
      </c>
      <c r="F138" s="6">
        <v>34.68</v>
      </c>
      <c r="G138" s="6">
        <v>63.28</v>
      </c>
      <c r="H138" s="6">
        <v>36.11</v>
      </c>
      <c r="I138" s="6">
        <v>49.04</v>
      </c>
      <c r="J138" s="6">
        <v>39.75</v>
      </c>
      <c r="K138" s="6">
        <v>42.54</v>
      </c>
      <c r="L138" s="6">
        <v>41.79</v>
      </c>
      <c r="M138" s="6">
        <v>43.67</v>
      </c>
      <c r="N138" s="6">
        <v>40.1</v>
      </c>
      <c r="O138" s="6">
        <v>37.85</v>
      </c>
      <c r="P138" s="6">
        <v>34.94</v>
      </c>
      <c r="Q138" s="6">
        <v>34.950000000000003</v>
      </c>
      <c r="R138" s="6">
        <v>27.02</v>
      </c>
      <c r="S138" s="6">
        <v>36.270000000000003</v>
      </c>
    </row>
    <row r="139" spans="1:21" x14ac:dyDescent="0.2">
      <c r="A139" s="1" t="s">
        <v>272</v>
      </c>
      <c r="B139" s="1" t="s">
        <v>273</v>
      </c>
      <c r="C139" s="6">
        <v>7.23</v>
      </c>
      <c r="D139" s="6">
        <v>13.66</v>
      </c>
      <c r="E139" s="6">
        <v>15.64</v>
      </c>
      <c r="F139" s="6">
        <v>8.48</v>
      </c>
      <c r="G139" s="6">
        <v>9.81</v>
      </c>
      <c r="H139" s="6">
        <v>10.46</v>
      </c>
      <c r="I139" s="6">
        <v>16.96</v>
      </c>
      <c r="J139" s="6">
        <v>12.23</v>
      </c>
      <c r="K139" s="6">
        <v>16.600000000000001</v>
      </c>
      <c r="L139" s="6">
        <v>17.2</v>
      </c>
      <c r="M139" s="6">
        <v>12.57</v>
      </c>
      <c r="N139" s="6">
        <v>30.86</v>
      </c>
      <c r="O139" s="6">
        <v>20.52</v>
      </c>
      <c r="P139" s="6">
        <v>24.28</v>
      </c>
      <c r="Q139" s="6">
        <v>30.9</v>
      </c>
      <c r="R139" s="6">
        <v>51.82</v>
      </c>
      <c r="S139" s="6">
        <v>24.86</v>
      </c>
    </row>
    <row r="140" spans="1:21" s="9" customFormat="1" x14ac:dyDescent="0.2">
      <c r="A140" s="9" t="s">
        <v>274</v>
      </c>
      <c r="B140" s="9" t="s">
        <v>275</v>
      </c>
      <c r="C140" s="10">
        <v>1295.69</v>
      </c>
      <c r="D140" s="10">
        <v>1325.21</v>
      </c>
      <c r="E140" s="10">
        <v>1146.05</v>
      </c>
      <c r="F140" s="10">
        <v>1319.58</v>
      </c>
      <c r="G140" s="10">
        <v>1526.79</v>
      </c>
      <c r="H140" s="10">
        <v>1419.7</v>
      </c>
      <c r="I140" s="10">
        <v>5402.63</v>
      </c>
      <c r="J140" s="10">
        <v>1686.09</v>
      </c>
      <c r="K140" s="10">
        <v>1538.65</v>
      </c>
      <c r="L140" s="10">
        <v>1727.19</v>
      </c>
      <c r="M140" s="10">
        <v>1630.86</v>
      </c>
      <c r="N140" s="10">
        <v>1467.8</v>
      </c>
      <c r="O140" s="10">
        <v>1564.7</v>
      </c>
      <c r="P140" s="10">
        <v>1705.19</v>
      </c>
      <c r="Q140" s="10">
        <v>1599.62</v>
      </c>
      <c r="R140" s="10">
        <v>1684.38</v>
      </c>
      <c r="S140" s="10">
        <v>1812.73</v>
      </c>
    </row>
    <row r="141" spans="1:21" x14ac:dyDescent="0.2">
      <c r="A141" s="1" t="s">
        <v>276</v>
      </c>
      <c r="B141" s="1" t="s">
        <v>277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461.75</v>
      </c>
      <c r="I141" s="6">
        <v>526.20000000000005</v>
      </c>
      <c r="J141" s="6">
        <v>419.86</v>
      </c>
      <c r="K141" s="6">
        <v>565.71</v>
      </c>
      <c r="L141" s="6">
        <v>616.36</v>
      </c>
      <c r="M141" s="6">
        <v>630.77</v>
      </c>
      <c r="N141" s="6">
        <v>674.87</v>
      </c>
      <c r="O141" s="6">
        <v>711.53</v>
      </c>
      <c r="P141" s="6">
        <v>707.44</v>
      </c>
      <c r="Q141" s="6">
        <v>1251.6099999999999</v>
      </c>
      <c r="R141" s="6">
        <v>1468.27</v>
      </c>
      <c r="S141" s="6">
        <v>1582.13</v>
      </c>
    </row>
    <row r="142" spans="1:21" x14ac:dyDescent="0.2">
      <c r="A142" s="1" t="s">
        <v>278</v>
      </c>
      <c r="B142" s="1" t="s">
        <v>279</v>
      </c>
      <c r="C142" s="6">
        <v>35.15</v>
      </c>
      <c r="D142" s="6">
        <v>38.549999999999997</v>
      </c>
      <c r="E142" s="6">
        <v>37.18</v>
      </c>
      <c r="F142" s="6">
        <v>42.25</v>
      </c>
      <c r="G142" s="6">
        <v>37.4</v>
      </c>
      <c r="H142" s="6">
        <v>46.35</v>
      </c>
      <c r="I142" s="6">
        <v>38.549999999999997</v>
      </c>
      <c r="J142" s="6">
        <v>48.57</v>
      </c>
      <c r="K142" s="6">
        <v>43.86</v>
      </c>
      <c r="L142" s="6">
        <v>60.4</v>
      </c>
      <c r="M142" s="6">
        <v>54.73</v>
      </c>
      <c r="N142" s="6">
        <v>37.82</v>
      </c>
      <c r="O142" s="6">
        <v>24.48</v>
      </c>
      <c r="P142" s="6">
        <v>41.76</v>
      </c>
      <c r="Q142" s="6">
        <v>87.3</v>
      </c>
      <c r="R142" s="6">
        <v>51.08</v>
      </c>
      <c r="S142" s="6">
        <v>24.98</v>
      </c>
    </row>
    <row r="143" spans="1:21" x14ac:dyDescent="0.2">
      <c r="A143" s="1" t="s">
        <v>280</v>
      </c>
      <c r="B143" s="1" t="s">
        <v>281</v>
      </c>
      <c r="C143" s="6">
        <v>220.08</v>
      </c>
      <c r="D143" s="6">
        <v>207.51</v>
      </c>
      <c r="E143" s="6">
        <v>251</v>
      </c>
      <c r="F143" s="6">
        <v>232.85</v>
      </c>
      <c r="G143" s="6">
        <v>269.45</v>
      </c>
      <c r="H143" s="6">
        <v>190.72</v>
      </c>
      <c r="I143" s="6">
        <v>178.45</v>
      </c>
      <c r="J143" s="6">
        <v>190.79</v>
      </c>
      <c r="K143" s="6">
        <v>198.3</v>
      </c>
      <c r="L143" s="6">
        <v>209.27</v>
      </c>
      <c r="M143" s="6">
        <v>257.48</v>
      </c>
      <c r="N143" s="6">
        <v>223.23</v>
      </c>
      <c r="O143" s="6">
        <v>275.94</v>
      </c>
      <c r="P143" s="6">
        <v>313.60000000000002</v>
      </c>
      <c r="Q143" s="6">
        <v>350.16</v>
      </c>
      <c r="R143" s="6">
        <v>517.52</v>
      </c>
      <c r="S143" s="6">
        <v>520.91999999999996</v>
      </c>
    </row>
    <row r="144" spans="1:21" x14ac:dyDescent="0.2">
      <c r="A144" s="1" t="s">
        <v>282</v>
      </c>
      <c r="B144" s="1" t="s">
        <v>283</v>
      </c>
      <c r="C144" s="6">
        <v>72.58</v>
      </c>
      <c r="D144" s="6">
        <v>56.53</v>
      </c>
      <c r="E144" s="6">
        <v>47.45</v>
      </c>
      <c r="F144" s="6">
        <v>48.74</v>
      </c>
      <c r="G144" s="6">
        <v>49.91</v>
      </c>
      <c r="H144" s="6">
        <v>48.91</v>
      </c>
      <c r="I144" s="6">
        <v>58.95</v>
      </c>
      <c r="J144" s="6">
        <v>60.31</v>
      </c>
      <c r="K144" s="6">
        <v>96.05</v>
      </c>
      <c r="L144" s="6">
        <v>108.85</v>
      </c>
      <c r="M144" s="6">
        <v>102.19</v>
      </c>
      <c r="N144" s="6">
        <v>74.86</v>
      </c>
      <c r="O144" s="6">
        <v>83.34</v>
      </c>
      <c r="P144" s="6">
        <v>79.44</v>
      </c>
      <c r="Q144" s="6">
        <v>89.71</v>
      </c>
      <c r="R144" s="6">
        <v>192.19</v>
      </c>
      <c r="S144" s="6">
        <v>131.75</v>
      </c>
    </row>
    <row r="145" spans="1:19" x14ac:dyDescent="0.2">
      <c r="A145" s="1" t="s">
        <v>284</v>
      </c>
      <c r="B145" s="1" t="s">
        <v>285</v>
      </c>
      <c r="C145" s="6">
        <v>125.9</v>
      </c>
      <c r="D145" s="6">
        <v>73.959999999999994</v>
      </c>
      <c r="E145" s="6">
        <v>87.39</v>
      </c>
      <c r="F145" s="6">
        <v>104.02</v>
      </c>
      <c r="G145" s="6">
        <v>56.57</v>
      </c>
      <c r="H145" s="6">
        <v>69.209999999999994</v>
      </c>
      <c r="I145" s="6">
        <v>63.68</v>
      </c>
      <c r="J145" s="6">
        <v>68.73</v>
      </c>
      <c r="K145" s="6">
        <v>53.67</v>
      </c>
      <c r="L145" s="6">
        <v>54.54</v>
      </c>
      <c r="M145" s="6">
        <v>50.94</v>
      </c>
      <c r="N145" s="6">
        <v>46.82</v>
      </c>
      <c r="O145" s="6">
        <v>46.7</v>
      </c>
      <c r="P145" s="6">
        <v>38.03</v>
      </c>
      <c r="Q145" s="6">
        <v>38.49</v>
      </c>
      <c r="R145" s="6">
        <v>40.64</v>
      </c>
      <c r="S145" s="6">
        <v>46.96</v>
      </c>
    </row>
    <row r="146" spans="1:19" x14ac:dyDescent="0.2">
      <c r="A146" s="1" t="s">
        <v>286</v>
      </c>
      <c r="B146" s="1" t="s">
        <v>287</v>
      </c>
      <c r="C146" s="6">
        <v>1978.59</v>
      </c>
      <c r="D146" s="6">
        <v>2019.42</v>
      </c>
      <c r="E146" s="6">
        <v>1804.96</v>
      </c>
      <c r="F146" s="6">
        <v>2184.88</v>
      </c>
      <c r="G146" s="6">
        <v>2120.63</v>
      </c>
      <c r="H146" s="6">
        <v>2171.9699999999998</v>
      </c>
      <c r="I146" s="6">
        <v>2170.9899999999998</v>
      </c>
      <c r="J146" s="6">
        <v>2685.12</v>
      </c>
      <c r="K146" s="6">
        <v>2645.92</v>
      </c>
      <c r="L146" s="6">
        <v>3815.73</v>
      </c>
      <c r="M146" s="6">
        <v>3139.93</v>
      </c>
      <c r="N146" s="6">
        <v>3548.09</v>
      </c>
      <c r="O146" s="6">
        <v>4039.26</v>
      </c>
      <c r="P146" s="6">
        <v>4330.83</v>
      </c>
      <c r="Q146" s="6">
        <v>4609.92</v>
      </c>
      <c r="R146" s="6">
        <v>4048.86</v>
      </c>
      <c r="S146" s="6">
        <v>3768.4</v>
      </c>
    </row>
    <row r="147" spans="1:19" x14ac:dyDescent="0.2">
      <c r="A147" s="1" t="s">
        <v>288</v>
      </c>
      <c r="B147" s="1" t="s">
        <v>289</v>
      </c>
      <c r="C147" s="6">
        <v>78.39</v>
      </c>
      <c r="D147" s="6">
        <v>76.37</v>
      </c>
      <c r="E147" s="6">
        <v>74.47</v>
      </c>
      <c r="F147" s="6">
        <v>64.22</v>
      </c>
      <c r="G147" s="6">
        <v>75.34</v>
      </c>
      <c r="H147" s="6">
        <v>73.06</v>
      </c>
      <c r="I147" s="6">
        <v>100.91</v>
      </c>
      <c r="J147" s="6">
        <v>103.43</v>
      </c>
      <c r="K147" s="6">
        <v>106.86</v>
      </c>
      <c r="L147" s="6">
        <v>99.73</v>
      </c>
      <c r="M147" s="6">
        <v>112.34</v>
      </c>
      <c r="N147" s="6">
        <v>108.32</v>
      </c>
      <c r="O147" s="6">
        <v>106.81</v>
      </c>
      <c r="P147" s="6">
        <v>90.29</v>
      </c>
      <c r="Q147" s="6">
        <v>84.48</v>
      </c>
      <c r="R147" s="6">
        <v>106.53</v>
      </c>
      <c r="S147" s="6">
        <v>86.26</v>
      </c>
    </row>
    <row r="148" spans="1:19" x14ac:dyDescent="0.2">
      <c r="A148" s="1" t="s">
        <v>290</v>
      </c>
      <c r="B148" s="1" t="s">
        <v>291</v>
      </c>
      <c r="C148" s="6">
        <v>938.48</v>
      </c>
      <c r="D148" s="6">
        <v>1429.68</v>
      </c>
      <c r="E148" s="6">
        <v>1345.55</v>
      </c>
      <c r="F148" s="6">
        <v>1262.5999999999999</v>
      </c>
      <c r="G148" s="6">
        <v>1302.9000000000001</v>
      </c>
      <c r="H148" s="6">
        <v>1095.8499999999999</v>
      </c>
      <c r="I148" s="6">
        <v>1410.44</v>
      </c>
      <c r="J148" s="6">
        <v>1617.07</v>
      </c>
      <c r="K148" s="6">
        <v>2239.94</v>
      </c>
      <c r="L148" s="6">
        <v>2716.45</v>
      </c>
      <c r="M148" s="6">
        <v>2400.67</v>
      </c>
      <c r="N148" s="6">
        <v>2195.37</v>
      </c>
      <c r="O148" s="6">
        <v>1810.56</v>
      </c>
      <c r="P148" s="6">
        <v>2414.42</v>
      </c>
      <c r="Q148" s="6">
        <v>2233.5300000000002</v>
      </c>
      <c r="R148" s="6">
        <v>1875.15</v>
      </c>
      <c r="S148" s="6">
        <v>2442.66</v>
      </c>
    </row>
    <row r="149" spans="1:19" x14ac:dyDescent="0.2">
      <c r="A149" s="1" t="s">
        <v>292</v>
      </c>
      <c r="B149" s="1" t="s">
        <v>293</v>
      </c>
      <c r="C149" s="6">
        <v>465.07</v>
      </c>
      <c r="D149" s="6">
        <v>602.22</v>
      </c>
      <c r="E149" s="6">
        <v>363.93</v>
      </c>
      <c r="F149" s="6">
        <v>356.44</v>
      </c>
      <c r="G149" s="6">
        <v>390.65</v>
      </c>
      <c r="H149" s="6">
        <v>482.26</v>
      </c>
      <c r="I149" s="6">
        <v>413.78</v>
      </c>
      <c r="J149" s="6">
        <v>360.81</v>
      </c>
      <c r="K149" s="6">
        <v>552.85</v>
      </c>
      <c r="L149" s="6">
        <v>650.49</v>
      </c>
      <c r="M149" s="6">
        <v>757.08</v>
      </c>
      <c r="N149" s="6">
        <v>565.79</v>
      </c>
      <c r="O149" s="6">
        <v>781.21</v>
      </c>
      <c r="P149" s="6">
        <v>1090.27</v>
      </c>
      <c r="Q149" s="6">
        <v>1174.07</v>
      </c>
      <c r="R149" s="6">
        <v>1634.37</v>
      </c>
      <c r="S149" s="6">
        <v>2027.33</v>
      </c>
    </row>
    <row r="150" spans="1:19" x14ac:dyDescent="0.2">
      <c r="A150" s="1" t="s">
        <v>294</v>
      </c>
      <c r="B150" s="1" t="s">
        <v>295</v>
      </c>
      <c r="C150" s="6">
        <v>1146.77</v>
      </c>
      <c r="D150" s="6">
        <v>1162.6300000000001</v>
      </c>
      <c r="E150" s="6">
        <v>1466.93</v>
      </c>
      <c r="F150" s="6">
        <v>1243.55</v>
      </c>
      <c r="G150" s="6">
        <v>1509.92</v>
      </c>
      <c r="H150" s="6">
        <v>2147.5500000000002</v>
      </c>
      <c r="I150" s="6">
        <v>5087.16</v>
      </c>
      <c r="J150" s="6">
        <v>998.52</v>
      </c>
      <c r="K150" s="6">
        <v>1042.53</v>
      </c>
      <c r="L150" s="6">
        <v>1207.02</v>
      </c>
      <c r="M150" s="6">
        <v>891.87</v>
      </c>
      <c r="N150" s="6">
        <v>977.23</v>
      </c>
      <c r="O150" s="6">
        <v>941.66</v>
      </c>
      <c r="P150" s="6">
        <v>1092.1500000000001</v>
      </c>
      <c r="Q150" s="6">
        <v>969.91</v>
      </c>
      <c r="R150" s="6">
        <v>879.75</v>
      </c>
      <c r="S150" s="6">
        <v>1049.95</v>
      </c>
    </row>
    <row r="151" spans="1:19" x14ac:dyDescent="0.2">
      <c r="A151" s="1" t="s">
        <v>296</v>
      </c>
      <c r="B151" s="1" t="s">
        <v>297</v>
      </c>
      <c r="C151" s="6">
        <v>309.72000000000003</v>
      </c>
      <c r="D151" s="6">
        <v>261.69</v>
      </c>
      <c r="E151" s="6">
        <v>293.33</v>
      </c>
      <c r="F151" s="6">
        <v>236.67</v>
      </c>
      <c r="G151" s="6">
        <v>228.14</v>
      </c>
      <c r="H151" s="6">
        <v>405.07</v>
      </c>
      <c r="I151" s="6">
        <v>287.41000000000003</v>
      </c>
      <c r="J151" s="6">
        <v>458.12</v>
      </c>
      <c r="K151" s="6">
        <v>588.41</v>
      </c>
      <c r="L151" s="6">
        <v>726.38</v>
      </c>
      <c r="M151" s="6">
        <v>686.4</v>
      </c>
      <c r="N151" s="6">
        <v>656.15</v>
      </c>
      <c r="O151" s="6">
        <v>920.55</v>
      </c>
      <c r="P151" s="6">
        <v>769.43</v>
      </c>
      <c r="Q151" s="6">
        <v>687.56</v>
      </c>
      <c r="R151" s="6">
        <v>801.95</v>
      </c>
      <c r="S151" s="6">
        <v>753.51</v>
      </c>
    </row>
    <row r="152" spans="1:19" x14ac:dyDescent="0.2">
      <c r="A152" s="1" t="s">
        <v>298</v>
      </c>
      <c r="B152" s="1" t="s">
        <v>299</v>
      </c>
      <c r="C152" s="6">
        <v>4.88</v>
      </c>
      <c r="D152" s="6">
        <v>5.28</v>
      </c>
      <c r="E152" s="6">
        <v>2.59</v>
      </c>
      <c r="F152" s="6">
        <v>5</v>
      </c>
      <c r="G152" s="6">
        <v>3.1</v>
      </c>
      <c r="H152" s="6">
        <v>4.26</v>
      </c>
      <c r="I152" s="6">
        <v>4.7699999999999996</v>
      </c>
      <c r="J152" s="6">
        <v>5.32</v>
      </c>
      <c r="K152" s="6">
        <v>3.13</v>
      </c>
      <c r="L152" s="6">
        <v>1.66</v>
      </c>
      <c r="M152" s="6">
        <v>7.73</v>
      </c>
      <c r="N152" s="6">
        <v>0.74</v>
      </c>
      <c r="O152" s="6">
        <v>4.87</v>
      </c>
      <c r="P152" s="6">
        <v>6.9</v>
      </c>
      <c r="Q152" s="6">
        <v>0</v>
      </c>
      <c r="R152" s="6">
        <v>0</v>
      </c>
      <c r="S152" s="6">
        <v>0</v>
      </c>
    </row>
    <row r="153" spans="1:19" x14ac:dyDescent="0.2">
      <c r="A153" s="1" t="s">
        <v>300</v>
      </c>
      <c r="B153" s="1" t="s">
        <v>301</v>
      </c>
      <c r="C153" s="6">
        <v>86.38</v>
      </c>
      <c r="D153" s="6">
        <v>106.42</v>
      </c>
      <c r="E153" s="6">
        <v>89.22</v>
      </c>
      <c r="F153" s="6">
        <v>163.44999999999999</v>
      </c>
      <c r="G153" s="6">
        <v>72.3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</row>
    <row r="154" spans="1:19" x14ac:dyDescent="0.2">
      <c r="A154" s="1" t="s">
        <v>302</v>
      </c>
      <c r="B154" s="1" t="s">
        <v>303</v>
      </c>
      <c r="C154" s="6">
        <v>8.65</v>
      </c>
      <c r="D154" s="6">
        <v>5.82</v>
      </c>
      <c r="E154" s="6">
        <v>16.61</v>
      </c>
      <c r="F154" s="6">
        <v>30.77</v>
      </c>
      <c r="G154" s="6">
        <v>37.1</v>
      </c>
      <c r="H154" s="6">
        <v>7.91</v>
      </c>
      <c r="I154" s="6">
        <v>7</v>
      </c>
      <c r="J154" s="6">
        <v>17.54</v>
      </c>
      <c r="K154" s="6">
        <v>8.5299999999999994</v>
      </c>
      <c r="L154" s="6">
        <v>11.02</v>
      </c>
      <c r="M154" s="6">
        <v>15.62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</row>
    <row r="155" spans="1:19" x14ac:dyDescent="0.2">
      <c r="A155" s="1" t="s">
        <v>304</v>
      </c>
      <c r="B155" s="1" t="s">
        <v>305</v>
      </c>
      <c r="C155" s="6">
        <v>155.6</v>
      </c>
      <c r="D155" s="6">
        <v>186.46</v>
      </c>
      <c r="E155" s="6">
        <v>180.78</v>
      </c>
      <c r="F155" s="6">
        <v>196.96</v>
      </c>
      <c r="G155" s="6">
        <v>220.97</v>
      </c>
      <c r="H155" s="6">
        <v>211.1</v>
      </c>
      <c r="I155" s="6">
        <v>332.11</v>
      </c>
      <c r="J155" s="6">
        <v>361.79</v>
      </c>
      <c r="K155" s="6">
        <v>391.66</v>
      </c>
      <c r="L155" s="6">
        <v>462.94</v>
      </c>
      <c r="M155" s="6">
        <v>536.04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</row>
    <row r="156" spans="1:19" x14ac:dyDescent="0.2">
      <c r="A156" s="1" t="s">
        <v>306</v>
      </c>
      <c r="B156" s="1" t="s">
        <v>307</v>
      </c>
      <c r="C156" s="6">
        <v>131.69</v>
      </c>
      <c r="D156" s="6">
        <v>46.94</v>
      </c>
      <c r="E156" s="6">
        <v>142.09</v>
      </c>
      <c r="F156" s="6">
        <v>111.13</v>
      </c>
      <c r="G156" s="6">
        <v>141.58000000000001</v>
      </c>
      <c r="H156" s="6">
        <v>80.790000000000006</v>
      </c>
      <c r="I156" s="6">
        <v>100.5</v>
      </c>
      <c r="J156" s="6">
        <v>326.51</v>
      </c>
      <c r="K156" s="6">
        <v>141.02000000000001</v>
      </c>
      <c r="L156" s="6">
        <v>269.26</v>
      </c>
      <c r="M156" s="6">
        <v>27.27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</row>
    <row r="157" spans="1:19" x14ac:dyDescent="0.2">
      <c r="A157" s="1" t="s">
        <v>308</v>
      </c>
      <c r="B157" s="1" t="s">
        <v>309</v>
      </c>
      <c r="C157" s="6">
        <v>8.5</v>
      </c>
      <c r="D157" s="6">
        <v>18.66</v>
      </c>
      <c r="E157" s="6">
        <v>40.74</v>
      </c>
      <c r="F157" s="6">
        <v>3.64</v>
      </c>
      <c r="G157" s="6">
        <v>3.34</v>
      </c>
      <c r="H157" s="6">
        <v>6.73</v>
      </c>
      <c r="I157" s="6">
        <v>9.5500000000000007</v>
      </c>
      <c r="J157" s="6">
        <v>6.62</v>
      </c>
      <c r="K157" s="6">
        <v>43.21</v>
      </c>
      <c r="L157" s="6">
        <v>6.23</v>
      </c>
      <c r="M157" s="6">
        <v>13.96</v>
      </c>
      <c r="N157" s="6">
        <v>17.29</v>
      </c>
      <c r="O157" s="6">
        <v>23.29</v>
      </c>
      <c r="P157" s="6">
        <v>29.72</v>
      </c>
      <c r="Q157" s="6">
        <v>0</v>
      </c>
      <c r="R157" s="6">
        <v>0</v>
      </c>
      <c r="S157" s="6">
        <v>0</v>
      </c>
    </row>
    <row r="158" spans="1:19" x14ac:dyDescent="0.2">
      <c r="A158" s="1" t="s">
        <v>310</v>
      </c>
      <c r="B158" s="1" t="s">
        <v>311</v>
      </c>
      <c r="C158" s="6">
        <v>15.09</v>
      </c>
      <c r="D158" s="6">
        <v>15.54</v>
      </c>
      <c r="E158" s="6">
        <v>22.65</v>
      </c>
      <c r="F158" s="6">
        <v>10.27</v>
      </c>
      <c r="G158" s="6">
        <v>11.82</v>
      </c>
      <c r="H158" s="6">
        <v>12.32</v>
      </c>
      <c r="I158" s="6">
        <v>27.02</v>
      </c>
      <c r="J158" s="6">
        <v>19.739999999999998</v>
      </c>
      <c r="K158" s="6">
        <v>8.66</v>
      </c>
      <c r="L158" s="6">
        <v>6.85</v>
      </c>
      <c r="M158" s="6">
        <v>4.63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</row>
    <row r="159" spans="1:19" x14ac:dyDescent="0.2">
      <c r="A159" s="1" t="s">
        <v>312</v>
      </c>
      <c r="B159" s="1" t="s">
        <v>313</v>
      </c>
      <c r="C159" s="6">
        <v>8.66</v>
      </c>
      <c r="D159" s="6">
        <v>9.19</v>
      </c>
      <c r="E159" s="6">
        <v>5.67</v>
      </c>
      <c r="F159" s="6">
        <v>2.72</v>
      </c>
      <c r="G159" s="6">
        <v>3.33</v>
      </c>
      <c r="H159" s="6">
        <v>5.39</v>
      </c>
      <c r="I159" s="6">
        <v>0.3</v>
      </c>
      <c r="J159" s="6">
        <v>14.62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</row>
  </sheetData>
  <autoFilter ref="A5:V5" xr:uid="{26B78C18-FEC8-404D-ABE0-A741FFC1DD59}"/>
  <mergeCells count="1">
    <mergeCell ref="C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oda-in</vt:lpstr>
      <vt:lpstr>oda in millions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laurencef</cp:lastModifiedBy>
  <dcterms:created xsi:type="dcterms:W3CDTF">2018-07-02T14:06:42Z</dcterms:created>
  <dcterms:modified xsi:type="dcterms:W3CDTF">2018-07-20T15:58:00Z</dcterms:modified>
</cp:coreProperties>
</file>