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Tabelle1" sheetId="1" r:id="rId1"/>
    <sheet name="FeatureSet1" sheetId="2" r:id="rId2"/>
    <sheet name="FeatureSet2" sheetId="3" r:id="rId3"/>
    <sheet name="FeatureSet3" sheetId="4" r:id="rId4"/>
    <sheet name="FeatureSet4" sheetId="5" r:id="rId5"/>
  </sheets>
  <calcPr calcId="125725"/>
</workbook>
</file>

<file path=xl/calcChain.xml><?xml version="1.0" encoding="utf-8"?>
<calcChain xmlns="http://schemas.openxmlformats.org/spreadsheetml/2006/main">
  <c r="C2" i="5"/>
  <c r="D2"/>
  <c r="E2"/>
  <c r="F2"/>
  <c r="C3"/>
  <c r="D3"/>
  <c r="E3"/>
  <c r="F3"/>
  <c r="C4"/>
  <c r="D4"/>
  <c r="E4"/>
  <c r="F4"/>
  <c r="C5"/>
  <c r="D5"/>
  <c r="E5"/>
  <c r="F5"/>
  <c r="C6"/>
  <c r="D6"/>
  <c r="E6"/>
  <c r="F6"/>
  <c r="C7"/>
  <c r="D7"/>
  <c r="E7"/>
  <c r="F7"/>
  <c r="B5"/>
  <c r="B6"/>
  <c r="B7"/>
  <c r="B4"/>
  <c r="B3"/>
  <c r="B2"/>
  <c r="I8"/>
  <c r="I2" s="1"/>
  <c r="J8"/>
  <c r="J2" s="1"/>
  <c r="L8"/>
  <c r="L2" s="1"/>
  <c r="C2" i="4"/>
  <c r="D2"/>
  <c r="E2"/>
  <c r="F2"/>
  <c r="C3"/>
  <c r="D3"/>
  <c r="E3"/>
  <c r="F3"/>
  <c r="C4"/>
  <c r="D4"/>
  <c r="E4"/>
  <c r="F4"/>
  <c r="B3"/>
  <c r="H3" s="1"/>
  <c r="B4"/>
  <c r="H4" s="1"/>
  <c r="B2"/>
  <c r="H5" s="1"/>
  <c r="B2" i="3"/>
  <c r="F2"/>
  <c r="F3"/>
  <c r="F4"/>
  <c r="F5"/>
  <c r="F6"/>
  <c r="F7"/>
  <c r="E7"/>
  <c r="E6"/>
  <c r="E5"/>
  <c r="E4"/>
  <c r="E3"/>
  <c r="E2"/>
  <c r="C2"/>
  <c r="D2"/>
  <c r="C3"/>
  <c r="D3"/>
  <c r="C4"/>
  <c r="D4"/>
  <c r="C5"/>
  <c r="D5"/>
  <c r="C6"/>
  <c r="D6"/>
  <c r="C7"/>
  <c r="D7"/>
  <c r="B7"/>
  <c r="B6"/>
  <c r="B5"/>
  <c r="B4"/>
  <c r="B3"/>
  <c r="I8"/>
  <c r="I2" s="1"/>
  <c r="J8"/>
  <c r="J2" s="1"/>
  <c r="F7" i="2"/>
  <c r="F6"/>
  <c r="F5"/>
  <c r="F3"/>
  <c r="F4"/>
  <c r="F2"/>
  <c r="E7"/>
  <c r="E6"/>
  <c r="E5"/>
  <c r="E4"/>
  <c r="E3"/>
  <c r="E2"/>
  <c r="D7"/>
  <c r="D6"/>
  <c r="D5"/>
  <c r="D4"/>
  <c r="D3"/>
  <c r="D2"/>
  <c r="C7"/>
  <c r="C6"/>
  <c r="C5"/>
  <c r="C4"/>
  <c r="C3"/>
  <c r="C2"/>
  <c r="B7"/>
  <c r="B6"/>
  <c r="B5"/>
  <c r="B4"/>
  <c r="B3"/>
  <c r="B2"/>
  <c r="I2" i="4" l="1"/>
  <c r="I5"/>
  <c r="I3" s="1"/>
  <c r="H2"/>
  <c r="J5"/>
  <c r="J3" s="1"/>
  <c r="H8" i="5"/>
  <c r="H3" s="1"/>
  <c r="K8"/>
  <c r="K2" s="1"/>
  <c r="L5" i="4"/>
  <c r="L3" s="1"/>
  <c r="K5"/>
  <c r="K3" s="1"/>
  <c r="L8" i="3"/>
  <c r="L3" s="1"/>
  <c r="K7" i="5"/>
  <c r="I7"/>
  <c r="K6"/>
  <c r="I6"/>
  <c r="K5"/>
  <c r="I5"/>
  <c r="K4"/>
  <c r="I4"/>
  <c r="K3"/>
  <c r="I3"/>
  <c r="L7"/>
  <c r="J7"/>
  <c r="L6"/>
  <c r="J6"/>
  <c r="L5"/>
  <c r="J5"/>
  <c r="L4"/>
  <c r="J4"/>
  <c r="L3"/>
  <c r="J3"/>
  <c r="H2"/>
  <c r="H6"/>
  <c r="H4"/>
  <c r="H7"/>
  <c r="H5"/>
  <c r="L6" i="3"/>
  <c r="K8"/>
  <c r="K3" s="1"/>
  <c r="I7"/>
  <c r="I6"/>
  <c r="I5"/>
  <c r="I4"/>
  <c r="I3"/>
  <c r="J7"/>
  <c r="J6"/>
  <c r="J5"/>
  <c r="J4"/>
  <c r="J3"/>
  <c r="H8"/>
  <c r="H3"/>
  <c r="L8" i="2"/>
  <c r="L2" s="1"/>
  <c r="K8"/>
  <c r="K2" s="1"/>
  <c r="J8"/>
  <c r="J2" s="1"/>
  <c r="I8"/>
  <c r="I2" s="1"/>
  <c r="I7"/>
  <c r="I6"/>
  <c r="I5"/>
  <c r="I4"/>
  <c r="I3"/>
  <c r="H8"/>
  <c r="H2" s="1"/>
  <c r="I4" i="4" l="1"/>
  <c r="J2"/>
  <c r="J4"/>
  <c r="L2"/>
  <c r="L4"/>
  <c r="K4"/>
  <c r="K2"/>
  <c r="L5" i="3"/>
  <c r="L7"/>
  <c r="L2"/>
  <c r="L4"/>
  <c r="H7"/>
  <c r="H2"/>
  <c r="H4"/>
  <c r="K5"/>
  <c r="K7"/>
  <c r="K4"/>
  <c r="K6"/>
  <c r="K2"/>
  <c r="H5"/>
  <c r="H6"/>
  <c r="L4" i="2"/>
  <c r="L6"/>
  <c r="L3"/>
  <c r="L5"/>
  <c r="L7"/>
  <c r="K3"/>
  <c r="K4"/>
  <c r="K5"/>
  <c r="K6"/>
  <c r="K7"/>
  <c r="J3"/>
  <c r="J4"/>
  <c r="J5"/>
  <c r="J6"/>
  <c r="J7"/>
  <c r="H7"/>
  <c r="H5"/>
  <c r="H3"/>
  <c r="H6"/>
  <c r="H4"/>
</calcChain>
</file>

<file path=xl/sharedStrings.xml><?xml version="1.0" encoding="utf-8"?>
<sst xmlns="http://schemas.openxmlformats.org/spreadsheetml/2006/main" count="125" uniqueCount="29">
  <si>
    <t>Unoptimized</t>
  </si>
  <si>
    <t>NEON Autocompiler</t>
  </si>
  <si>
    <t>FeatureSet 1</t>
  </si>
  <si>
    <t>FeatureSet 2</t>
  </si>
  <si>
    <t>FeatureSet 3</t>
  </si>
  <si>
    <t>FeatureSet 4</t>
  </si>
  <si>
    <t>FFT</t>
  </si>
  <si>
    <t>SpectralCentroid</t>
  </si>
  <si>
    <t>SpectralRolloff</t>
  </si>
  <si>
    <t>SpectralFlux</t>
  </si>
  <si>
    <t>MFCC</t>
  </si>
  <si>
    <t>HammingWindow</t>
  </si>
  <si>
    <t>NormalizedAudioSpectrumEnvelope</t>
  </si>
  <si>
    <t xml:space="preserve"> OctaveSpectralContrast</t>
  </si>
  <si>
    <t>ZeroCrossingRate</t>
  </si>
  <si>
    <t>RootMeanSquare</t>
  </si>
  <si>
    <t>LowEnergy</t>
  </si>
  <si>
    <t>SpectralCrestFactor</t>
  </si>
  <si>
    <t>SubBandEnergyRatio</t>
  </si>
  <si>
    <t>Chroma</t>
  </si>
  <si>
    <t>AmplitudeOfMaximumInChromagram</t>
  </si>
  <si>
    <t>AmplitudeOfSpectrum</t>
  </si>
  <si>
    <t>NEON FFT Optimized</t>
  </si>
  <si>
    <t>DSP</t>
  </si>
  <si>
    <t>DSP FFT Optimized</t>
  </si>
  <si>
    <t>OctaveSpectralContrast</t>
  </si>
  <si>
    <t>Armfrequenz in MHz:</t>
  </si>
  <si>
    <t>DSPFrequenz in MHz:</t>
  </si>
  <si>
    <t>Normierfrequenz in MHz: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</si>
</sst>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5" xfId="0" applyFill="1" applyBorder="1"/>
    <xf numFmtId="0" fontId="0" fillId="0" borderId="0" xfId="0" applyFill="1" applyBorder="1"/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style val="18"/>
  <c:chart>
    <c:autoTitleDeleted val="1"/>
    <c:plotArea>
      <c:layout/>
      <c:barChart>
        <c:barDir val="col"/>
        <c:grouping val="stacked"/>
        <c:ser>
          <c:idx val="0"/>
          <c:order val="0"/>
          <c:tx>
            <c:strRef>
              <c:f>Tabelle1!$A$3</c:f>
              <c:strCache>
                <c:ptCount val="1"/>
                <c:pt idx="0">
                  <c:v>FFT</c:v>
                </c:pt>
              </c:strCache>
            </c:strRef>
          </c:tx>
          <c:cat>
            <c:multiLvlStrRef>
              <c:f>Tabelle1!$B$1:$U$2</c:f>
              <c:multiLvlStrCache>
                <c:ptCount val="20"/>
                <c:lvl>
                  <c:pt idx="0">
                    <c:v>Unoptimized</c:v>
                  </c:pt>
                  <c:pt idx="1">
                    <c:v>NEON Autocompiler</c:v>
                  </c:pt>
                  <c:pt idx="2">
                    <c:v>NEON FFT Optimized</c:v>
                  </c:pt>
                  <c:pt idx="3">
                    <c:v>DSP</c:v>
                  </c:pt>
                  <c:pt idx="4">
                    <c:v>DSP FFT Optimized</c:v>
                  </c:pt>
                  <c:pt idx="5">
                    <c:v>Unoptimized</c:v>
                  </c:pt>
                  <c:pt idx="6">
                    <c:v>NEON Autocompiler</c:v>
                  </c:pt>
                  <c:pt idx="7">
                    <c:v>NEON FFT Optimized</c:v>
                  </c:pt>
                  <c:pt idx="8">
                    <c:v>DSP</c:v>
                  </c:pt>
                  <c:pt idx="9">
                    <c:v>DSP FFT Optimized</c:v>
                  </c:pt>
                  <c:pt idx="10">
                    <c:v>Unoptimized</c:v>
                  </c:pt>
                  <c:pt idx="11">
                    <c:v>NEON Autocompiler</c:v>
                  </c:pt>
                  <c:pt idx="12">
                    <c:v>NEON FFT Optimized</c:v>
                  </c:pt>
                  <c:pt idx="13">
                    <c:v>DSP</c:v>
                  </c:pt>
                  <c:pt idx="14">
                    <c:v>DSP FFT Optimized</c:v>
                  </c:pt>
                  <c:pt idx="15">
                    <c:v>Unoptimized</c:v>
                  </c:pt>
                  <c:pt idx="16">
                    <c:v>NEON Autocompiler</c:v>
                  </c:pt>
                  <c:pt idx="17">
                    <c:v>NEON FFT Optimized</c:v>
                  </c:pt>
                  <c:pt idx="18">
                    <c:v>DSP</c:v>
                  </c:pt>
                  <c:pt idx="19">
                    <c:v>DSP FFT Optimized</c:v>
                  </c:pt>
                </c:lvl>
                <c:lvl>
                  <c:pt idx="0">
                    <c:v>FeatureSet 1</c:v>
                  </c:pt>
                  <c:pt idx="5">
                    <c:v>FeatureSet 2</c:v>
                  </c:pt>
                  <c:pt idx="10">
                    <c:v>FeatureSet 3</c:v>
                  </c:pt>
                  <c:pt idx="15">
                    <c:v>FeatureSet 4</c:v>
                  </c:pt>
                </c:lvl>
              </c:multiLvlStrCache>
            </c:multiLvlStrRef>
          </c:cat>
          <c:val>
            <c:numRef>
              <c:f>Tabelle1!$B$3:$U$3</c:f>
              <c:numCache>
                <c:formatCode>General</c:formatCode>
                <c:ptCount val="20"/>
                <c:pt idx="0">
                  <c:v>1.319</c:v>
                </c:pt>
                <c:pt idx="1">
                  <c:v>0.751</c:v>
                </c:pt>
                <c:pt idx="2">
                  <c:v>5.0999999999999997E-2</c:v>
                </c:pt>
                <c:pt idx="3">
                  <c:v>0.242259</c:v>
                </c:pt>
                <c:pt idx="4">
                  <c:v>4.0254999999999999E-2</c:v>
                </c:pt>
                <c:pt idx="5">
                  <c:v>2.6669999999999998</c:v>
                </c:pt>
                <c:pt idx="6">
                  <c:v>1.496</c:v>
                </c:pt>
                <c:pt idx="7">
                  <c:v>7.2999999999999995E-2</c:v>
                </c:pt>
                <c:pt idx="8">
                  <c:v>0.48313600000000001</c:v>
                </c:pt>
                <c:pt idx="9">
                  <c:v>8.1197000000000005E-2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1.33</c:v>
                </c:pt>
                <c:pt idx="16">
                  <c:v>0.73599999999999999</c:v>
                </c:pt>
                <c:pt idx="17">
                  <c:v>3.6999999999999998E-2</c:v>
                </c:pt>
                <c:pt idx="18">
                  <c:v>0.242116</c:v>
                </c:pt>
                <c:pt idx="19">
                  <c:v>3.9599000000000002E-2</c:v>
                </c:pt>
              </c:numCache>
            </c:numRef>
          </c:val>
        </c:ser>
        <c:ser>
          <c:idx val="1"/>
          <c:order val="1"/>
          <c:tx>
            <c:strRef>
              <c:f>Tabelle1!$A$4</c:f>
              <c:strCache>
                <c:ptCount val="1"/>
                <c:pt idx="0">
                  <c:v>AmplitudeOfSpectrum</c:v>
                </c:pt>
              </c:strCache>
            </c:strRef>
          </c:tx>
          <c:cat>
            <c:multiLvlStrRef>
              <c:f>Tabelle1!$B$1:$U$2</c:f>
              <c:multiLvlStrCache>
                <c:ptCount val="20"/>
                <c:lvl>
                  <c:pt idx="0">
                    <c:v>Unoptimized</c:v>
                  </c:pt>
                  <c:pt idx="1">
                    <c:v>NEON Autocompiler</c:v>
                  </c:pt>
                  <c:pt idx="2">
                    <c:v>NEON FFT Optimized</c:v>
                  </c:pt>
                  <c:pt idx="3">
                    <c:v>DSP</c:v>
                  </c:pt>
                  <c:pt idx="4">
                    <c:v>DSP FFT Optimized</c:v>
                  </c:pt>
                  <c:pt idx="5">
                    <c:v>Unoptimized</c:v>
                  </c:pt>
                  <c:pt idx="6">
                    <c:v>NEON Autocompiler</c:v>
                  </c:pt>
                  <c:pt idx="7">
                    <c:v>NEON FFT Optimized</c:v>
                  </c:pt>
                  <c:pt idx="8">
                    <c:v>DSP</c:v>
                  </c:pt>
                  <c:pt idx="9">
                    <c:v>DSP FFT Optimized</c:v>
                  </c:pt>
                  <c:pt idx="10">
                    <c:v>Unoptimized</c:v>
                  </c:pt>
                  <c:pt idx="11">
                    <c:v>NEON Autocompiler</c:v>
                  </c:pt>
                  <c:pt idx="12">
                    <c:v>NEON FFT Optimized</c:v>
                  </c:pt>
                  <c:pt idx="13">
                    <c:v>DSP</c:v>
                  </c:pt>
                  <c:pt idx="14">
                    <c:v>DSP FFT Optimized</c:v>
                  </c:pt>
                  <c:pt idx="15">
                    <c:v>Unoptimized</c:v>
                  </c:pt>
                  <c:pt idx="16">
                    <c:v>NEON Autocompiler</c:v>
                  </c:pt>
                  <c:pt idx="17">
                    <c:v>NEON FFT Optimized</c:v>
                  </c:pt>
                  <c:pt idx="18">
                    <c:v>DSP</c:v>
                  </c:pt>
                  <c:pt idx="19">
                    <c:v>DSP FFT Optimized</c:v>
                  </c:pt>
                </c:lvl>
                <c:lvl>
                  <c:pt idx="0">
                    <c:v>FeatureSet 1</c:v>
                  </c:pt>
                  <c:pt idx="5">
                    <c:v>FeatureSet 2</c:v>
                  </c:pt>
                  <c:pt idx="10">
                    <c:v>FeatureSet 3</c:v>
                  </c:pt>
                  <c:pt idx="15">
                    <c:v>FeatureSet 4</c:v>
                  </c:pt>
                </c:lvl>
              </c:multiLvlStrCache>
            </c:multiLvlStrRef>
          </c:cat>
          <c:val>
            <c:numRef>
              <c:f>Tabelle1!$B$4:$U$4</c:f>
              <c:numCache>
                <c:formatCode>General</c:formatCode>
                <c:ptCount val="20"/>
                <c:pt idx="0">
                  <c:v>0.69099999999999995</c:v>
                </c:pt>
                <c:pt idx="1">
                  <c:v>4.2000000000000003E-2</c:v>
                </c:pt>
                <c:pt idx="2">
                  <c:v>4.4999999999999998E-2</c:v>
                </c:pt>
                <c:pt idx="3">
                  <c:v>0.43202099999999999</c:v>
                </c:pt>
                <c:pt idx="4">
                  <c:v>0.43065100000000001</c:v>
                </c:pt>
                <c:pt idx="5">
                  <c:v>1.3959999999999999</c:v>
                </c:pt>
                <c:pt idx="6">
                  <c:v>9.5000000000000001E-2</c:v>
                </c:pt>
                <c:pt idx="7">
                  <c:v>9.5000000000000001E-2</c:v>
                </c:pt>
                <c:pt idx="8">
                  <c:v>0.86370899999999995</c:v>
                </c:pt>
                <c:pt idx="9">
                  <c:v>0.86092900000000006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0.68899999999999995</c:v>
                </c:pt>
                <c:pt idx="16">
                  <c:v>5.1999999999999998E-2</c:v>
                </c:pt>
                <c:pt idx="17">
                  <c:v>4.7E-2</c:v>
                </c:pt>
                <c:pt idx="18">
                  <c:v>0.43202400000000002</c:v>
                </c:pt>
                <c:pt idx="19">
                  <c:v>0.43060399999999999</c:v>
                </c:pt>
              </c:numCache>
            </c:numRef>
          </c:val>
        </c:ser>
        <c:ser>
          <c:idx val="2"/>
          <c:order val="2"/>
          <c:tx>
            <c:strRef>
              <c:f>Tabelle1!$A$5</c:f>
              <c:strCache>
                <c:ptCount val="1"/>
                <c:pt idx="0">
                  <c:v>SpectralCentroid</c:v>
                </c:pt>
              </c:strCache>
            </c:strRef>
          </c:tx>
          <c:cat>
            <c:multiLvlStrRef>
              <c:f>Tabelle1!$B$1:$U$2</c:f>
              <c:multiLvlStrCache>
                <c:ptCount val="20"/>
                <c:lvl>
                  <c:pt idx="0">
                    <c:v>Unoptimized</c:v>
                  </c:pt>
                  <c:pt idx="1">
                    <c:v>NEON Autocompiler</c:v>
                  </c:pt>
                  <c:pt idx="2">
                    <c:v>NEON FFT Optimized</c:v>
                  </c:pt>
                  <c:pt idx="3">
                    <c:v>DSP</c:v>
                  </c:pt>
                  <c:pt idx="4">
                    <c:v>DSP FFT Optimized</c:v>
                  </c:pt>
                  <c:pt idx="5">
                    <c:v>Unoptimized</c:v>
                  </c:pt>
                  <c:pt idx="6">
                    <c:v>NEON Autocompiler</c:v>
                  </c:pt>
                  <c:pt idx="7">
                    <c:v>NEON FFT Optimized</c:v>
                  </c:pt>
                  <c:pt idx="8">
                    <c:v>DSP</c:v>
                  </c:pt>
                  <c:pt idx="9">
                    <c:v>DSP FFT Optimized</c:v>
                  </c:pt>
                  <c:pt idx="10">
                    <c:v>Unoptimized</c:v>
                  </c:pt>
                  <c:pt idx="11">
                    <c:v>NEON Autocompiler</c:v>
                  </c:pt>
                  <c:pt idx="12">
                    <c:v>NEON FFT Optimized</c:v>
                  </c:pt>
                  <c:pt idx="13">
                    <c:v>DSP</c:v>
                  </c:pt>
                  <c:pt idx="14">
                    <c:v>DSP FFT Optimized</c:v>
                  </c:pt>
                  <c:pt idx="15">
                    <c:v>Unoptimized</c:v>
                  </c:pt>
                  <c:pt idx="16">
                    <c:v>NEON Autocompiler</c:v>
                  </c:pt>
                  <c:pt idx="17">
                    <c:v>NEON FFT Optimized</c:v>
                  </c:pt>
                  <c:pt idx="18">
                    <c:v>DSP</c:v>
                  </c:pt>
                  <c:pt idx="19">
                    <c:v>DSP FFT Optimized</c:v>
                  </c:pt>
                </c:lvl>
                <c:lvl>
                  <c:pt idx="0">
                    <c:v>FeatureSet 1</c:v>
                  </c:pt>
                  <c:pt idx="5">
                    <c:v>FeatureSet 2</c:v>
                  </c:pt>
                  <c:pt idx="10">
                    <c:v>FeatureSet 3</c:v>
                  </c:pt>
                  <c:pt idx="15">
                    <c:v>FeatureSet 4</c:v>
                  </c:pt>
                </c:lvl>
              </c:multiLvlStrCache>
            </c:multiLvlStrRef>
          </c:cat>
          <c:val>
            <c:numRef>
              <c:f>Tabelle1!$B$5:$U$5</c:f>
              <c:numCache>
                <c:formatCode>General</c:formatCode>
                <c:ptCount val="20"/>
                <c:pt idx="0">
                  <c:v>5.6000000000000001E-2</c:v>
                </c:pt>
                <c:pt idx="1">
                  <c:v>2.3E-2</c:v>
                </c:pt>
                <c:pt idx="2">
                  <c:v>1.7000000000000001E-2</c:v>
                </c:pt>
                <c:pt idx="3">
                  <c:v>2.6029999999999998E-3</c:v>
                </c:pt>
                <c:pt idx="4">
                  <c:v>2.6029999999999998E-3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</c:ser>
        <c:ser>
          <c:idx val="3"/>
          <c:order val="3"/>
          <c:tx>
            <c:strRef>
              <c:f>Tabelle1!$A$6</c:f>
              <c:strCache>
                <c:ptCount val="1"/>
                <c:pt idx="0">
                  <c:v>SpectralRolloff</c:v>
                </c:pt>
              </c:strCache>
            </c:strRef>
          </c:tx>
          <c:cat>
            <c:multiLvlStrRef>
              <c:f>Tabelle1!$B$1:$U$2</c:f>
              <c:multiLvlStrCache>
                <c:ptCount val="20"/>
                <c:lvl>
                  <c:pt idx="0">
                    <c:v>Unoptimized</c:v>
                  </c:pt>
                  <c:pt idx="1">
                    <c:v>NEON Autocompiler</c:v>
                  </c:pt>
                  <c:pt idx="2">
                    <c:v>NEON FFT Optimized</c:v>
                  </c:pt>
                  <c:pt idx="3">
                    <c:v>DSP</c:v>
                  </c:pt>
                  <c:pt idx="4">
                    <c:v>DSP FFT Optimized</c:v>
                  </c:pt>
                  <c:pt idx="5">
                    <c:v>Unoptimized</c:v>
                  </c:pt>
                  <c:pt idx="6">
                    <c:v>NEON Autocompiler</c:v>
                  </c:pt>
                  <c:pt idx="7">
                    <c:v>NEON FFT Optimized</c:v>
                  </c:pt>
                  <c:pt idx="8">
                    <c:v>DSP</c:v>
                  </c:pt>
                  <c:pt idx="9">
                    <c:v>DSP FFT Optimized</c:v>
                  </c:pt>
                  <c:pt idx="10">
                    <c:v>Unoptimized</c:v>
                  </c:pt>
                  <c:pt idx="11">
                    <c:v>NEON Autocompiler</c:v>
                  </c:pt>
                  <c:pt idx="12">
                    <c:v>NEON FFT Optimized</c:v>
                  </c:pt>
                  <c:pt idx="13">
                    <c:v>DSP</c:v>
                  </c:pt>
                  <c:pt idx="14">
                    <c:v>DSP FFT Optimized</c:v>
                  </c:pt>
                  <c:pt idx="15">
                    <c:v>Unoptimized</c:v>
                  </c:pt>
                  <c:pt idx="16">
                    <c:v>NEON Autocompiler</c:v>
                  </c:pt>
                  <c:pt idx="17">
                    <c:v>NEON FFT Optimized</c:v>
                  </c:pt>
                  <c:pt idx="18">
                    <c:v>DSP</c:v>
                  </c:pt>
                  <c:pt idx="19">
                    <c:v>DSP FFT Optimized</c:v>
                  </c:pt>
                </c:lvl>
                <c:lvl>
                  <c:pt idx="0">
                    <c:v>FeatureSet 1</c:v>
                  </c:pt>
                  <c:pt idx="5">
                    <c:v>FeatureSet 2</c:v>
                  </c:pt>
                  <c:pt idx="10">
                    <c:v>FeatureSet 3</c:v>
                  </c:pt>
                  <c:pt idx="15">
                    <c:v>FeatureSet 4</c:v>
                  </c:pt>
                </c:lvl>
              </c:multiLvlStrCache>
            </c:multiLvlStrRef>
          </c:cat>
          <c:val>
            <c:numRef>
              <c:f>Tabelle1!$B$6:$U$6</c:f>
              <c:numCache>
                <c:formatCode>General</c:formatCode>
                <c:ptCount val="20"/>
                <c:pt idx="0">
                  <c:v>1.2999999999999999E-2</c:v>
                </c:pt>
                <c:pt idx="1">
                  <c:v>4.0000000000000001E-3</c:v>
                </c:pt>
                <c:pt idx="2">
                  <c:v>8.9999999999999993E-3</c:v>
                </c:pt>
                <c:pt idx="3">
                  <c:v>3.3050000000000002E-3</c:v>
                </c:pt>
                <c:pt idx="4">
                  <c:v>3.3050000000000002E-3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</c:ser>
        <c:ser>
          <c:idx val="4"/>
          <c:order val="4"/>
          <c:tx>
            <c:strRef>
              <c:f>Tabelle1!$A$7</c:f>
              <c:strCache>
                <c:ptCount val="1"/>
                <c:pt idx="0">
                  <c:v>SpectralFlux</c:v>
                </c:pt>
              </c:strCache>
            </c:strRef>
          </c:tx>
          <c:cat>
            <c:multiLvlStrRef>
              <c:f>Tabelle1!$B$1:$U$2</c:f>
              <c:multiLvlStrCache>
                <c:ptCount val="20"/>
                <c:lvl>
                  <c:pt idx="0">
                    <c:v>Unoptimized</c:v>
                  </c:pt>
                  <c:pt idx="1">
                    <c:v>NEON Autocompiler</c:v>
                  </c:pt>
                  <c:pt idx="2">
                    <c:v>NEON FFT Optimized</c:v>
                  </c:pt>
                  <c:pt idx="3">
                    <c:v>DSP</c:v>
                  </c:pt>
                  <c:pt idx="4">
                    <c:v>DSP FFT Optimized</c:v>
                  </c:pt>
                  <c:pt idx="5">
                    <c:v>Unoptimized</c:v>
                  </c:pt>
                  <c:pt idx="6">
                    <c:v>NEON Autocompiler</c:v>
                  </c:pt>
                  <c:pt idx="7">
                    <c:v>NEON FFT Optimized</c:v>
                  </c:pt>
                  <c:pt idx="8">
                    <c:v>DSP</c:v>
                  </c:pt>
                  <c:pt idx="9">
                    <c:v>DSP FFT Optimized</c:v>
                  </c:pt>
                  <c:pt idx="10">
                    <c:v>Unoptimized</c:v>
                  </c:pt>
                  <c:pt idx="11">
                    <c:v>NEON Autocompiler</c:v>
                  </c:pt>
                  <c:pt idx="12">
                    <c:v>NEON FFT Optimized</c:v>
                  </c:pt>
                  <c:pt idx="13">
                    <c:v>DSP</c:v>
                  </c:pt>
                  <c:pt idx="14">
                    <c:v>DSP FFT Optimized</c:v>
                  </c:pt>
                  <c:pt idx="15">
                    <c:v>Unoptimized</c:v>
                  </c:pt>
                  <c:pt idx="16">
                    <c:v>NEON Autocompiler</c:v>
                  </c:pt>
                  <c:pt idx="17">
                    <c:v>NEON FFT Optimized</c:v>
                  </c:pt>
                  <c:pt idx="18">
                    <c:v>DSP</c:v>
                  </c:pt>
                  <c:pt idx="19">
                    <c:v>DSP FFT Optimized</c:v>
                  </c:pt>
                </c:lvl>
                <c:lvl>
                  <c:pt idx="0">
                    <c:v>FeatureSet 1</c:v>
                  </c:pt>
                  <c:pt idx="5">
                    <c:v>FeatureSet 2</c:v>
                  </c:pt>
                  <c:pt idx="10">
                    <c:v>FeatureSet 3</c:v>
                  </c:pt>
                  <c:pt idx="15">
                    <c:v>FeatureSet 4</c:v>
                  </c:pt>
                </c:lvl>
              </c:multiLvlStrCache>
            </c:multiLvlStrRef>
          </c:cat>
          <c:val>
            <c:numRef>
              <c:f>Tabelle1!$B$7:$U$7</c:f>
              <c:numCache>
                <c:formatCode>General</c:formatCode>
                <c:ptCount val="20"/>
                <c:pt idx="0">
                  <c:v>2.1000000000000001E-2</c:v>
                </c:pt>
                <c:pt idx="1">
                  <c:v>4.0000000000000001E-3</c:v>
                </c:pt>
                <c:pt idx="2">
                  <c:v>2E-3</c:v>
                </c:pt>
                <c:pt idx="3">
                  <c:v>2.526E-3</c:v>
                </c:pt>
                <c:pt idx="4">
                  <c:v>2.526E-3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</c:ser>
        <c:ser>
          <c:idx val="5"/>
          <c:order val="5"/>
          <c:tx>
            <c:strRef>
              <c:f>Tabelle1!$A$8</c:f>
              <c:strCache>
                <c:ptCount val="1"/>
                <c:pt idx="0">
                  <c:v>MFCC</c:v>
                </c:pt>
              </c:strCache>
            </c:strRef>
          </c:tx>
          <c:cat>
            <c:multiLvlStrRef>
              <c:f>Tabelle1!$B$1:$U$2</c:f>
              <c:multiLvlStrCache>
                <c:ptCount val="20"/>
                <c:lvl>
                  <c:pt idx="0">
                    <c:v>Unoptimized</c:v>
                  </c:pt>
                  <c:pt idx="1">
                    <c:v>NEON Autocompiler</c:v>
                  </c:pt>
                  <c:pt idx="2">
                    <c:v>NEON FFT Optimized</c:v>
                  </c:pt>
                  <c:pt idx="3">
                    <c:v>DSP</c:v>
                  </c:pt>
                  <c:pt idx="4">
                    <c:v>DSP FFT Optimized</c:v>
                  </c:pt>
                  <c:pt idx="5">
                    <c:v>Unoptimized</c:v>
                  </c:pt>
                  <c:pt idx="6">
                    <c:v>NEON Autocompiler</c:v>
                  </c:pt>
                  <c:pt idx="7">
                    <c:v>NEON FFT Optimized</c:v>
                  </c:pt>
                  <c:pt idx="8">
                    <c:v>DSP</c:v>
                  </c:pt>
                  <c:pt idx="9">
                    <c:v>DSP FFT Optimized</c:v>
                  </c:pt>
                  <c:pt idx="10">
                    <c:v>Unoptimized</c:v>
                  </c:pt>
                  <c:pt idx="11">
                    <c:v>NEON Autocompiler</c:v>
                  </c:pt>
                  <c:pt idx="12">
                    <c:v>NEON FFT Optimized</c:v>
                  </c:pt>
                  <c:pt idx="13">
                    <c:v>DSP</c:v>
                  </c:pt>
                  <c:pt idx="14">
                    <c:v>DSP FFT Optimized</c:v>
                  </c:pt>
                  <c:pt idx="15">
                    <c:v>Unoptimized</c:v>
                  </c:pt>
                  <c:pt idx="16">
                    <c:v>NEON Autocompiler</c:v>
                  </c:pt>
                  <c:pt idx="17">
                    <c:v>NEON FFT Optimized</c:v>
                  </c:pt>
                  <c:pt idx="18">
                    <c:v>DSP</c:v>
                  </c:pt>
                  <c:pt idx="19">
                    <c:v>DSP FFT Optimized</c:v>
                  </c:pt>
                </c:lvl>
                <c:lvl>
                  <c:pt idx="0">
                    <c:v>FeatureSet 1</c:v>
                  </c:pt>
                  <c:pt idx="5">
                    <c:v>FeatureSet 2</c:v>
                  </c:pt>
                  <c:pt idx="10">
                    <c:v>FeatureSet 3</c:v>
                  </c:pt>
                  <c:pt idx="15">
                    <c:v>FeatureSet 4</c:v>
                  </c:pt>
                </c:lvl>
              </c:multiLvlStrCache>
            </c:multiLvlStrRef>
          </c:cat>
          <c:val>
            <c:numRef>
              <c:f>Tabelle1!$B$8:$U$8</c:f>
              <c:numCache>
                <c:formatCode>General</c:formatCode>
                <c:ptCount val="20"/>
                <c:pt idx="0">
                  <c:v>9.0999999999999998E-2</c:v>
                </c:pt>
                <c:pt idx="1">
                  <c:v>4.9000000000000002E-2</c:v>
                </c:pt>
                <c:pt idx="2">
                  <c:v>3.6999999999999998E-2</c:v>
                </c:pt>
                <c:pt idx="3">
                  <c:v>4.6789999999999998E-2</c:v>
                </c:pt>
                <c:pt idx="4">
                  <c:v>4.6789999999999998E-2</c:v>
                </c:pt>
                <c:pt idx="5">
                  <c:v>0.157</c:v>
                </c:pt>
                <c:pt idx="6">
                  <c:v>0.104</c:v>
                </c:pt>
                <c:pt idx="7">
                  <c:v>0.104</c:v>
                </c:pt>
                <c:pt idx="8">
                  <c:v>9.3199000000000004E-2</c:v>
                </c:pt>
                <c:pt idx="9">
                  <c:v>9.3033000000000005E-2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</c:ser>
        <c:ser>
          <c:idx val="6"/>
          <c:order val="6"/>
          <c:tx>
            <c:strRef>
              <c:f>Tabelle1!$A$9</c:f>
              <c:strCache>
                <c:ptCount val="1"/>
                <c:pt idx="0">
                  <c:v>HammingWindow</c:v>
                </c:pt>
              </c:strCache>
            </c:strRef>
          </c:tx>
          <c:cat>
            <c:multiLvlStrRef>
              <c:f>Tabelle1!$B$1:$U$2</c:f>
              <c:multiLvlStrCache>
                <c:ptCount val="20"/>
                <c:lvl>
                  <c:pt idx="0">
                    <c:v>Unoptimized</c:v>
                  </c:pt>
                  <c:pt idx="1">
                    <c:v>NEON Autocompiler</c:v>
                  </c:pt>
                  <c:pt idx="2">
                    <c:v>NEON FFT Optimized</c:v>
                  </c:pt>
                  <c:pt idx="3">
                    <c:v>DSP</c:v>
                  </c:pt>
                  <c:pt idx="4">
                    <c:v>DSP FFT Optimized</c:v>
                  </c:pt>
                  <c:pt idx="5">
                    <c:v>Unoptimized</c:v>
                  </c:pt>
                  <c:pt idx="6">
                    <c:v>NEON Autocompiler</c:v>
                  </c:pt>
                  <c:pt idx="7">
                    <c:v>NEON FFT Optimized</c:v>
                  </c:pt>
                  <c:pt idx="8">
                    <c:v>DSP</c:v>
                  </c:pt>
                  <c:pt idx="9">
                    <c:v>DSP FFT Optimized</c:v>
                  </c:pt>
                  <c:pt idx="10">
                    <c:v>Unoptimized</c:v>
                  </c:pt>
                  <c:pt idx="11">
                    <c:v>NEON Autocompiler</c:v>
                  </c:pt>
                  <c:pt idx="12">
                    <c:v>NEON FFT Optimized</c:v>
                  </c:pt>
                  <c:pt idx="13">
                    <c:v>DSP</c:v>
                  </c:pt>
                  <c:pt idx="14">
                    <c:v>DSP FFT Optimized</c:v>
                  </c:pt>
                  <c:pt idx="15">
                    <c:v>Unoptimized</c:v>
                  </c:pt>
                  <c:pt idx="16">
                    <c:v>NEON Autocompiler</c:v>
                  </c:pt>
                  <c:pt idx="17">
                    <c:v>NEON FFT Optimized</c:v>
                  </c:pt>
                  <c:pt idx="18">
                    <c:v>DSP</c:v>
                  </c:pt>
                  <c:pt idx="19">
                    <c:v>DSP FFT Optimized</c:v>
                  </c:pt>
                </c:lvl>
                <c:lvl>
                  <c:pt idx="0">
                    <c:v>FeatureSet 1</c:v>
                  </c:pt>
                  <c:pt idx="5">
                    <c:v>FeatureSet 2</c:v>
                  </c:pt>
                  <c:pt idx="10">
                    <c:v>FeatureSet 3</c:v>
                  </c:pt>
                  <c:pt idx="15">
                    <c:v>FeatureSet 4</c:v>
                  </c:pt>
                </c:lvl>
              </c:multiLvlStrCache>
            </c:multiLvlStrRef>
          </c:cat>
          <c:val>
            <c:numRef>
              <c:f>Tabelle1!$B$9:$U$9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4.7E-2</c:v>
                </c:pt>
                <c:pt idx="6">
                  <c:v>7.2999999999999995E-2</c:v>
                </c:pt>
                <c:pt idx="7">
                  <c:v>6.0999999999999999E-2</c:v>
                </c:pt>
                <c:pt idx="8">
                  <c:v>6.0099999999999997E-3</c:v>
                </c:pt>
                <c:pt idx="9">
                  <c:v>7.2309999999999996E-3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</c:ser>
        <c:ser>
          <c:idx val="7"/>
          <c:order val="7"/>
          <c:tx>
            <c:strRef>
              <c:f>Tabelle1!$A$10</c:f>
              <c:strCache>
                <c:ptCount val="1"/>
                <c:pt idx="0">
                  <c:v>NormalizedAudioSpectrumEnvelope</c:v>
                </c:pt>
              </c:strCache>
            </c:strRef>
          </c:tx>
          <c:cat>
            <c:multiLvlStrRef>
              <c:f>Tabelle1!$B$1:$U$2</c:f>
              <c:multiLvlStrCache>
                <c:ptCount val="20"/>
                <c:lvl>
                  <c:pt idx="0">
                    <c:v>Unoptimized</c:v>
                  </c:pt>
                  <c:pt idx="1">
                    <c:v>NEON Autocompiler</c:v>
                  </c:pt>
                  <c:pt idx="2">
                    <c:v>NEON FFT Optimized</c:v>
                  </c:pt>
                  <c:pt idx="3">
                    <c:v>DSP</c:v>
                  </c:pt>
                  <c:pt idx="4">
                    <c:v>DSP FFT Optimized</c:v>
                  </c:pt>
                  <c:pt idx="5">
                    <c:v>Unoptimized</c:v>
                  </c:pt>
                  <c:pt idx="6">
                    <c:v>NEON Autocompiler</c:v>
                  </c:pt>
                  <c:pt idx="7">
                    <c:v>NEON FFT Optimized</c:v>
                  </c:pt>
                  <c:pt idx="8">
                    <c:v>DSP</c:v>
                  </c:pt>
                  <c:pt idx="9">
                    <c:v>DSP FFT Optimized</c:v>
                  </c:pt>
                  <c:pt idx="10">
                    <c:v>Unoptimized</c:v>
                  </c:pt>
                  <c:pt idx="11">
                    <c:v>NEON Autocompiler</c:v>
                  </c:pt>
                  <c:pt idx="12">
                    <c:v>NEON FFT Optimized</c:v>
                  </c:pt>
                  <c:pt idx="13">
                    <c:v>DSP</c:v>
                  </c:pt>
                  <c:pt idx="14">
                    <c:v>DSP FFT Optimized</c:v>
                  </c:pt>
                  <c:pt idx="15">
                    <c:v>Unoptimized</c:v>
                  </c:pt>
                  <c:pt idx="16">
                    <c:v>NEON Autocompiler</c:v>
                  </c:pt>
                  <c:pt idx="17">
                    <c:v>NEON FFT Optimized</c:v>
                  </c:pt>
                  <c:pt idx="18">
                    <c:v>DSP</c:v>
                  </c:pt>
                  <c:pt idx="19">
                    <c:v>DSP FFT Optimized</c:v>
                  </c:pt>
                </c:lvl>
                <c:lvl>
                  <c:pt idx="0">
                    <c:v>FeatureSet 1</c:v>
                  </c:pt>
                  <c:pt idx="5">
                    <c:v>FeatureSet 2</c:v>
                  </c:pt>
                  <c:pt idx="10">
                    <c:v>FeatureSet 3</c:v>
                  </c:pt>
                  <c:pt idx="15">
                    <c:v>FeatureSet 4</c:v>
                  </c:pt>
                </c:lvl>
              </c:multiLvlStrCache>
            </c:multiLvlStrRef>
          </c:cat>
          <c:val>
            <c:numRef>
              <c:f>Tabelle1!$B$10:$U$10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0.03</c:v>
                </c:pt>
                <c:pt idx="6">
                  <c:v>2.4E-2</c:v>
                </c:pt>
                <c:pt idx="7">
                  <c:v>2.8000000000000001E-2</c:v>
                </c:pt>
                <c:pt idx="8">
                  <c:v>2.4597999999999998E-2</c:v>
                </c:pt>
                <c:pt idx="9">
                  <c:v>2.3390000000000001E-2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</c:ser>
        <c:ser>
          <c:idx val="8"/>
          <c:order val="8"/>
          <c:tx>
            <c:strRef>
              <c:f>Tabelle1!$A$11</c:f>
              <c:strCache>
                <c:ptCount val="1"/>
                <c:pt idx="0">
                  <c:v> OctaveSpectralContrast</c:v>
                </c:pt>
              </c:strCache>
            </c:strRef>
          </c:tx>
          <c:cat>
            <c:multiLvlStrRef>
              <c:f>Tabelle1!$B$1:$U$2</c:f>
              <c:multiLvlStrCache>
                <c:ptCount val="20"/>
                <c:lvl>
                  <c:pt idx="0">
                    <c:v>Unoptimized</c:v>
                  </c:pt>
                  <c:pt idx="1">
                    <c:v>NEON Autocompiler</c:v>
                  </c:pt>
                  <c:pt idx="2">
                    <c:v>NEON FFT Optimized</c:v>
                  </c:pt>
                  <c:pt idx="3">
                    <c:v>DSP</c:v>
                  </c:pt>
                  <c:pt idx="4">
                    <c:v>DSP FFT Optimized</c:v>
                  </c:pt>
                  <c:pt idx="5">
                    <c:v>Unoptimized</c:v>
                  </c:pt>
                  <c:pt idx="6">
                    <c:v>NEON Autocompiler</c:v>
                  </c:pt>
                  <c:pt idx="7">
                    <c:v>NEON FFT Optimized</c:v>
                  </c:pt>
                  <c:pt idx="8">
                    <c:v>DSP</c:v>
                  </c:pt>
                  <c:pt idx="9">
                    <c:v>DSP FFT Optimized</c:v>
                  </c:pt>
                  <c:pt idx="10">
                    <c:v>Unoptimized</c:v>
                  </c:pt>
                  <c:pt idx="11">
                    <c:v>NEON Autocompiler</c:v>
                  </c:pt>
                  <c:pt idx="12">
                    <c:v>NEON FFT Optimized</c:v>
                  </c:pt>
                  <c:pt idx="13">
                    <c:v>DSP</c:v>
                  </c:pt>
                  <c:pt idx="14">
                    <c:v>DSP FFT Optimized</c:v>
                  </c:pt>
                  <c:pt idx="15">
                    <c:v>Unoptimized</c:v>
                  </c:pt>
                  <c:pt idx="16">
                    <c:v>NEON Autocompiler</c:v>
                  </c:pt>
                  <c:pt idx="17">
                    <c:v>NEON FFT Optimized</c:v>
                  </c:pt>
                  <c:pt idx="18">
                    <c:v>DSP</c:v>
                  </c:pt>
                  <c:pt idx="19">
                    <c:v>DSP FFT Optimized</c:v>
                  </c:pt>
                </c:lvl>
                <c:lvl>
                  <c:pt idx="0">
                    <c:v>FeatureSet 1</c:v>
                  </c:pt>
                  <c:pt idx="5">
                    <c:v>FeatureSet 2</c:v>
                  </c:pt>
                  <c:pt idx="10">
                    <c:v>FeatureSet 3</c:v>
                  </c:pt>
                  <c:pt idx="15">
                    <c:v>FeatureSet 4</c:v>
                  </c:pt>
                </c:lvl>
              </c:multiLvlStrCache>
            </c:multiLvlStrRef>
          </c:cat>
          <c:val>
            <c:numRef>
              <c:f>Tabelle1!$B$11:$U$11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0.35299999999999998</c:v>
                </c:pt>
                <c:pt idx="6">
                  <c:v>0.30399999999999999</c:v>
                </c:pt>
                <c:pt idx="7">
                  <c:v>0.29799999999999999</c:v>
                </c:pt>
                <c:pt idx="8">
                  <c:v>0.190827</c:v>
                </c:pt>
                <c:pt idx="9">
                  <c:v>0.18848100000000001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</c:ser>
        <c:ser>
          <c:idx val="9"/>
          <c:order val="9"/>
          <c:tx>
            <c:strRef>
              <c:f>Tabelle1!$A$12</c:f>
              <c:strCache>
                <c:ptCount val="1"/>
                <c:pt idx="0">
                  <c:v>ZeroCrossingRate</c:v>
                </c:pt>
              </c:strCache>
            </c:strRef>
          </c:tx>
          <c:cat>
            <c:multiLvlStrRef>
              <c:f>Tabelle1!$B$1:$U$2</c:f>
              <c:multiLvlStrCache>
                <c:ptCount val="20"/>
                <c:lvl>
                  <c:pt idx="0">
                    <c:v>Unoptimized</c:v>
                  </c:pt>
                  <c:pt idx="1">
                    <c:v>NEON Autocompiler</c:v>
                  </c:pt>
                  <c:pt idx="2">
                    <c:v>NEON FFT Optimized</c:v>
                  </c:pt>
                  <c:pt idx="3">
                    <c:v>DSP</c:v>
                  </c:pt>
                  <c:pt idx="4">
                    <c:v>DSP FFT Optimized</c:v>
                  </c:pt>
                  <c:pt idx="5">
                    <c:v>Unoptimized</c:v>
                  </c:pt>
                  <c:pt idx="6">
                    <c:v>NEON Autocompiler</c:v>
                  </c:pt>
                  <c:pt idx="7">
                    <c:v>NEON FFT Optimized</c:v>
                  </c:pt>
                  <c:pt idx="8">
                    <c:v>DSP</c:v>
                  </c:pt>
                  <c:pt idx="9">
                    <c:v>DSP FFT Optimized</c:v>
                  </c:pt>
                  <c:pt idx="10">
                    <c:v>Unoptimized</c:v>
                  </c:pt>
                  <c:pt idx="11">
                    <c:v>NEON Autocompiler</c:v>
                  </c:pt>
                  <c:pt idx="12">
                    <c:v>NEON FFT Optimized</c:v>
                  </c:pt>
                  <c:pt idx="13">
                    <c:v>DSP</c:v>
                  </c:pt>
                  <c:pt idx="14">
                    <c:v>DSP FFT Optimized</c:v>
                  </c:pt>
                  <c:pt idx="15">
                    <c:v>Unoptimized</c:v>
                  </c:pt>
                  <c:pt idx="16">
                    <c:v>NEON Autocompiler</c:v>
                  </c:pt>
                  <c:pt idx="17">
                    <c:v>NEON FFT Optimized</c:v>
                  </c:pt>
                  <c:pt idx="18">
                    <c:v>DSP</c:v>
                  </c:pt>
                  <c:pt idx="19">
                    <c:v>DSP FFT Optimized</c:v>
                  </c:pt>
                </c:lvl>
                <c:lvl>
                  <c:pt idx="0">
                    <c:v>FeatureSet 1</c:v>
                  </c:pt>
                  <c:pt idx="5">
                    <c:v>FeatureSet 2</c:v>
                  </c:pt>
                  <c:pt idx="10">
                    <c:v>FeatureSet 3</c:v>
                  </c:pt>
                  <c:pt idx="15">
                    <c:v>FeatureSet 4</c:v>
                  </c:pt>
                </c:lvl>
              </c:multiLvlStrCache>
            </c:multiLvlStrRef>
          </c:cat>
          <c:val>
            <c:numRef>
              <c:f>Tabelle1!$B$12:$U$12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0.112</c:v>
                </c:pt>
                <c:pt idx="11">
                  <c:v>5.7000000000000002E-2</c:v>
                </c:pt>
                <c:pt idx="12">
                  <c:v>5.5E-2</c:v>
                </c:pt>
                <c:pt idx="13">
                  <c:v>2.6204999999999999E-2</c:v>
                </c:pt>
                <c:pt idx="14">
                  <c:v>2.6207999999999999E-2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</c:ser>
        <c:ser>
          <c:idx val="10"/>
          <c:order val="10"/>
          <c:tx>
            <c:strRef>
              <c:f>Tabelle1!$A$13</c:f>
              <c:strCache>
                <c:ptCount val="1"/>
                <c:pt idx="0">
                  <c:v>RootMeanSquare</c:v>
                </c:pt>
              </c:strCache>
            </c:strRef>
          </c:tx>
          <c:cat>
            <c:multiLvlStrRef>
              <c:f>Tabelle1!$B$1:$U$2</c:f>
              <c:multiLvlStrCache>
                <c:ptCount val="20"/>
                <c:lvl>
                  <c:pt idx="0">
                    <c:v>Unoptimized</c:v>
                  </c:pt>
                  <c:pt idx="1">
                    <c:v>NEON Autocompiler</c:v>
                  </c:pt>
                  <c:pt idx="2">
                    <c:v>NEON FFT Optimized</c:v>
                  </c:pt>
                  <c:pt idx="3">
                    <c:v>DSP</c:v>
                  </c:pt>
                  <c:pt idx="4">
                    <c:v>DSP FFT Optimized</c:v>
                  </c:pt>
                  <c:pt idx="5">
                    <c:v>Unoptimized</c:v>
                  </c:pt>
                  <c:pt idx="6">
                    <c:v>NEON Autocompiler</c:v>
                  </c:pt>
                  <c:pt idx="7">
                    <c:v>NEON FFT Optimized</c:v>
                  </c:pt>
                  <c:pt idx="8">
                    <c:v>DSP</c:v>
                  </c:pt>
                  <c:pt idx="9">
                    <c:v>DSP FFT Optimized</c:v>
                  </c:pt>
                  <c:pt idx="10">
                    <c:v>Unoptimized</c:v>
                  </c:pt>
                  <c:pt idx="11">
                    <c:v>NEON Autocompiler</c:v>
                  </c:pt>
                  <c:pt idx="12">
                    <c:v>NEON FFT Optimized</c:v>
                  </c:pt>
                  <c:pt idx="13">
                    <c:v>DSP</c:v>
                  </c:pt>
                  <c:pt idx="14">
                    <c:v>DSP FFT Optimized</c:v>
                  </c:pt>
                  <c:pt idx="15">
                    <c:v>Unoptimized</c:v>
                  </c:pt>
                  <c:pt idx="16">
                    <c:v>NEON Autocompiler</c:v>
                  </c:pt>
                  <c:pt idx="17">
                    <c:v>NEON FFT Optimized</c:v>
                  </c:pt>
                  <c:pt idx="18">
                    <c:v>DSP</c:v>
                  </c:pt>
                  <c:pt idx="19">
                    <c:v>DSP FFT Optimized</c:v>
                  </c:pt>
                </c:lvl>
                <c:lvl>
                  <c:pt idx="0">
                    <c:v>FeatureSet 1</c:v>
                  </c:pt>
                  <c:pt idx="5">
                    <c:v>FeatureSet 2</c:v>
                  </c:pt>
                  <c:pt idx="10">
                    <c:v>FeatureSet 3</c:v>
                  </c:pt>
                  <c:pt idx="15">
                    <c:v>FeatureSet 4</c:v>
                  </c:pt>
                </c:lvl>
              </c:multiLvlStrCache>
            </c:multiLvlStrRef>
          </c:cat>
          <c:val>
            <c:numRef>
              <c:f>Tabelle1!$B$13:$U$13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5.8999999999999997E-2</c:v>
                </c:pt>
                <c:pt idx="11">
                  <c:v>2E-3</c:v>
                </c:pt>
                <c:pt idx="12">
                  <c:v>3.0000000000000001E-3</c:v>
                </c:pt>
                <c:pt idx="13">
                  <c:v>0.38480399999999998</c:v>
                </c:pt>
                <c:pt idx="14">
                  <c:v>0.38482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</c:ser>
        <c:ser>
          <c:idx val="11"/>
          <c:order val="11"/>
          <c:tx>
            <c:strRef>
              <c:f>Tabelle1!$A$14</c:f>
              <c:strCache>
                <c:ptCount val="1"/>
                <c:pt idx="0">
                  <c:v>LowEnergy</c:v>
                </c:pt>
              </c:strCache>
            </c:strRef>
          </c:tx>
          <c:cat>
            <c:multiLvlStrRef>
              <c:f>Tabelle1!$B$1:$U$2</c:f>
              <c:multiLvlStrCache>
                <c:ptCount val="20"/>
                <c:lvl>
                  <c:pt idx="0">
                    <c:v>Unoptimized</c:v>
                  </c:pt>
                  <c:pt idx="1">
                    <c:v>NEON Autocompiler</c:v>
                  </c:pt>
                  <c:pt idx="2">
                    <c:v>NEON FFT Optimized</c:v>
                  </c:pt>
                  <c:pt idx="3">
                    <c:v>DSP</c:v>
                  </c:pt>
                  <c:pt idx="4">
                    <c:v>DSP FFT Optimized</c:v>
                  </c:pt>
                  <c:pt idx="5">
                    <c:v>Unoptimized</c:v>
                  </c:pt>
                  <c:pt idx="6">
                    <c:v>NEON Autocompiler</c:v>
                  </c:pt>
                  <c:pt idx="7">
                    <c:v>NEON FFT Optimized</c:v>
                  </c:pt>
                  <c:pt idx="8">
                    <c:v>DSP</c:v>
                  </c:pt>
                  <c:pt idx="9">
                    <c:v>DSP FFT Optimized</c:v>
                  </c:pt>
                  <c:pt idx="10">
                    <c:v>Unoptimized</c:v>
                  </c:pt>
                  <c:pt idx="11">
                    <c:v>NEON Autocompiler</c:v>
                  </c:pt>
                  <c:pt idx="12">
                    <c:v>NEON FFT Optimized</c:v>
                  </c:pt>
                  <c:pt idx="13">
                    <c:v>DSP</c:v>
                  </c:pt>
                  <c:pt idx="14">
                    <c:v>DSP FFT Optimized</c:v>
                  </c:pt>
                  <c:pt idx="15">
                    <c:v>Unoptimized</c:v>
                  </c:pt>
                  <c:pt idx="16">
                    <c:v>NEON Autocompiler</c:v>
                  </c:pt>
                  <c:pt idx="17">
                    <c:v>NEON FFT Optimized</c:v>
                  </c:pt>
                  <c:pt idx="18">
                    <c:v>DSP</c:v>
                  </c:pt>
                  <c:pt idx="19">
                    <c:v>DSP FFT Optimized</c:v>
                  </c:pt>
                </c:lvl>
                <c:lvl>
                  <c:pt idx="0">
                    <c:v>FeatureSet 1</c:v>
                  </c:pt>
                  <c:pt idx="5">
                    <c:v>FeatureSet 2</c:v>
                  </c:pt>
                  <c:pt idx="10">
                    <c:v>FeatureSet 3</c:v>
                  </c:pt>
                  <c:pt idx="15">
                    <c:v>FeatureSet 4</c:v>
                  </c:pt>
                </c:lvl>
              </c:multiLvlStrCache>
            </c:multiLvlStrRef>
          </c:cat>
          <c:val>
            <c:numRef>
              <c:f>Tabelle1!$B$14:$U$14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7.0000000000000001E-3</c:v>
                </c:pt>
                <c:pt idx="11">
                  <c:v>5.0000000000000001E-3</c:v>
                </c:pt>
                <c:pt idx="12">
                  <c:v>4.0000000000000001E-3</c:v>
                </c:pt>
                <c:pt idx="13">
                  <c:v>2.372E-3</c:v>
                </c:pt>
                <c:pt idx="14">
                  <c:v>2.3730000000000001E-3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</c:ser>
        <c:ser>
          <c:idx val="12"/>
          <c:order val="12"/>
          <c:tx>
            <c:strRef>
              <c:f>Tabelle1!$A$15</c:f>
              <c:strCache>
                <c:ptCount val="1"/>
                <c:pt idx="0">
                  <c:v>SpectralCrestFactor</c:v>
                </c:pt>
              </c:strCache>
            </c:strRef>
          </c:tx>
          <c:cat>
            <c:multiLvlStrRef>
              <c:f>Tabelle1!$B$1:$U$2</c:f>
              <c:multiLvlStrCache>
                <c:ptCount val="20"/>
                <c:lvl>
                  <c:pt idx="0">
                    <c:v>Unoptimized</c:v>
                  </c:pt>
                  <c:pt idx="1">
                    <c:v>NEON Autocompiler</c:v>
                  </c:pt>
                  <c:pt idx="2">
                    <c:v>NEON FFT Optimized</c:v>
                  </c:pt>
                  <c:pt idx="3">
                    <c:v>DSP</c:v>
                  </c:pt>
                  <c:pt idx="4">
                    <c:v>DSP FFT Optimized</c:v>
                  </c:pt>
                  <c:pt idx="5">
                    <c:v>Unoptimized</c:v>
                  </c:pt>
                  <c:pt idx="6">
                    <c:v>NEON Autocompiler</c:v>
                  </c:pt>
                  <c:pt idx="7">
                    <c:v>NEON FFT Optimized</c:v>
                  </c:pt>
                  <c:pt idx="8">
                    <c:v>DSP</c:v>
                  </c:pt>
                  <c:pt idx="9">
                    <c:v>DSP FFT Optimized</c:v>
                  </c:pt>
                  <c:pt idx="10">
                    <c:v>Unoptimized</c:v>
                  </c:pt>
                  <c:pt idx="11">
                    <c:v>NEON Autocompiler</c:v>
                  </c:pt>
                  <c:pt idx="12">
                    <c:v>NEON FFT Optimized</c:v>
                  </c:pt>
                  <c:pt idx="13">
                    <c:v>DSP</c:v>
                  </c:pt>
                  <c:pt idx="14">
                    <c:v>DSP FFT Optimized</c:v>
                  </c:pt>
                  <c:pt idx="15">
                    <c:v>Unoptimized</c:v>
                  </c:pt>
                  <c:pt idx="16">
                    <c:v>NEON Autocompiler</c:v>
                  </c:pt>
                  <c:pt idx="17">
                    <c:v>NEON FFT Optimized</c:v>
                  </c:pt>
                  <c:pt idx="18">
                    <c:v>DSP</c:v>
                  </c:pt>
                  <c:pt idx="19">
                    <c:v>DSP FFT Optimized</c:v>
                  </c:pt>
                </c:lvl>
                <c:lvl>
                  <c:pt idx="0">
                    <c:v>FeatureSet 1</c:v>
                  </c:pt>
                  <c:pt idx="5">
                    <c:v>FeatureSet 2</c:v>
                  </c:pt>
                  <c:pt idx="10">
                    <c:v>FeatureSet 3</c:v>
                  </c:pt>
                  <c:pt idx="15">
                    <c:v>FeatureSet 4</c:v>
                  </c:pt>
                </c:lvl>
              </c:multiLvlStrCache>
            </c:multiLvlStrRef>
          </c:cat>
          <c:val>
            <c:numRef>
              <c:f>Tabelle1!$B$15:$U$15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0.01</c:v>
                </c:pt>
                <c:pt idx="16">
                  <c:v>2E-3</c:v>
                </c:pt>
                <c:pt idx="17">
                  <c:v>0</c:v>
                </c:pt>
                <c:pt idx="18">
                  <c:v>4.0109999999999998E-3</c:v>
                </c:pt>
                <c:pt idx="19">
                  <c:v>4.0049999999999999E-3</c:v>
                </c:pt>
              </c:numCache>
            </c:numRef>
          </c:val>
        </c:ser>
        <c:ser>
          <c:idx val="13"/>
          <c:order val="13"/>
          <c:tx>
            <c:strRef>
              <c:f>Tabelle1!$A$16</c:f>
              <c:strCache>
                <c:ptCount val="1"/>
                <c:pt idx="0">
                  <c:v>SubBandEnergyRatio</c:v>
                </c:pt>
              </c:strCache>
            </c:strRef>
          </c:tx>
          <c:cat>
            <c:multiLvlStrRef>
              <c:f>Tabelle1!$B$1:$U$2</c:f>
              <c:multiLvlStrCache>
                <c:ptCount val="20"/>
                <c:lvl>
                  <c:pt idx="0">
                    <c:v>Unoptimized</c:v>
                  </c:pt>
                  <c:pt idx="1">
                    <c:v>NEON Autocompiler</c:v>
                  </c:pt>
                  <c:pt idx="2">
                    <c:v>NEON FFT Optimized</c:v>
                  </c:pt>
                  <c:pt idx="3">
                    <c:v>DSP</c:v>
                  </c:pt>
                  <c:pt idx="4">
                    <c:v>DSP FFT Optimized</c:v>
                  </c:pt>
                  <c:pt idx="5">
                    <c:v>Unoptimized</c:v>
                  </c:pt>
                  <c:pt idx="6">
                    <c:v>NEON Autocompiler</c:v>
                  </c:pt>
                  <c:pt idx="7">
                    <c:v>NEON FFT Optimized</c:v>
                  </c:pt>
                  <c:pt idx="8">
                    <c:v>DSP</c:v>
                  </c:pt>
                  <c:pt idx="9">
                    <c:v>DSP FFT Optimized</c:v>
                  </c:pt>
                  <c:pt idx="10">
                    <c:v>Unoptimized</c:v>
                  </c:pt>
                  <c:pt idx="11">
                    <c:v>NEON Autocompiler</c:v>
                  </c:pt>
                  <c:pt idx="12">
                    <c:v>NEON FFT Optimized</c:v>
                  </c:pt>
                  <c:pt idx="13">
                    <c:v>DSP</c:v>
                  </c:pt>
                  <c:pt idx="14">
                    <c:v>DSP FFT Optimized</c:v>
                  </c:pt>
                  <c:pt idx="15">
                    <c:v>Unoptimized</c:v>
                  </c:pt>
                  <c:pt idx="16">
                    <c:v>NEON Autocompiler</c:v>
                  </c:pt>
                  <c:pt idx="17">
                    <c:v>NEON FFT Optimized</c:v>
                  </c:pt>
                  <c:pt idx="18">
                    <c:v>DSP</c:v>
                  </c:pt>
                  <c:pt idx="19">
                    <c:v>DSP FFT Optimized</c:v>
                  </c:pt>
                </c:lvl>
                <c:lvl>
                  <c:pt idx="0">
                    <c:v>FeatureSet 1</c:v>
                  </c:pt>
                  <c:pt idx="5">
                    <c:v>FeatureSet 2</c:v>
                  </c:pt>
                  <c:pt idx="10">
                    <c:v>FeatureSet 3</c:v>
                  </c:pt>
                  <c:pt idx="15">
                    <c:v>FeatureSet 4</c:v>
                  </c:pt>
                </c:lvl>
              </c:multiLvlStrCache>
            </c:multiLvlStrRef>
          </c:cat>
          <c:val>
            <c:numRef>
              <c:f>Tabelle1!$B$16:$U$16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2.8000000000000001E-2</c:v>
                </c:pt>
                <c:pt idx="16">
                  <c:v>2E-3</c:v>
                </c:pt>
                <c:pt idx="17">
                  <c:v>0</c:v>
                </c:pt>
                <c:pt idx="18">
                  <c:v>6.7530000000000003E-3</c:v>
                </c:pt>
                <c:pt idx="19">
                  <c:v>6.7549999999999997E-3</c:v>
                </c:pt>
              </c:numCache>
            </c:numRef>
          </c:val>
        </c:ser>
        <c:ser>
          <c:idx val="14"/>
          <c:order val="14"/>
          <c:tx>
            <c:strRef>
              <c:f>Tabelle1!$A$17</c:f>
              <c:strCache>
                <c:ptCount val="1"/>
                <c:pt idx="0">
                  <c:v>Chroma</c:v>
                </c:pt>
              </c:strCache>
            </c:strRef>
          </c:tx>
          <c:cat>
            <c:multiLvlStrRef>
              <c:f>Tabelle1!$B$1:$U$2</c:f>
              <c:multiLvlStrCache>
                <c:ptCount val="20"/>
                <c:lvl>
                  <c:pt idx="0">
                    <c:v>Unoptimized</c:v>
                  </c:pt>
                  <c:pt idx="1">
                    <c:v>NEON Autocompiler</c:v>
                  </c:pt>
                  <c:pt idx="2">
                    <c:v>NEON FFT Optimized</c:v>
                  </c:pt>
                  <c:pt idx="3">
                    <c:v>DSP</c:v>
                  </c:pt>
                  <c:pt idx="4">
                    <c:v>DSP FFT Optimized</c:v>
                  </c:pt>
                  <c:pt idx="5">
                    <c:v>Unoptimized</c:v>
                  </c:pt>
                  <c:pt idx="6">
                    <c:v>NEON Autocompiler</c:v>
                  </c:pt>
                  <c:pt idx="7">
                    <c:v>NEON FFT Optimized</c:v>
                  </c:pt>
                  <c:pt idx="8">
                    <c:v>DSP</c:v>
                  </c:pt>
                  <c:pt idx="9">
                    <c:v>DSP FFT Optimized</c:v>
                  </c:pt>
                  <c:pt idx="10">
                    <c:v>Unoptimized</c:v>
                  </c:pt>
                  <c:pt idx="11">
                    <c:v>NEON Autocompiler</c:v>
                  </c:pt>
                  <c:pt idx="12">
                    <c:v>NEON FFT Optimized</c:v>
                  </c:pt>
                  <c:pt idx="13">
                    <c:v>DSP</c:v>
                  </c:pt>
                  <c:pt idx="14">
                    <c:v>DSP FFT Optimized</c:v>
                  </c:pt>
                  <c:pt idx="15">
                    <c:v>Unoptimized</c:v>
                  </c:pt>
                  <c:pt idx="16">
                    <c:v>NEON Autocompiler</c:v>
                  </c:pt>
                  <c:pt idx="17">
                    <c:v>NEON FFT Optimized</c:v>
                  </c:pt>
                  <c:pt idx="18">
                    <c:v>DSP</c:v>
                  </c:pt>
                  <c:pt idx="19">
                    <c:v>DSP FFT Optimized</c:v>
                  </c:pt>
                </c:lvl>
                <c:lvl>
                  <c:pt idx="0">
                    <c:v>FeatureSet 1</c:v>
                  </c:pt>
                  <c:pt idx="5">
                    <c:v>FeatureSet 2</c:v>
                  </c:pt>
                  <c:pt idx="10">
                    <c:v>FeatureSet 3</c:v>
                  </c:pt>
                  <c:pt idx="15">
                    <c:v>FeatureSet 4</c:v>
                  </c:pt>
                </c:lvl>
              </c:multiLvlStrCache>
            </c:multiLvlStrRef>
          </c:cat>
          <c:val>
            <c:numRef>
              <c:f>Tabelle1!$B$17:$U$17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0.01</c:v>
                </c:pt>
                <c:pt idx="16">
                  <c:v>2.5000000000000001E-2</c:v>
                </c:pt>
                <c:pt idx="17">
                  <c:v>2.1000000000000001E-2</c:v>
                </c:pt>
                <c:pt idx="18">
                  <c:v>6.4619999999999999E-3</c:v>
                </c:pt>
                <c:pt idx="19">
                  <c:v>6.4599999999999996E-3</c:v>
                </c:pt>
              </c:numCache>
            </c:numRef>
          </c:val>
        </c:ser>
        <c:ser>
          <c:idx val="15"/>
          <c:order val="15"/>
          <c:tx>
            <c:strRef>
              <c:f>Tabelle1!$A$18</c:f>
              <c:strCache>
                <c:ptCount val="1"/>
                <c:pt idx="0">
                  <c:v>AmplitudeOfMaximumInChromagram</c:v>
                </c:pt>
              </c:strCache>
            </c:strRef>
          </c:tx>
          <c:cat>
            <c:multiLvlStrRef>
              <c:f>Tabelle1!$B$1:$U$2</c:f>
              <c:multiLvlStrCache>
                <c:ptCount val="20"/>
                <c:lvl>
                  <c:pt idx="0">
                    <c:v>Unoptimized</c:v>
                  </c:pt>
                  <c:pt idx="1">
                    <c:v>NEON Autocompiler</c:v>
                  </c:pt>
                  <c:pt idx="2">
                    <c:v>NEON FFT Optimized</c:v>
                  </c:pt>
                  <c:pt idx="3">
                    <c:v>DSP</c:v>
                  </c:pt>
                  <c:pt idx="4">
                    <c:v>DSP FFT Optimized</c:v>
                  </c:pt>
                  <c:pt idx="5">
                    <c:v>Unoptimized</c:v>
                  </c:pt>
                  <c:pt idx="6">
                    <c:v>NEON Autocompiler</c:v>
                  </c:pt>
                  <c:pt idx="7">
                    <c:v>NEON FFT Optimized</c:v>
                  </c:pt>
                  <c:pt idx="8">
                    <c:v>DSP</c:v>
                  </c:pt>
                  <c:pt idx="9">
                    <c:v>DSP FFT Optimized</c:v>
                  </c:pt>
                  <c:pt idx="10">
                    <c:v>Unoptimized</c:v>
                  </c:pt>
                  <c:pt idx="11">
                    <c:v>NEON Autocompiler</c:v>
                  </c:pt>
                  <c:pt idx="12">
                    <c:v>NEON FFT Optimized</c:v>
                  </c:pt>
                  <c:pt idx="13">
                    <c:v>DSP</c:v>
                  </c:pt>
                  <c:pt idx="14">
                    <c:v>DSP FFT Optimized</c:v>
                  </c:pt>
                  <c:pt idx="15">
                    <c:v>Unoptimized</c:v>
                  </c:pt>
                  <c:pt idx="16">
                    <c:v>NEON Autocompiler</c:v>
                  </c:pt>
                  <c:pt idx="17">
                    <c:v>NEON FFT Optimized</c:v>
                  </c:pt>
                  <c:pt idx="18">
                    <c:v>DSP</c:v>
                  </c:pt>
                  <c:pt idx="19">
                    <c:v>DSP FFT Optimized</c:v>
                  </c:pt>
                </c:lvl>
                <c:lvl>
                  <c:pt idx="0">
                    <c:v>FeatureSet 1</c:v>
                  </c:pt>
                  <c:pt idx="5">
                    <c:v>FeatureSet 2</c:v>
                  </c:pt>
                  <c:pt idx="10">
                    <c:v>FeatureSet 3</c:v>
                  </c:pt>
                  <c:pt idx="15">
                    <c:v>FeatureSet 4</c:v>
                  </c:pt>
                </c:lvl>
              </c:multiLvlStrCache>
            </c:multiLvlStrRef>
          </c:cat>
          <c:val>
            <c:numRef>
              <c:f>Tabelle1!$B$18:$U$18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3.0000000000000001E-3</c:v>
                </c:pt>
                <c:pt idx="16">
                  <c:v>3.0000000000000001E-3</c:v>
                </c:pt>
                <c:pt idx="17">
                  <c:v>1E-3</c:v>
                </c:pt>
                <c:pt idx="18">
                  <c:v>7.1199999999999996E-4</c:v>
                </c:pt>
                <c:pt idx="19">
                  <c:v>7.1100000000000004E-4</c:v>
                </c:pt>
              </c:numCache>
            </c:numRef>
          </c:val>
        </c:ser>
        <c:gapWidth val="75"/>
        <c:overlap val="100"/>
        <c:axId val="74694016"/>
        <c:axId val="45549440"/>
      </c:barChart>
      <c:catAx>
        <c:axId val="74694016"/>
        <c:scaling>
          <c:orientation val="minMax"/>
        </c:scaling>
        <c:axPos val="b"/>
        <c:numFmt formatCode="General" sourceLinked="1"/>
        <c:majorTickMark val="none"/>
        <c:tickLblPos val="nextTo"/>
        <c:crossAx val="45549440"/>
        <c:crosses val="autoZero"/>
        <c:auto val="1"/>
        <c:lblAlgn val="ctr"/>
        <c:lblOffset val="100"/>
      </c:catAx>
      <c:valAx>
        <c:axId val="45549440"/>
        <c:scaling>
          <c:orientation val="minMax"/>
          <c:max val="4.8"/>
          <c:min val="0"/>
        </c:scaling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Zeit in [s]</a:t>
                </a:r>
              </a:p>
            </c:rich>
          </c:tx>
          <c:layout/>
        </c:title>
        <c:numFmt formatCode="General" sourceLinked="1"/>
        <c:tickLblPos val="nextTo"/>
        <c:crossAx val="74694016"/>
        <c:crosses val="autoZero"/>
        <c:crossBetween val="between"/>
      </c:valAx>
    </c:plotArea>
    <c:legend>
      <c:legendPos val="r"/>
      <c:layout/>
    </c:legend>
    <c:dispBlanksAs val="gap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style val="18"/>
  <c:chart>
    <c:autoTitleDeleted val="1"/>
    <c:plotArea>
      <c:layout/>
      <c:barChart>
        <c:barDir val="col"/>
        <c:grouping val="stacked"/>
        <c:ser>
          <c:idx val="0"/>
          <c:order val="0"/>
          <c:tx>
            <c:strRef>
              <c:f>Tabelle1!$V$3</c:f>
              <c:strCache>
                <c:ptCount val="1"/>
              </c:strCache>
            </c:strRef>
          </c:tx>
          <c:cat>
            <c:multiLvlStrRef>
              <c:f>Tabelle1!$W$1:$AP$2</c:f>
            </c:multiLvlStrRef>
          </c:cat>
          <c:val>
            <c:numRef>
              <c:f>Tabelle1!$W$3:$AP$3</c:f>
              <c:numCache>
                <c:formatCode>General</c:formatCode>
                <c:ptCount val="20"/>
              </c:numCache>
            </c:numRef>
          </c:val>
        </c:ser>
        <c:ser>
          <c:idx val="1"/>
          <c:order val="1"/>
          <c:tx>
            <c:strRef>
              <c:f>Tabelle1!$V$4</c:f>
              <c:strCache>
                <c:ptCount val="1"/>
              </c:strCache>
            </c:strRef>
          </c:tx>
          <c:cat>
            <c:multiLvlStrRef>
              <c:f>Tabelle1!$W$1:$AP$2</c:f>
            </c:multiLvlStrRef>
          </c:cat>
          <c:val>
            <c:numRef>
              <c:f>Tabelle1!$W$4:$AP$4</c:f>
              <c:numCache>
                <c:formatCode>General</c:formatCode>
                <c:ptCount val="20"/>
              </c:numCache>
            </c:numRef>
          </c:val>
        </c:ser>
        <c:ser>
          <c:idx val="2"/>
          <c:order val="2"/>
          <c:tx>
            <c:strRef>
              <c:f>Tabelle1!$V$5</c:f>
              <c:strCache>
                <c:ptCount val="1"/>
              </c:strCache>
            </c:strRef>
          </c:tx>
          <c:cat>
            <c:multiLvlStrRef>
              <c:f>Tabelle1!$W$1:$AP$2</c:f>
            </c:multiLvlStrRef>
          </c:cat>
          <c:val>
            <c:numRef>
              <c:f>Tabelle1!$W$5:$AP$5</c:f>
              <c:numCache>
                <c:formatCode>General</c:formatCode>
                <c:ptCount val="20"/>
              </c:numCache>
            </c:numRef>
          </c:val>
        </c:ser>
        <c:ser>
          <c:idx val="3"/>
          <c:order val="3"/>
          <c:tx>
            <c:strRef>
              <c:f>Tabelle1!$V$6</c:f>
              <c:strCache>
                <c:ptCount val="1"/>
              </c:strCache>
            </c:strRef>
          </c:tx>
          <c:cat>
            <c:multiLvlStrRef>
              <c:f>Tabelle1!$W$1:$AP$2</c:f>
            </c:multiLvlStrRef>
          </c:cat>
          <c:val>
            <c:numRef>
              <c:f>Tabelle1!$W$6:$AP$6</c:f>
              <c:numCache>
                <c:formatCode>General</c:formatCode>
                <c:ptCount val="20"/>
              </c:numCache>
            </c:numRef>
          </c:val>
        </c:ser>
        <c:ser>
          <c:idx val="4"/>
          <c:order val="4"/>
          <c:tx>
            <c:strRef>
              <c:f>Tabelle1!$V$7</c:f>
              <c:strCache>
                <c:ptCount val="1"/>
              </c:strCache>
            </c:strRef>
          </c:tx>
          <c:cat>
            <c:multiLvlStrRef>
              <c:f>Tabelle1!$W$1:$AP$2</c:f>
            </c:multiLvlStrRef>
          </c:cat>
          <c:val>
            <c:numRef>
              <c:f>Tabelle1!$W$7:$AP$7</c:f>
              <c:numCache>
                <c:formatCode>General</c:formatCode>
                <c:ptCount val="20"/>
              </c:numCache>
            </c:numRef>
          </c:val>
        </c:ser>
        <c:ser>
          <c:idx val="5"/>
          <c:order val="5"/>
          <c:tx>
            <c:strRef>
              <c:f>Tabelle1!$V$8</c:f>
              <c:strCache>
                <c:ptCount val="1"/>
              </c:strCache>
            </c:strRef>
          </c:tx>
          <c:cat>
            <c:multiLvlStrRef>
              <c:f>Tabelle1!$W$1:$AP$2</c:f>
            </c:multiLvlStrRef>
          </c:cat>
          <c:val>
            <c:numRef>
              <c:f>Tabelle1!$W$8:$AP$8</c:f>
              <c:numCache>
                <c:formatCode>General</c:formatCode>
                <c:ptCount val="20"/>
              </c:numCache>
            </c:numRef>
          </c:val>
        </c:ser>
        <c:ser>
          <c:idx val="6"/>
          <c:order val="6"/>
          <c:tx>
            <c:strRef>
              <c:f>Tabelle1!$V$9</c:f>
              <c:strCache>
                <c:ptCount val="1"/>
              </c:strCache>
            </c:strRef>
          </c:tx>
          <c:cat>
            <c:multiLvlStrRef>
              <c:f>Tabelle1!$W$1:$AP$2</c:f>
            </c:multiLvlStrRef>
          </c:cat>
          <c:val>
            <c:numRef>
              <c:f>Tabelle1!$W$9:$AP$9</c:f>
              <c:numCache>
                <c:formatCode>General</c:formatCode>
                <c:ptCount val="20"/>
              </c:numCache>
            </c:numRef>
          </c:val>
        </c:ser>
        <c:ser>
          <c:idx val="7"/>
          <c:order val="7"/>
          <c:tx>
            <c:strRef>
              <c:f>Tabelle1!$V$10</c:f>
              <c:strCache>
                <c:ptCount val="1"/>
              </c:strCache>
            </c:strRef>
          </c:tx>
          <c:cat>
            <c:multiLvlStrRef>
              <c:f>Tabelle1!$W$1:$AP$2</c:f>
            </c:multiLvlStrRef>
          </c:cat>
          <c:val>
            <c:numRef>
              <c:f>Tabelle1!$W$10:$AP$10</c:f>
              <c:numCache>
                <c:formatCode>General</c:formatCode>
                <c:ptCount val="20"/>
              </c:numCache>
            </c:numRef>
          </c:val>
        </c:ser>
        <c:ser>
          <c:idx val="8"/>
          <c:order val="8"/>
          <c:tx>
            <c:strRef>
              <c:f>Tabelle1!$V$11</c:f>
              <c:strCache>
                <c:ptCount val="1"/>
              </c:strCache>
            </c:strRef>
          </c:tx>
          <c:cat>
            <c:multiLvlStrRef>
              <c:f>Tabelle1!$W$1:$AP$2</c:f>
            </c:multiLvlStrRef>
          </c:cat>
          <c:val>
            <c:numRef>
              <c:f>Tabelle1!$W$11:$AP$11</c:f>
              <c:numCache>
                <c:formatCode>General</c:formatCode>
                <c:ptCount val="20"/>
              </c:numCache>
            </c:numRef>
          </c:val>
        </c:ser>
        <c:ser>
          <c:idx val="9"/>
          <c:order val="9"/>
          <c:tx>
            <c:strRef>
              <c:f>Tabelle1!$V$12</c:f>
              <c:strCache>
                <c:ptCount val="1"/>
              </c:strCache>
            </c:strRef>
          </c:tx>
          <c:cat>
            <c:multiLvlStrRef>
              <c:f>Tabelle1!$W$1:$AP$2</c:f>
            </c:multiLvlStrRef>
          </c:cat>
          <c:val>
            <c:numRef>
              <c:f>Tabelle1!$W$12:$AP$12</c:f>
              <c:numCache>
                <c:formatCode>General</c:formatCode>
                <c:ptCount val="20"/>
              </c:numCache>
            </c:numRef>
          </c:val>
        </c:ser>
        <c:ser>
          <c:idx val="10"/>
          <c:order val="10"/>
          <c:tx>
            <c:strRef>
              <c:f>Tabelle1!$V$13</c:f>
              <c:strCache>
                <c:ptCount val="1"/>
              </c:strCache>
            </c:strRef>
          </c:tx>
          <c:cat>
            <c:multiLvlStrRef>
              <c:f>Tabelle1!$W$1:$AP$2</c:f>
            </c:multiLvlStrRef>
          </c:cat>
          <c:val>
            <c:numRef>
              <c:f>Tabelle1!$W$13:$AP$13</c:f>
              <c:numCache>
                <c:formatCode>General</c:formatCode>
                <c:ptCount val="20"/>
              </c:numCache>
            </c:numRef>
          </c:val>
        </c:ser>
        <c:ser>
          <c:idx val="11"/>
          <c:order val="11"/>
          <c:tx>
            <c:strRef>
              <c:f>Tabelle1!$V$14</c:f>
              <c:strCache>
                <c:ptCount val="1"/>
              </c:strCache>
            </c:strRef>
          </c:tx>
          <c:cat>
            <c:multiLvlStrRef>
              <c:f>Tabelle1!$W$1:$AP$2</c:f>
            </c:multiLvlStrRef>
          </c:cat>
          <c:val>
            <c:numRef>
              <c:f>Tabelle1!$W$14:$AP$14</c:f>
              <c:numCache>
                <c:formatCode>General</c:formatCode>
                <c:ptCount val="20"/>
              </c:numCache>
            </c:numRef>
          </c:val>
        </c:ser>
        <c:ser>
          <c:idx val="12"/>
          <c:order val="12"/>
          <c:tx>
            <c:strRef>
              <c:f>Tabelle1!$V$15</c:f>
              <c:strCache>
                <c:ptCount val="1"/>
              </c:strCache>
            </c:strRef>
          </c:tx>
          <c:cat>
            <c:multiLvlStrRef>
              <c:f>Tabelle1!$W$1:$AP$2</c:f>
            </c:multiLvlStrRef>
          </c:cat>
          <c:val>
            <c:numRef>
              <c:f>Tabelle1!$W$15:$AP$15</c:f>
              <c:numCache>
                <c:formatCode>General</c:formatCode>
                <c:ptCount val="20"/>
              </c:numCache>
            </c:numRef>
          </c:val>
        </c:ser>
        <c:ser>
          <c:idx val="13"/>
          <c:order val="13"/>
          <c:tx>
            <c:strRef>
              <c:f>Tabelle1!$V$16</c:f>
              <c:strCache>
                <c:ptCount val="1"/>
              </c:strCache>
            </c:strRef>
          </c:tx>
          <c:cat>
            <c:multiLvlStrRef>
              <c:f>Tabelle1!$W$1:$AP$2</c:f>
            </c:multiLvlStrRef>
          </c:cat>
          <c:val>
            <c:numRef>
              <c:f>Tabelle1!$W$16:$AP$16</c:f>
              <c:numCache>
                <c:formatCode>General</c:formatCode>
                <c:ptCount val="20"/>
              </c:numCache>
            </c:numRef>
          </c:val>
        </c:ser>
        <c:ser>
          <c:idx val="14"/>
          <c:order val="14"/>
          <c:tx>
            <c:strRef>
              <c:f>Tabelle1!$V$17</c:f>
              <c:strCache>
                <c:ptCount val="1"/>
              </c:strCache>
            </c:strRef>
          </c:tx>
          <c:cat>
            <c:multiLvlStrRef>
              <c:f>Tabelle1!$W$1:$AP$2</c:f>
            </c:multiLvlStrRef>
          </c:cat>
          <c:val>
            <c:numRef>
              <c:f>Tabelle1!$W$17:$AP$17</c:f>
              <c:numCache>
                <c:formatCode>General</c:formatCode>
                <c:ptCount val="20"/>
              </c:numCache>
            </c:numRef>
          </c:val>
        </c:ser>
        <c:ser>
          <c:idx val="15"/>
          <c:order val="15"/>
          <c:tx>
            <c:strRef>
              <c:f>Tabelle1!$V$18</c:f>
              <c:strCache>
                <c:ptCount val="1"/>
              </c:strCache>
            </c:strRef>
          </c:tx>
          <c:cat>
            <c:multiLvlStrRef>
              <c:f>Tabelle1!$W$1:$AP$2</c:f>
            </c:multiLvlStrRef>
          </c:cat>
          <c:val>
            <c:numRef>
              <c:f>Tabelle1!$W$18:$AP$18</c:f>
              <c:numCache>
                <c:formatCode>General</c:formatCode>
                <c:ptCount val="20"/>
              </c:numCache>
            </c:numRef>
          </c:val>
        </c:ser>
        <c:gapWidth val="75"/>
        <c:overlap val="100"/>
        <c:axId val="45856640"/>
        <c:axId val="45858176"/>
      </c:barChart>
      <c:catAx>
        <c:axId val="45856640"/>
        <c:scaling>
          <c:orientation val="minMax"/>
        </c:scaling>
        <c:axPos val="b"/>
        <c:majorTickMark val="none"/>
        <c:tickLblPos val="nextTo"/>
        <c:crossAx val="45858176"/>
        <c:crosses val="autoZero"/>
        <c:auto val="1"/>
        <c:lblAlgn val="ctr"/>
        <c:lblOffset val="100"/>
      </c:catAx>
      <c:valAx>
        <c:axId val="45858176"/>
        <c:scaling>
          <c:orientation val="minMax"/>
          <c:max val="100"/>
          <c:min val="10"/>
        </c:scaling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Anteil in</a:t>
                </a:r>
                <a:r>
                  <a:rPr lang="de-DE" baseline="0"/>
                  <a:t> [%]</a:t>
                </a:r>
                <a:endParaRPr lang="de-DE"/>
              </a:p>
            </c:rich>
          </c:tx>
          <c:layout/>
        </c:title>
        <c:numFmt formatCode="General" sourceLinked="1"/>
        <c:tickLblPos val="nextTo"/>
        <c:crossAx val="4585664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8740157499999996" l="0.70000000000000051" r="0.70000000000000051" t="0.78740157499999996" header="0.30000000000000032" footer="0.30000000000000032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style val="18"/>
  <c:chart>
    <c:autoTitleDeleted val="1"/>
    <c:plotArea>
      <c:layout/>
      <c:barChart>
        <c:barDir val="col"/>
        <c:grouping val="stacked"/>
        <c:ser>
          <c:idx val="0"/>
          <c:order val="0"/>
          <c:tx>
            <c:strRef>
              <c:f>FeatureSet1!$A$2</c:f>
              <c:strCache>
                <c:ptCount val="1"/>
                <c:pt idx="0">
                  <c:v>FFT</c:v>
                </c:pt>
              </c:strCache>
            </c:strRef>
          </c:tx>
          <c:cat>
            <c:strRef>
              <c:f>FeatureSet1!$B$1:$F$1</c:f>
              <c:strCache>
                <c:ptCount val="5"/>
                <c:pt idx="0">
                  <c:v>Unoptimized</c:v>
                </c:pt>
                <c:pt idx="1">
                  <c:v>NEON Autocompiler</c:v>
                </c:pt>
                <c:pt idx="2">
                  <c:v>NEON FFT Optimized</c:v>
                </c:pt>
                <c:pt idx="3">
                  <c:v>DSP</c:v>
                </c:pt>
                <c:pt idx="4">
                  <c:v>DSP FFT Optimized</c:v>
                </c:pt>
              </c:strCache>
            </c:strRef>
          </c:cat>
          <c:val>
            <c:numRef>
              <c:f>FeatureSet1!$B$2:$F$2</c:f>
              <c:numCache>
                <c:formatCode>General</c:formatCode>
                <c:ptCount val="5"/>
                <c:pt idx="0">
                  <c:v>17.8065</c:v>
                </c:pt>
                <c:pt idx="1">
                  <c:v>10.138500000000001</c:v>
                </c:pt>
                <c:pt idx="2">
                  <c:v>0.68849999999999989</c:v>
                </c:pt>
                <c:pt idx="3">
                  <c:v>1.938072</c:v>
                </c:pt>
                <c:pt idx="4">
                  <c:v>0.32203999999999999</c:v>
                </c:pt>
              </c:numCache>
            </c:numRef>
          </c:val>
        </c:ser>
        <c:ser>
          <c:idx val="1"/>
          <c:order val="1"/>
          <c:tx>
            <c:strRef>
              <c:f>FeatureSet1!$A$3</c:f>
              <c:strCache>
                <c:ptCount val="1"/>
                <c:pt idx="0">
                  <c:v>AmplitudeOfSpectrum</c:v>
                </c:pt>
              </c:strCache>
            </c:strRef>
          </c:tx>
          <c:cat>
            <c:strRef>
              <c:f>FeatureSet1!$B$1:$F$1</c:f>
              <c:strCache>
                <c:ptCount val="5"/>
                <c:pt idx="0">
                  <c:v>Unoptimized</c:v>
                </c:pt>
                <c:pt idx="1">
                  <c:v>NEON Autocompiler</c:v>
                </c:pt>
                <c:pt idx="2">
                  <c:v>NEON FFT Optimized</c:v>
                </c:pt>
                <c:pt idx="3">
                  <c:v>DSP</c:v>
                </c:pt>
                <c:pt idx="4">
                  <c:v>DSP FFT Optimized</c:v>
                </c:pt>
              </c:strCache>
            </c:strRef>
          </c:cat>
          <c:val>
            <c:numRef>
              <c:f>FeatureSet1!$B$3:$F$3</c:f>
              <c:numCache>
                <c:formatCode>General</c:formatCode>
                <c:ptCount val="5"/>
                <c:pt idx="0">
                  <c:v>9.3285</c:v>
                </c:pt>
                <c:pt idx="1">
                  <c:v>0.56700000000000006</c:v>
                </c:pt>
                <c:pt idx="2">
                  <c:v>0.60749999999999993</c:v>
                </c:pt>
                <c:pt idx="3">
                  <c:v>3.4561679999999999</c:v>
                </c:pt>
                <c:pt idx="4">
                  <c:v>3.4452080000000005</c:v>
                </c:pt>
              </c:numCache>
            </c:numRef>
          </c:val>
        </c:ser>
        <c:ser>
          <c:idx val="2"/>
          <c:order val="2"/>
          <c:tx>
            <c:strRef>
              <c:f>FeatureSet1!$A$4</c:f>
              <c:strCache>
                <c:ptCount val="1"/>
                <c:pt idx="0">
                  <c:v>SpectralCentroid</c:v>
                </c:pt>
              </c:strCache>
            </c:strRef>
          </c:tx>
          <c:cat>
            <c:strRef>
              <c:f>FeatureSet1!$B$1:$F$1</c:f>
              <c:strCache>
                <c:ptCount val="5"/>
                <c:pt idx="0">
                  <c:v>Unoptimized</c:v>
                </c:pt>
                <c:pt idx="1">
                  <c:v>NEON Autocompiler</c:v>
                </c:pt>
                <c:pt idx="2">
                  <c:v>NEON FFT Optimized</c:v>
                </c:pt>
                <c:pt idx="3">
                  <c:v>DSP</c:v>
                </c:pt>
                <c:pt idx="4">
                  <c:v>DSP FFT Optimized</c:v>
                </c:pt>
              </c:strCache>
            </c:strRef>
          </c:cat>
          <c:val>
            <c:numRef>
              <c:f>FeatureSet1!$B$4:$F$4</c:f>
              <c:numCache>
                <c:formatCode>General</c:formatCode>
                <c:ptCount val="5"/>
                <c:pt idx="0">
                  <c:v>0.75600000000000012</c:v>
                </c:pt>
                <c:pt idx="1">
                  <c:v>0.3105</c:v>
                </c:pt>
                <c:pt idx="2">
                  <c:v>0.22950000000000001</c:v>
                </c:pt>
                <c:pt idx="3">
                  <c:v>2.0823999999999999E-2</c:v>
                </c:pt>
                <c:pt idx="4">
                  <c:v>2.0823999999999999E-2</c:v>
                </c:pt>
              </c:numCache>
            </c:numRef>
          </c:val>
        </c:ser>
        <c:ser>
          <c:idx val="3"/>
          <c:order val="3"/>
          <c:tx>
            <c:strRef>
              <c:f>FeatureSet1!$A$5</c:f>
              <c:strCache>
                <c:ptCount val="1"/>
                <c:pt idx="0">
                  <c:v>SpectralRolloff</c:v>
                </c:pt>
              </c:strCache>
            </c:strRef>
          </c:tx>
          <c:cat>
            <c:strRef>
              <c:f>FeatureSet1!$B$1:$F$1</c:f>
              <c:strCache>
                <c:ptCount val="5"/>
                <c:pt idx="0">
                  <c:v>Unoptimized</c:v>
                </c:pt>
                <c:pt idx="1">
                  <c:v>NEON Autocompiler</c:v>
                </c:pt>
                <c:pt idx="2">
                  <c:v>NEON FFT Optimized</c:v>
                </c:pt>
                <c:pt idx="3">
                  <c:v>DSP</c:v>
                </c:pt>
                <c:pt idx="4">
                  <c:v>DSP FFT Optimized</c:v>
                </c:pt>
              </c:strCache>
            </c:strRef>
          </c:cat>
          <c:val>
            <c:numRef>
              <c:f>FeatureSet1!$B$5:$F$5</c:f>
              <c:numCache>
                <c:formatCode>General</c:formatCode>
                <c:ptCount val="5"/>
                <c:pt idx="0">
                  <c:v>0.17549999999999999</c:v>
                </c:pt>
                <c:pt idx="1">
                  <c:v>5.4000000000000006E-2</c:v>
                </c:pt>
                <c:pt idx="2">
                  <c:v>0.12149999999999998</c:v>
                </c:pt>
                <c:pt idx="3">
                  <c:v>2.6440000000000002E-2</c:v>
                </c:pt>
                <c:pt idx="4">
                  <c:v>2.6440000000000002E-2</c:v>
                </c:pt>
              </c:numCache>
            </c:numRef>
          </c:val>
        </c:ser>
        <c:ser>
          <c:idx val="4"/>
          <c:order val="4"/>
          <c:tx>
            <c:strRef>
              <c:f>FeatureSet1!$A$6</c:f>
              <c:strCache>
                <c:ptCount val="1"/>
                <c:pt idx="0">
                  <c:v>SpectralFlux</c:v>
                </c:pt>
              </c:strCache>
            </c:strRef>
          </c:tx>
          <c:cat>
            <c:strRef>
              <c:f>FeatureSet1!$B$1:$F$1</c:f>
              <c:strCache>
                <c:ptCount val="5"/>
                <c:pt idx="0">
                  <c:v>Unoptimized</c:v>
                </c:pt>
                <c:pt idx="1">
                  <c:v>NEON Autocompiler</c:v>
                </c:pt>
                <c:pt idx="2">
                  <c:v>NEON FFT Optimized</c:v>
                </c:pt>
                <c:pt idx="3">
                  <c:v>DSP</c:v>
                </c:pt>
                <c:pt idx="4">
                  <c:v>DSP FFT Optimized</c:v>
                </c:pt>
              </c:strCache>
            </c:strRef>
          </c:cat>
          <c:val>
            <c:numRef>
              <c:f>FeatureSet1!$B$6:$F$6</c:f>
              <c:numCache>
                <c:formatCode>General</c:formatCode>
                <c:ptCount val="5"/>
                <c:pt idx="0">
                  <c:v>0.28350000000000003</c:v>
                </c:pt>
                <c:pt idx="1">
                  <c:v>5.4000000000000006E-2</c:v>
                </c:pt>
                <c:pt idx="2">
                  <c:v>2.7000000000000003E-2</c:v>
                </c:pt>
                <c:pt idx="3">
                  <c:v>2.0208E-2</c:v>
                </c:pt>
                <c:pt idx="4">
                  <c:v>2.0208E-2</c:v>
                </c:pt>
              </c:numCache>
            </c:numRef>
          </c:val>
        </c:ser>
        <c:ser>
          <c:idx val="5"/>
          <c:order val="5"/>
          <c:tx>
            <c:strRef>
              <c:f>FeatureSet1!$A$7</c:f>
              <c:strCache>
                <c:ptCount val="1"/>
                <c:pt idx="0">
                  <c:v>MFCC</c:v>
                </c:pt>
              </c:strCache>
            </c:strRef>
          </c:tx>
          <c:cat>
            <c:strRef>
              <c:f>FeatureSet1!$B$1:$F$1</c:f>
              <c:strCache>
                <c:ptCount val="5"/>
                <c:pt idx="0">
                  <c:v>Unoptimized</c:v>
                </c:pt>
                <c:pt idx="1">
                  <c:v>NEON Autocompiler</c:v>
                </c:pt>
                <c:pt idx="2">
                  <c:v>NEON FFT Optimized</c:v>
                </c:pt>
                <c:pt idx="3">
                  <c:v>DSP</c:v>
                </c:pt>
                <c:pt idx="4">
                  <c:v>DSP FFT Optimized</c:v>
                </c:pt>
              </c:strCache>
            </c:strRef>
          </c:cat>
          <c:val>
            <c:numRef>
              <c:f>FeatureSet1!$B$7:$F$7</c:f>
              <c:numCache>
                <c:formatCode>General</c:formatCode>
                <c:ptCount val="5"/>
                <c:pt idx="0">
                  <c:v>1.2284999999999999</c:v>
                </c:pt>
                <c:pt idx="1">
                  <c:v>0.66149999999999998</c:v>
                </c:pt>
                <c:pt idx="2">
                  <c:v>0.4995</c:v>
                </c:pt>
                <c:pt idx="3">
                  <c:v>0.37431999999999999</c:v>
                </c:pt>
                <c:pt idx="4">
                  <c:v>0.37431999999999999</c:v>
                </c:pt>
              </c:numCache>
            </c:numRef>
          </c:val>
        </c:ser>
        <c:gapWidth val="75"/>
        <c:overlap val="100"/>
        <c:axId val="49835008"/>
        <c:axId val="49857664"/>
      </c:barChart>
      <c:catAx>
        <c:axId val="49835008"/>
        <c:scaling>
          <c:orientation val="minMax"/>
        </c:scaling>
        <c:axPos val="b"/>
        <c:numFmt formatCode="General" sourceLinked="1"/>
        <c:majorTickMark val="none"/>
        <c:tickLblPos val="nextTo"/>
        <c:crossAx val="49857664"/>
        <c:crossesAt val="1.0000000000000002E-3"/>
        <c:auto val="1"/>
        <c:lblAlgn val="ctr"/>
        <c:lblOffset val="100"/>
      </c:catAx>
      <c:valAx>
        <c:axId val="49857664"/>
        <c:scaling>
          <c:logBase val="10"/>
          <c:orientation val="minMax"/>
        </c:scaling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Zeit in [s]</a:t>
                </a:r>
              </a:p>
            </c:rich>
          </c:tx>
          <c:layout/>
        </c:title>
        <c:numFmt formatCode="General" sourceLinked="1"/>
        <c:tickLblPos val="nextTo"/>
        <c:crossAx val="49835008"/>
        <c:crosses val="autoZero"/>
        <c:crossBetween val="between"/>
      </c:valAx>
    </c:plotArea>
    <c:legend>
      <c:legendPos val="r"/>
      <c:layout/>
    </c:legend>
    <c:dispBlanksAs val="gap"/>
  </c:chart>
  <c:printSettings>
    <c:headerFooter/>
    <c:pageMargins b="0.78740157499999996" l="0.70000000000000062" r="0.70000000000000062" t="0.78740157499999996" header="0.30000000000000032" footer="0.30000000000000032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style val="18"/>
  <c:chart>
    <c:autoTitleDeleted val="1"/>
    <c:plotArea>
      <c:layout/>
      <c:barChart>
        <c:barDir val="col"/>
        <c:grouping val="stacked"/>
        <c:ser>
          <c:idx val="0"/>
          <c:order val="0"/>
          <c:tx>
            <c:strRef>
              <c:f>FeatureSet1!$G$2</c:f>
              <c:strCache>
                <c:ptCount val="1"/>
                <c:pt idx="0">
                  <c:v>FFT</c:v>
                </c:pt>
              </c:strCache>
            </c:strRef>
          </c:tx>
          <c:cat>
            <c:strRef>
              <c:f>FeatureSet1!$H$1:$L$1</c:f>
              <c:strCache>
                <c:ptCount val="5"/>
                <c:pt idx="0">
                  <c:v>Unoptimized</c:v>
                </c:pt>
                <c:pt idx="1">
                  <c:v>NEON Autocompiler</c:v>
                </c:pt>
                <c:pt idx="2">
                  <c:v>NEON FFT Optimized</c:v>
                </c:pt>
                <c:pt idx="3">
                  <c:v>DSP</c:v>
                </c:pt>
                <c:pt idx="4">
                  <c:v>DSP FFT Optimized</c:v>
                </c:pt>
              </c:strCache>
            </c:strRef>
          </c:cat>
          <c:val>
            <c:numRef>
              <c:f>FeatureSet1!$H$2:$L$2</c:f>
              <c:numCache>
                <c:formatCode>General</c:formatCode>
                <c:ptCount val="5"/>
                <c:pt idx="0">
                  <c:v>60.200821542674582</c:v>
                </c:pt>
                <c:pt idx="1">
                  <c:v>86.025200458190142</c:v>
                </c:pt>
                <c:pt idx="2">
                  <c:v>31.677018633540374</c:v>
                </c:pt>
                <c:pt idx="3">
                  <c:v>33.208728122121329</c:v>
                </c:pt>
                <c:pt idx="4">
                  <c:v>7.651150856252257</c:v>
                </c:pt>
              </c:numCache>
            </c:numRef>
          </c:val>
        </c:ser>
        <c:ser>
          <c:idx val="1"/>
          <c:order val="1"/>
          <c:tx>
            <c:strRef>
              <c:f>FeatureSet1!$G$3</c:f>
              <c:strCache>
                <c:ptCount val="1"/>
                <c:pt idx="0">
                  <c:v>AmplitudeOfSpectrum</c:v>
                </c:pt>
              </c:strCache>
            </c:strRef>
          </c:tx>
          <c:cat>
            <c:strRef>
              <c:f>FeatureSet1!$H$1:$L$1</c:f>
              <c:strCache>
                <c:ptCount val="5"/>
                <c:pt idx="0">
                  <c:v>Unoptimized</c:v>
                </c:pt>
                <c:pt idx="1">
                  <c:v>NEON Autocompiler</c:v>
                </c:pt>
                <c:pt idx="2">
                  <c:v>NEON FFT Optimized</c:v>
                </c:pt>
                <c:pt idx="3">
                  <c:v>DSP</c:v>
                </c:pt>
                <c:pt idx="4">
                  <c:v>DSP FFT Optimized</c:v>
                </c:pt>
              </c:strCache>
            </c:strRef>
          </c:cat>
          <c:val>
            <c:numRef>
              <c:f>FeatureSet1!$H$3:$L$3</c:f>
              <c:numCache>
                <c:formatCode>General</c:formatCode>
                <c:ptCount val="5"/>
                <c:pt idx="0">
                  <c:v>31.538110451848475</c:v>
                </c:pt>
                <c:pt idx="1">
                  <c:v>4.8109965635738829</c:v>
                </c:pt>
                <c:pt idx="2">
                  <c:v>27.950310559006212</c:v>
                </c:pt>
                <c:pt idx="3">
                  <c:v>59.221196868008946</c:v>
                </c:pt>
                <c:pt idx="4">
                  <c:v>81.852583962138652</c:v>
                </c:pt>
              </c:numCache>
            </c:numRef>
          </c:val>
        </c:ser>
        <c:ser>
          <c:idx val="2"/>
          <c:order val="2"/>
          <c:tx>
            <c:strRef>
              <c:f>FeatureSet1!$G$4</c:f>
              <c:strCache>
                <c:ptCount val="1"/>
                <c:pt idx="0">
                  <c:v>SpectralCentroid</c:v>
                </c:pt>
              </c:strCache>
            </c:strRef>
          </c:tx>
          <c:cat>
            <c:strRef>
              <c:f>FeatureSet1!$H$1:$L$1</c:f>
              <c:strCache>
                <c:ptCount val="5"/>
                <c:pt idx="0">
                  <c:v>Unoptimized</c:v>
                </c:pt>
                <c:pt idx="1">
                  <c:v>NEON Autocompiler</c:v>
                </c:pt>
                <c:pt idx="2">
                  <c:v>NEON FFT Optimized</c:v>
                </c:pt>
                <c:pt idx="3">
                  <c:v>DSP</c:v>
                </c:pt>
                <c:pt idx="4">
                  <c:v>DSP FFT Optimized</c:v>
                </c:pt>
              </c:strCache>
            </c:strRef>
          </c:cat>
          <c:val>
            <c:numRef>
              <c:f>FeatureSet1!$H$4:$L$4</c:f>
              <c:numCache>
                <c:formatCode>General</c:formatCode>
                <c:ptCount val="5"/>
                <c:pt idx="0">
                  <c:v>2.5559105431309908</c:v>
                </c:pt>
                <c:pt idx="1">
                  <c:v>2.6345933562428407</c:v>
                </c:pt>
                <c:pt idx="2">
                  <c:v>10.559006211180124</c:v>
                </c:pt>
                <c:pt idx="3">
                  <c:v>0.35681778304162826</c:v>
                </c:pt>
                <c:pt idx="4">
                  <c:v>0.49474464485963543</c:v>
                </c:pt>
              </c:numCache>
            </c:numRef>
          </c:val>
        </c:ser>
        <c:ser>
          <c:idx val="3"/>
          <c:order val="3"/>
          <c:tx>
            <c:strRef>
              <c:f>FeatureSet1!$G$5</c:f>
              <c:strCache>
                <c:ptCount val="1"/>
                <c:pt idx="0">
                  <c:v>SpectralRolloff</c:v>
                </c:pt>
              </c:strCache>
            </c:strRef>
          </c:tx>
          <c:cat>
            <c:strRef>
              <c:f>FeatureSet1!$H$1:$L$1</c:f>
              <c:strCache>
                <c:ptCount val="5"/>
                <c:pt idx="0">
                  <c:v>Unoptimized</c:v>
                </c:pt>
                <c:pt idx="1">
                  <c:v>NEON Autocompiler</c:v>
                </c:pt>
                <c:pt idx="2">
                  <c:v>NEON FFT Optimized</c:v>
                </c:pt>
                <c:pt idx="3">
                  <c:v>DSP</c:v>
                </c:pt>
                <c:pt idx="4">
                  <c:v>DSP FFT Optimized</c:v>
                </c:pt>
              </c:strCache>
            </c:strRef>
          </c:cat>
          <c:val>
            <c:numRef>
              <c:f>FeatureSet1!$H$5:$L$5</c:f>
              <c:numCache>
                <c:formatCode>General</c:formatCode>
                <c:ptCount val="5"/>
                <c:pt idx="0">
                  <c:v>0.59333637608397982</c:v>
                </c:pt>
                <c:pt idx="1">
                  <c:v>0.45819014891179838</c:v>
                </c:pt>
                <c:pt idx="2">
                  <c:v>5.5900621118012426</c:v>
                </c:pt>
                <c:pt idx="3">
                  <c:v>0.45304755011624337</c:v>
                </c:pt>
                <c:pt idx="4">
                  <c:v>0.62817174462585301</c:v>
                </c:pt>
              </c:numCache>
            </c:numRef>
          </c:val>
        </c:ser>
        <c:ser>
          <c:idx val="4"/>
          <c:order val="4"/>
          <c:tx>
            <c:strRef>
              <c:f>FeatureSet1!$G$6</c:f>
              <c:strCache>
                <c:ptCount val="1"/>
                <c:pt idx="0">
                  <c:v>SpectralFlux</c:v>
                </c:pt>
              </c:strCache>
            </c:strRef>
          </c:tx>
          <c:cat>
            <c:strRef>
              <c:f>FeatureSet1!$H$1:$L$1</c:f>
              <c:strCache>
                <c:ptCount val="5"/>
                <c:pt idx="0">
                  <c:v>Unoptimized</c:v>
                </c:pt>
                <c:pt idx="1">
                  <c:v>NEON Autocompiler</c:v>
                </c:pt>
                <c:pt idx="2">
                  <c:v>NEON FFT Optimized</c:v>
                </c:pt>
                <c:pt idx="3">
                  <c:v>DSP</c:v>
                </c:pt>
                <c:pt idx="4">
                  <c:v>DSP FFT Optimized</c:v>
                </c:pt>
              </c:strCache>
            </c:strRef>
          </c:cat>
          <c:val>
            <c:numRef>
              <c:f>FeatureSet1!$H$6:$L$6</c:f>
              <c:numCache>
                <c:formatCode>General</c:formatCode>
                <c:ptCount val="5"/>
                <c:pt idx="0">
                  <c:v>0.95846645367412153</c:v>
                </c:pt>
                <c:pt idx="1">
                  <c:v>0.45819014891179838</c:v>
                </c:pt>
                <c:pt idx="2">
                  <c:v>1.2422360248447206</c:v>
                </c:pt>
                <c:pt idx="3">
                  <c:v>0.34626266614028156</c:v>
                </c:pt>
                <c:pt idx="4">
                  <c:v>0.48010947864596204</c:v>
                </c:pt>
              </c:numCache>
            </c:numRef>
          </c:val>
        </c:ser>
        <c:ser>
          <c:idx val="5"/>
          <c:order val="5"/>
          <c:tx>
            <c:strRef>
              <c:f>FeatureSet1!$G$7</c:f>
              <c:strCache>
                <c:ptCount val="1"/>
                <c:pt idx="0">
                  <c:v>MFCC</c:v>
                </c:pt>
              </c:strCache>
            </c:strRef>
          </c:tx>
          <c:cat>
            <c:strRef>
              <c:f>FeatureSet1!$H$1:$L$1</c:f>
              <c:strCache>
                <c:ptCount val="5"/>
                <c:pt idx="0">
                  <c:v>Unoptimized</c:v>
                </c:pt>
                <c:pt idx="1">
                  <c:v>NEON Autocompiler</c:v>
                </c:pt>
                <c:pt idx="2">
                  <c:v>NEON FFT Optimized</c:v>
                </c:pt>
                <c:pt idx="3">
                  <c:v>DSP</c:v>
                </c:pt>
                <c:pt idx="4">
                  <c:v>DSP FFT Optimized</c:v>
                </c:pt>
              </c:strCache>
            </c:strRef>
          </c:cat>
          <c:val>
            <c:numRef>
              <c:f>FeatureSet1!$H$7:$L$7</c:f>
              <c:numCache>
                <c:formatCode>General</c:formatCode>
                <c:ptCount val="5"/>
                <c:pt idx="0">
                  <c:v>4.1533546325878596</c:v>
                </c:pt>
                <c:pt idx="1">
                  <c:v>5.6128293241695291</c:v>
                </c:pt>
                <c:pt idx="2">
                  <c:v>22.981366459627331</c:v>
                </c:pt>
                <c:pt idx="3">
                  <c:v>6.4139470105715661</c:v>
                </c:pt>
                <c:pt idx="4">
                  <c:v>8.8932393134776575</c:v>
                </c:pt>
              </c:numCache>
            </c:numRef>
          </c:val>
        </c:ser>
        <c:gapWidth val="75"/>
        <c:overlap val="100"/>
        <c:axId val="75142656"/>
        <c:axId val="75144192"/>
      </c:barChart>
      <c:catAx>
        <c:axId val="75142656"/>
        <c:scaling>
          <c:orientation val="minMax"/>
        </c:scaling>
        <c:axPos val="b"/>
        <c:majorTickMark val="none"/>
        <c:tickLblPos val="nextTo"/>
        <c:crossAx val="75144192"/>
        <c:crosses val="autoZero"/>
        <c:auto val="1"/>
        <c:lblAlgn val="ctr"/>
        <c:lblOffset val="100"/>
      </c:catAx>
      <c:valAx>
        <c:axId val="75144192"/>
        <c:scaling>
          <c:orientation val="minMax"/>
          <c:max val="100"/>
          <c:min val="10"/>
        </c:scaling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Anteil in</a:t>
                </a:r>
                <a:r>
                  <a:rPr lang="de-DE" baseline="0"/>
                  <a:t> [%]</a:t>
                </a:r>
                <a:endParaRPr lang="de-DE"/>
              </a:p>
            </c:rich>
          </c:tx>
          <c:layout/>
        </c:title>
        <c:numFmt formatCode="General" sourceLinked="1"/>
        <c:tickLblPos val="nextTo"/>
        <c:crossAx val="7514265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8740157499999996" l="0.70000000000000062" r="0.70000000000000062" t="0.78740157499999996" header="0.30000000000000032" footer="0.30000000000000032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style val="18"/>
  <c:chart>
    <c:autoTitleDeleted val="1"/>
    <c:plotArea>
      <c:layout/>
      <c:barChart>
        <c:barDir val="col"/>
        <c:grouping val="stacked"/>
        <c:ser>
          <c:idx val="0"/>
          <c:order val="0"/>
          <c:tx>
            <c:strRef>
              <c:f>FeatureSet2!$A$2</c:f>
              <c:strCache>
                <c:ptCount val="1"/>
                <c:pt idx="0">
                  <c:v>FFT</c:v>
                </c:pt>
              </c:strCache>
            </c:strRef>
          </c:tx>
          <c:cat>
            <c:strRef>
              <c:f>FeatureSet2!$B$1:$F$1</c:f>
              <c:strCache>
                <c:ptCount val="5"/>
                <c:pt idx="0">
                  <c:v>Unoptimized</c:v>
                </c:pt>
                <c:pt idx="1">
                  <c:v>NEON Autocompiler</c:v>
                </c:pt>
                <c:pt idx="2">
                  <c:v>NEON FFT Optimized</c:v>
                </c:pt>
                <c:pt idx="3">
                  <c:v>DSP</c:v>
                </c:pt>
                <c:pt idx="4">
                  <c:v>DSP FFT Optimized</c:v>
                </c:pt>
              </c:strCache>
            </c:strRef>
          </c:cat>
          <c:val>
            <c:numRef>
              <c:f>FeatureSet2!$B$2:$F$2</c:f>
              <c:numCache>
                <c:formatCode>General</c:formatCode>
                <c:ptCount val="5"/>
                <c:pt idx="0">
                  <c:v>36.0045</c:v>
                </c:pt>
                <c:pt idx="1">
                  <c:v>20.195999999999998</c:v>
                </c:pt>
                <c:pt idx="2">
                  <c:v>0.98549999999999993</c:v>
                </c:pt>
                <c:pt idx="3">
                  <c:v>3.8650880000000001</c:v>
                </c:pt>
                <c:pt idx="4">
                  <c:v>0.64957600000000004</c:v>
                </c:pt>
              </c:numCache>
            </c:numRef>
          </c:val>
        </c:ser>
        <c:ser>
          <c:idx val="1"/>
          <c:order val="1"/>
          <c:tx>
            <c:strRef>
              <c:f>FeatureSet2!$A$3</c:f>
              <c:strCache>
                <c:ptCount val="1"/>
                <c:pt idx="0">
                  <c:v>AmplitudeOfSpectrum</c:v>
                </c:pt>
              </c:strCache>
            </c:strRef>
          </c:tx>
          <c:cat>
            <c:strRef>
              <c:f>FeatureSet2!$B$1:$F$1</c:f>
              <c:strCache>
                <c:ptCount val="5"/>
                <c:pt idx="0">
                  <c:v>Unoptimized</c:v>
                </c:pt>
                <c:pt idx="1">
                  <c:v>NEON Autocompiler</c:v>
                </c:pt>
                <c:pt idx="2">
                  <c:v>NEON FFT Optimized</c:v>
                </c:pt>
                <c:pt idx="3">
                  <c:v>DSP</c:v>
                </c:pt>
                <c:pt idx="4">
                  <c:v>DSP FFT Optimized</c:v>
                </c:pt>
              </c:strCache>
            </c:strRef>
          </c:cat>
          <c:val>
            <c:numRef>
              <c:f>FeatureSet2!$B$3:$F$3</c:f>
              <c:numCache>
                <c:formatCode>General</c:formatCode>
                <c:ptCount val="5"/>
                <c:pt idx="0">
                  <c:v>18.845999999999997</c:v>
                </c:pt>
                <c:pt idx="1">
                  <c:v>1.2825</c:v>
                </c:pt>
                <c:pt idx="2">
                  <c:v>1.2825</c:v>
                </c:pt>
                <c:pt idx="3">
                  <c:v>6.9096720000000005</c:v>
                </c:pt>
                <c:pt idx="4">
                  <c:v>6.8874320000000004</c:v>
                </c:pt>
              </c:numCache>
            </c:numRef>
          </c:val>
        </c:ser>
        <c:ser>
          <c:idx val="2"/>
          <c:order val="2"/>
          <c:tx>
            <c:strRef>
              <c:f>FeatureSet2!$A$4</c:f>
              <c:strCache>
                <c:ptCount val="1"/>
                <c:pt idx="0">
                  <c:v>MFCC</c:v>
                </c:pt>
              </c:strCache>
            </c:strRef>
          </c:tx>
          <c:cat>
            <c:strRef>
              <c:f>FeatureSet2!$B$1:$F$1</c:f>
              <c:strCache>
                <c:ptCount val="5"/>
                <c:pt idx="0">
                  <c:v>Unoptimized</c:v>
                </c:pt>
                <c:pt idx="1">
                  <c:v>NEON Autocompiler</c:v>
                </c:pt>
                <c:pt idx="2">
                  <c:v>NEON FFT Optimized</c:v>
                </c:pt>
                <c:pt idx="3">
                  <c:v>DSP</c:v>
                </c:pt>
                <c:pt idx="4">
                  <c:v>DSP FFT Optimized</c:v>
                </c:pt>
              </c:strCache>
            </c:strRef>
          </c:cat>
          <c:val>
            <c:numRef>
              <c:f>FeatureSet2!$B$4:$F$4</c:f>
              <c:numCache>
                <c:formatCode>General</c:formatCode>
                <c:ptCount val="5"/>
                <c:pt idx="0">
                  <c:v>2.1194999999999999</c:v>
                </c:pt>
                <c:pt idx="1">
                  <c:v>1.4039999999999999</c:v>
                </c:pt>
                <c:pt idx="2">
                  <c:v>1.4039999999999999</c:v>
                </c:pt>
                <c:pt idx="3">
                  <c:v>0.74559200000000003</c:v>
                </c:pt>
                <c:pt idx="4">
                  <c:v>0.74426400000000004</c:v>
                </c:pt>
              </c:numCache>
            </c:numRef>
          </c:val>
        </c:ser>
        <c:ser>
          <c:idx val="3"/>
          <c:order val="3"/>
          <c:tx>
            <c:strRef>
              <c:f>FeatureSet2!$A$5</c:f>
              <c:strCache>
                <c:ptCount val="1"/>
                <c:pt idx="0">
                  <c:v>HammingWindow</c:v>
                </c:pt>
              </c:strCache>
            </c:strRef>
          </c:tx>
          <c:cat>
            <c:strRef>
              <c:f>FeatureSet2!$B$1:$F$1</c:f>
              <c:strCache>
                <c:ptCount val="5"/>
                <c:pt idx="0">
                  <c:v>Unoptimized</c:v>
                </c:pt>
                <c:pt idx="1">
                  <c:v>NEON Autocompiler</c:v>
                </c:pt>
                <c:pt idx="2">
                  <c:v>NEON FFT Optimized</c:v>
                </c:pt>
                <c:pt idx="3">
                  <c:v>DSP</c:v>
                </c:pt>
                <c:pt idx="4">
                  <c:v>DSP FFT Optimized</c:v>
                </c:pt>
              </c:strCache>
            </c:strRef>
          </c:cat>
          <c:val>
            <c:numRef>
              <c:f>FeatureSet2!$B$5:$F$5</c:f>
              <c:numCache>
                <c:formatCode>General</c:formatCode>
                <c:ptCount val="5"/>
                <c:pt idx="0">
                  <c:v>0.63449999999999995</c:v>
                </c:pt>
                <c:pt idx="1">
                  <c:v>0.98549999999999993</c:v>
                </c:pt>
                <c:pt idx="2">
                  <c:v>0.82350000000000001</c:v>
                </c:pt>
                <c:pt idx="3">
                  <c:v>4.8079999999999998E-2</c:v>
                </c:pt>
                <c:pt idx="4">
                  <c:v>5.784799999999999E-2</c:v>
                </c:pt>
              </c:numCache>
            </c:numRef>
          </c:val>
        </c:ser>
        <c:ser>
          <c:idx val="4"/>
          <c:order val="4"/>
          <c:tx>
            <c:strRef>
              <c:f>FeatureSet2!$A$6</c:f>
              <c:strCache>
                <c:ptCount val="1"/>
                <c:pt idx="0">
                  <c:v>NormalizedAudioSpectrumEnvelope</c:v>
                </c:pt>
              </c:strCache>
            </c:strRef>
          </c:tx>
          <c:cat>
            <c:strRef>
              <c:f>FeatureSet2!$B$1:$F$1</c:f>
              <c:strCache>
                <c:ptCount val="5"/>
                <c:pt idx="0">
                  <c:v>Unoptimized</c:v>
                </c:pt>
                <c:pt idx="1">
                  <c:v>NEON Autocompiler</c:v>
                </c:pt>
                <c:pt idx="2">
                  <c:v>NEON FFT Optimized</c:v>
                </c:pt>
                <c:pt idx="3">
                  <c:v>DSP</c:v>
                </c:pt>
                <c:pt idx="4">
                  <c:v>DSP FFT Optimized</c:v>
                </c:pt>
              </c:strCache>
            </c:strRef>
          </c:cat>
          <c:val>
            <c:numRef>
              <c:f>FeatureSet2!$B$6:$F$6</c:f>
              <c:numCache>
                <c:formatCode>General</c:formatCode>
                <c:ptCount val="5"/>
                <c:pt idx="0">
                  <c:v>0.40499999999999997</c:v>
                </c:pt>
                <c:pt idx="1">
                  <c:v>0.32400000000000001</c:v>
                </c:pt>
                <c:pt idx="2">
                  <c:v>0.37800000000000006</c:v>
                </c:pt>
                <c:pt idx="3">
                  <c:v>0.19678399999999999</c:v>
                </c:pt>
                <c:pt idx="4">
                  <c:v>0.18712000000000001</c:v>
                </c:pt>
              </c:numCache>
            </c:numRef>
          </c:val>
        </c:ser>
        <c:ser>
          <c:idx val="5"/>
          <c:order val="5"/>
          <c:tx>
            <c:strRef>
              <c:f>FeatureSet2!$A$7</c:f>
              <c:strCache>
                <c:ptCount val="1"/>
                <c:pt idx="0">
                  <c:v>OctaveSpectralContrast</c:v>
                </c:pt>
              </c:strCache>
            </c:strRef>
          </c:tx>
          <c:cat>
            <c:strRef>
              <c:f>FeatureSet2!$B$1:$F$1</c:f>
              <c:strCache>
                <c:ptCount val="5"/>
                <c:pt idx="0">
                  <c:v>Unoptimized</c:v>
                </c:pt>
                <c:pt idx="1">
                  <c:v>NEON Autocompiler</c:v>
                </c:pt>
                <c:pt idx="2">
                  <c:v>NEON FFT Optimized</c:v>
                </c:pt>
                <c:pt idx="3">
                  <c:v>DSP</c:v>
                </c:pt>
                <c:pt idx="4">
                  <c:v>DSP FFT Optimized</c:v>
                </c:pt>
              </c:strCache>
            </c:strRef>
          </c:cat>
          <c:val>
            <c:numRef>
              <c:f>FeatureSet2!$B$7:$F$7</c:f>
              <c:numCache>
                <c:formatCode>General</c:formatCode>
                <c:ptCount val="5"/>
                <c:pt idx="0">
                  <c:v>4.7654999999999994</c:v>
                </c:pt>
                <c:pt idx="1">
                  <c:v>4.1039999999999992</c:v>
                </c:pt>
                <c:pt idx="2">
                  <c:v>4.0229999999999997</c:v>
                </c:pt>
                <c:pt idx="3">
                  <c:v>1.526616</c:v>
                </c:pt>
                <c:pt idx="4">
                  <c:v>1.5078480000000001</c:v>
                </c:pt>
              </c:numCache>
            </c:numRef>
          </c:val>
        </c:ser>
        <c:gapWidth val="75"/>
        <c:overlap val="100"/>
        <c:axId val="51602944"/>
        <c:axId val="51604480"/>
      </c:barChart>
      <c:catAx>
        <c:axId val="51602944"/>
        <c:scaling>
          <c:orientation val="minMax"/>
        </c:scaling>
        <c:axPos val="b"/>
        <c:numFmt formatCode="General" sourceLinked="1"/>
        <c:majorTickMark val="none"/>
        <c:tickLblPos val="nextTo"/>
        <c:crossAx val="51604480"/>
        <c:crossesAt val="1.0000000000000002E-3"/>
        <c:auto val="1"/>
        <c:lblAlgn val="ctr"/>
        <c:lblOffset val="100"/>
      </c:catAx>
      <c:valAx>
        <c:axId val="51604480"/>
        <c:scaling>
          <c:logBase val="10"/>
          <c:orientation val="minMax"/>
        </c:scaling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Zeit in [s]</a:t>
                </a:r>
              </a:p>
            </c:rich>
          </c:tx>
          <c:layout/>
        </c:title>
        <c:numFmt formatCode="General" sourceLinked="1"/>
        <c:tickLblPos val="nextTo"/>
        <c:crossAx val="51602944"/>
        <c:crosses val="autoZero"/>
        <c:crossBetween val="between"/>
      </c:valAx>
    </c:plotArea>
    <c:legend>
      <c:legendPos val="r"/>
      <c:layout/>
    </c:legend>
    <c:dispBlanksAs val="gap"/>
  </c:chart>
  <c:printSettings>
    <c:headerFooter/>
    <c:pageMargins b="0.78740157499999996" l="0.70000000000000062" r="0.70000000000000062" t="0.78740157499999996" header="0.30000000000000032" footer="0.30000000000000032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style val="18"/>
  <c:chart>
    <c:autoTitleDeleted val="1"/>
    <c:plotArea>
      <c:layout/>
      <c:barChart>
        <c:barDir val="col"/>
        <c:grouping val="stacked"/>
        <c:ser>
          <c:idx val="0"/>
          <c:order val="0"/>
          <c:tx>
            <c:strRef>
              <c:f>FeatureSet1!$G$2</c:f>
              <c:strCache>
                <c:ptCount val="1"/>
                <c:pt idx="0">
                  <c:v>FFT</c:v>
                </c:pt>
              </c:strCache>
            </c:strRef>
          </c:tx>
          <c:cat>
            <c:strRef>
              <c:f>FeatureSet1!$H$1:$L$1</c:f>
              <c:strCache>
                <c:ptCount val="5"/>
                <c:pt idx="0">
                  <c:v>Unoptimized</c:v>
                </c:pt>
                <c:pt idx="1">
                  <c:v>NEON Autocompiler</c:v>
                </c:pt>
                <c:pt idx="2">
                  <c:v>NEON FFT Optimized</c:v>
                </c:pt>
                <c:pt idx="3">
                  <c:v>DSP</c:v>
                </c:pt>
                <c:pt idx="4">
                  <c:v>DSP FFT Optimized</c:v>
                </c:pt>
              </c:strCache>
            </c:strRef>
          </c:cat>
          <c:val>
            <c:numRef>
              <c:f>FeatureSet1!$H$2:$L$2</c:f>
              <c:numCache>
                <c:formatCode>General</c:formatCode>
                <c:ptCount val="5"/>
                <c:pt idx="0">
                  <c:v>60.200821542674582</c:v>
                </c:pt>
                <c:pt idx="1">
                  <c:v>86.025200458190142</c:v>
                </c:pt>
                <c:pt idx="2">
                  <c:v>31.677018633540374</c:v>
                </c:pt>
                <c:pt idx="3">
                  <c:v>33.208728122121329</c:v>
                </c:pt>
                <c:pt idx="4">
                  <c:v>7.651150856252257</c:v>
                </c:pt>
              </c:numCache>
            </c:numRef>
          </c:val>
        </c:ser>
        <c:ser>
          <c:idx val="1"/>
          <c:order val="1"/>
          <c:tx>
            <c:strRef>
              <c:f>FeatureSet1!$G$3</c:f>
              <c:strCache>
                <c:ptCount val="1"/>
                <c:pt idx="0">
                  <c:v>AmplitudeOfSpectrum</c:v>
                </c:pt>
              </c:strCache>
            </c:strRef>
          </c:tx>
          <c:cat>
            <c:strRef>
              <c:f>FeatureSet1!$H$1:$L$1</c:f>
              <c:strCache>
                <c:ptCount val="5"/>
                <c:pt idx="0">
                  <c:v>Unoptimized</c:v>
                </c:pt>
                <c:pt idx="1">
                  <c:v>NEON Autocompiler</c:v>
                </c:pt>
                <c:pt idx="2">
                  <c:v>NEON FFT Optimized</c:v>
                </c:pt>
                <c:pt idx="3">
                  <c:v>DSP</c:v>
                </c:pt>
                <c:pt idx="4">
                  <c:v>DSP FFT Optimized</c:v>
                </c:pt>
              </c:strCache>
            </c:strRef>
          </c:cat>
          <c:val>
            <c:numRef>
              <c:f>FeatureSet1!$H$3:$L$3</c:f>
              <c:numCache>
                <c:formatCode>General</c:formatCode>
                <c:ptCount val="5"/>
                <c:pt idx="0">
                  <c:v>31.538110451848475</c:v>
                </c:pt>
                <c:pt idx="1">
                  <c:v>4.8109965635738829</c:v>
                </c:pt>
                <c:pt idx="2">
                  <c:v>27.950310559006212</c:v>
                </c:pt>
                <c:pt idx="3">
                  <c:v>59.221196868008946</c:v>
                </c:pt>
                <c:pt idx="4">
                  <c:v>81.852583962138652</c:v>
                </c:pt>
              </c:numCache>
            </c:numRef>
          </c:val>
        </c:ser>
        <c:ser>
          <c:idx val="2"/>
          <c:order val="2"/>
          <c:tx>
            <c:strRef>
              <c:f>FeatureSet1!$G$4</c:f>
              <c:strCache>
                <c:ptCount val="1"/>
                <c:pt idx="0">
                  <c:v>SpectralCentroid</c:v>
                </c:pt>
              </c:strCache>
            </c:strRef>
          </c:tx>
          <c:cat>
            <c:strRef>
              <c:f>FeatureSet1!$H$1:$L$1</c:f>
              <c:strCache>
                <c:ptCount val="5"/>
                <c:pt idx="0">
                  <c:v>Unoptimized</c:v>
                </c:pt>
                <c:pt idx="1">
                  <c:v>NEON Autocompiler</c:v>
                </c:pt>
                <c:pt idx="2">
                  <c:v>NEON FFT Optimized</c:v>
                </c:pt>
                <c:pt idx="3">
                  <c:v>DSP</c:v>
                </c:pt>
                <c:pt idx="4">
                  <c:v>DSP FFT Optimized</c:v>
                </c:pt>
              </c:strCache>
            </c:strRef>
          </c:cat>
          <c:val>
            <c:numRef>
              <c:f>FeatureSet1!$H$4:$L$4</c:f>
              <c:numCache>
                <c:formatCode>General</c:formatCode>
                <c:ptCount val="5"/>
                <c:pt idx="0">
                  <c:v>2.5559105431309908</c:v>
                </c:pt>
                <c:pt idx="1">
                  <c:v>2.6345933562428407</c:v>
                </c:pt>
                <c:pt idx="2">
                  <c:v>10.559006211180124</c:v>
                </c:pt>
                <c:pt idx="3">
                  <c:v>0.35681778304162826</c:v>
                </c:pt>
                <c:pt idx="4">
                  <c:v>0.49474464485963543</c:v>
                </c:pt>
              </c:numCache>
            </c:numRef>
          </c:val>
        </c:ser>
        <c:ser>
          <c:idx val="3"/>
          <c:order val="3"/>
          <c:tx>
            <c:strRef>
              <c:f>FeatureSet1!$G$5</c:f>
              <c:strCache>
                <c:ptCount val="1"/>
                <c:pt idx="0">
                  <c:v>SpectralRolloff</c:v>
                </c:pt>
              </c:strCache>
            </c:strRef>
          </c:tx>
          <c:cat>
            <c:strRef>
              <c:f>FeatureSet1!$H$1:$L$1</c:f>
              <c:strCache>
                <c:ptCount val="5"/>
                <c:pt idx="0">
                  <c:v>Unoptimized</c:v>
                </c:pt>
                <c:pt idx="1">
                  <c:v>NEON Autocompiler</c:v>
                </c:pt>
                <c:pt idx="2">
                  <c:v>NEON FFT Optimized</c:v>
                </c:pt>
                <c:pt idx="3">
                  <c:v>DSP</c:v>
                </c:pt>
                <c:pt idx="4">
                  <c:v>DSP FFT Optimized</c:v>
                </c:pt>
              </c:strCache>
            </c:strRef>
          </c:cat>
          <c:val>
            <c:numRef>
              <c:f>FeatureSet1!$H$5:$L$5</c:f>
              <c:numCache>
                <c:formatCode>General</c:formatCode>
                <c:ptCount val="5"/>
                <c:pt idx="0">
                  <c:v>0.59333637608397982</c:v>
                </c:pt>
                <c:pt idx="1">
                  <c:v>0.45819014891179838</c:v>
                </c:pt>
                <c:pt idx="2">
                  <c:v>5.5900621118012426</c:v>
                </c:pt>
                <c:pt idx="3">
                  <c:v>0.45304755011624337</c:v>
                </c:pt>
                <c:pt idx="4">
                  <c:v>0.62817174462585301</c:v>
                </c:pt>
              </c:numCache>
            </c:numRef>
          </c:val>
        </c:ser>
        <c:ser>
          <c:idx val="4"/>
          <c:order val="4"/>
          <c:tx>
            <c:strRef>
              <c:f>FeatureSet1!$G$6</c:f>
              <c:strCache>
                <c:ptCount val="1"/>
                <c:pt idx="0">
                  <c:v>SpectralFlux</c:v>
                </c:pt>
              </c:strCache>
            </c:strRef>
          </c:tx>
          <c:cat>
            <c:strRef>
              <c:f>FeatureSet1!$H$1:$L$1</c:f>
              <c:strCache>
                <c:ptCount val="5"/>
                <c:pt idx="0">
                  <c:v>Unoptimized</c:v>
                </c:pt>
                <c:pt idx="1">
                  <c:v>NEON Autocompiler</c:v>
                </c:pt>
                <c:pt idx="2">
                  <c:v>NEON FFT Optimized</c:v>
                </c:pt>
                <c:pt idx="3">
                  <c:v>DSP</c:v>
                </c:pt>
                <c:pt idx="4">
                  <c:v>DSP FFT Optimized</c:v>
                </c:pt>
              </c:strCache>
            </c:strRef>
          </c:cat>
          <c:val>
            <c:numRef>
              <c:f>FeatureSet1!$H$6:$L$6</c:f>
              <c:numCache>
                <c:formatCode>General</c:formatCode>
                <c:ptCount val="5"/>
                <c:pt idx="0">
                  <c:v>0.95846645367412153</c:v>
                </c:pt>
                <c:pt idx="1">
                  <c:v>0.45819014891179838</c:v>
                </c:pt>
                <c:pt idx="2">
                  <c:v>1.2422360248447206</c:v>
                </c:pt>
                <c:pt idx="3">
                  <c:v>0.34626266614028156</c:v>
                </c:pt>
                <c:pt idx="4">
                  <c:v>0.48010947864596204</c:v>
                </c:pt>
              </c:numCache>
            </c:numRef>
          </c:val>
        </c:ser>
        <c:ser>
          <c:idx val="5"/>
          <c:order val="5"/>
          <c:tx>
            <c:strRef>
              <c:f>FeatureSet1!$G$7</c:f>
              <c:strCache>
                <c:ptCount val="1"/>
                <c:pt idx="0">
                  <c:v>MFCC</c:v>
                </c:pt>
              </c:strCache>
            </c:strRef>
          </c:tx>
          <c:cat>
            <c:strRef>
              <c:f>FeatureSet1!$H$1:$L$1</c:f>
              <c:strCache>
                <c:ptCount val="5"/>
                <c:pt idx="0">
                  <c:v>Unoptimized</c:v>
                </c:pt>
                <c:pt idx="1">
                  <c:v>NEON Autocompiler</c:v>
                </c:pt>
                <c:pt idx="2">
                  <c:v>NEON FFT Optimized</c:v>
                </c:pt>
                <c:pt idx="3">
                  <c:v>DSP</c:v>
                </c:pt>
                <c:pt idx="4">
                  <c:v>DSP FFT Optimized</c:v>
                </c:pt>
              </c:strCache>
            </c:strRef>
          </c:cat>
          <c:val>
            <c:numRef>
              <c:f>FeatureSet1!$H$7:$L$7</c:f>
              <c:numCache>
                <c:formatCode>General</c:formatCode>
                <c:ptCount val="5"/>
                <c:pt idx="0">
                  <c:v>4.1533546325878596</c:v>
                </c:pt>
                <c:pt idx="1">
                  <c:v>5.6128293241695291</c:v>
                </c:pt>
                <c:pt idx="2">
                  <c:v>22.981366459627331</c:v>
                </c:pt>
                <c:pt idx="3">
                  <c:v>6.4139470105715661</c:v>
                </c:pt>
                <c:pt idx="4">
                  <c:v>8.8932393134776575</c:v>
                </c:pt>
              </c:numCache>
            </c:numRef>
          </c:val>
        </c:ser>
        <c:gapWidth val="75"/>
        <c:overlap val="100"/>
        <c:axId val="51616384"/>
        <c:axId val="51622272"/>
      </c:barChart>
      <c:catAx>
        <c:axId val="51616384"/>
        <c:scaling>
          <c:orientation val="minMax"/>
        </c:scaling>
        <c:axPos val="b"/>
        <c:majorTickMark val="none"/>
        <c:tickLblPos val="nextTo"/>
        <c:crossAx val="51622272"/>
        <c:crosses val="autoZero"/>
        <c:auto val="1"/>
        <c:lblAlgn val="ctr"/>
        <c:lblOffset val="100"/>
      </c:catAx>
      <c:valAx>
        <c:axId val="51622272"/>
        <c:scaling>
          <c:orientation val="minMax"/>
          <c:max val="100"/>
          <c:min val="10"/>
        </c:scaling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Anteil in</a:t>
                </a:r>
                <a:r>
                  <a:rPr lang="de-DE" baseline="0"/>
                  <a:t> [%]</a:t>
                </a:r>
                <a:endParaRPr lang="de-DE"/>
              </a:p>
            </c:rich>
          </c:tx>
          <c:layout/>
        </c:title>
        <c:numFmt formatCode="General" sourceLinked="1"/>
        <c:tickLblPos val="nextTo"/>
        <c:crossAx val="5161638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8740157499999996" l="0.70000000000000062" r="0.70000000000000062" t="0.78740157499999996" header="0.30000000000000032" footer="0.30000000000000032"/>
    <c:pageSetup orientation="portrait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style val="18"/>
  <c:chart>
    <c:autoTitleDeleted val="1"/>
    <c:plotArea>
      <c:layout/>
      <c:barChart>
        <c:barDir val="col"/>
        <c:grouping val="stacked"/>
        <c:ser>
          <c:idx val="0"/>
          <c:order val="0"/>
          <c:tx>
            <c:strRef>
              <c:f>FeatureSet3!$A$2</c:f>
              <c:strCache>
                <c:ptCount val="1"/>
                <c:pt idx="0">
                  <c:v>ZeroCrossingRate</c:v>
                </c:pt>
              </c:strCache>
            </c:strRef>
          </c:tx>
          <c:cat>
            <c:strRef>
              <c:f>FeatureSet3!$B$1:$F$1</c:f>
              <c:strCache>
                <c:ptCount val="5"/>
                <c:pt idx="0">
                  <c:v>Unoptimized</c:v>
                </c:pt>
                <c:pt idx="1">
                  <c:v>NEON Autocompiler</c:v>
                </c:pt>
                <c:pt idx="2">
                  <c:v>NEON FFT Optimized</c:v>
                </c:pt>
                <c:pt idx="3">
                  <c:v>DSP</c:v>
                </c:pt>
                <c:pt idx="4">
                  <c:v>DSP FFT Optimized</c:v>
                </c:pt>
              </c:strCache>
            </c:strRef>
          </c:cat>
          <c:val>
            <c:numRef>
              <c:f>FeatureSet3!$B$2:$F$2</c:f>
              <c:numCache>
                <c:formatCode>General</c:formatCode>
                <c:ptCount val="5"/>
                <c:pt idx="0">
                  <c:v>1.5120000000000002</c:v>
                </c:pt>
                <c:pt idx="1">
                  <c:v>0.76949999999999996</c:v>
                </c:pt>
                <c:pt idx="2">
                  <c:v>0.74250000000000005</c:v>
                </c:pt>
                <c:pt idx="3">
                  <c:v>0.35376750000000001</c:v>
                </c:pt>
                <c:pt idx="4">
                  <c:v>0.35380799999999996</c:v>
                </c:pt>
              </c:numCache>
            </c:numRef>
          </c:val>
        </c:ser>
        <c:ser>
          <c:idx val="1"/>
          <c:order val="1"/>
          <c:tx>
            <c:strRef>
              <c:f>FeatureSet3!$A$3</c:f>
              <c:strCache>
                <c:ptCount val="1"/>
                <c:pt idx="0">
                  <c:v>RootMeanSquare</c:v>
                </c:pt>
              </c:strCache>
            </c:strRef>
          </c:tx>
          <c:cat>
            <c:strRef>
              <c:f>FeatureSet3!$B$1:$F$1</c:f>
              <c:strCache>
                <c:ptCount val="5"/>
                <c:pt idx="0">
                  <c:v>Unoptimized</c:v>
                </c:pt>
                <c:pt idx="1">
                  <c:v>NEON Autocompiler</c:v>
                </c:pt>
                <c:pt idx="2">
                  <c:v>NEON FFT Optimized</c:v>
                </c:pt>
                <c:pt idx="3">
                  <c:v>DSP</c:v>
                </c:pt>
                <c:pt idx="4">
                  <c:v>DSP FFT Optimized</c:v>
                </c:pt>
              </c:strCache>
            </c:strRef>
          </c:cat>
          <c:val>
            <c:numRef>
              <c:f>FeatureSet3!$B$3:$F$3</c:f>
              <c:numCache>
                <c:formatCode>General</c:formatCode>
                <c:ptCount val="5"/>
                <c:pt idx="0">
                  <c:v>0.79649999999999987</c:v>
                </c:pt>
                <c:pt idx="1">
                  <c:v>2.7000000000000003E-2</c:v>
                </c:pt>
                <c:pt idx="2">
                  <c:v>4.0500000000000001E-2</c:v>
                </c:pt>
                <c:pt idx="3">
                  <c:v>5.1948539999999994</c:v>
                </c:pt>
                <c:pt idx="4">
                  <c:v>5.1950700000000003</c:v>
                </c:pt>
              </c:numCache>
            </c:numRef>
          </c:val>
        </c:ser>
        <c:ser>
          <c:idx val="2"/>
          <c:order val="2"/>
          <c:tx>
            <c:strRef>
              <c:f>FeatureSet3!$A$4</c:f>
              <c:strCache>
                <c:ptCount val="1"/>
                <c:pt idx="0">
                  <c:v>LowEnergy</c:v>
                </c:pt>
              </c:strCache>
            </c:strRef>
          </c:tx>
          <c:cat>
            <c:strRef>
              <c:f>FeatureSet3!$B$1:$F$1</c:f>
              <c:strCache>
                <c:ptCount val="5"/>
                <c:pt idx="0">
                  <c:v>Unoptimized</c:v>
                </c:pt>
                <c:pt idx="1">
                  <c:v>NEON Autocompiler</c:v>
                </c:pt>
                <c:pt idx="2">
                  <c:v>NEON FFT Optimized</c:v>
                </c:pt>
                <c:pt idx="3">
                  <c:v>DSP</c:v>
                </c:pt>
                <c:pt idx="4">
                  <c:v>DSP FFT Optimized</c:v>
                </c:pt>
              </c:strCache>
            </c:strRef>
          </c:cat>
          <c:val>
            <c:numRef>
              <c:f>FeatureSet3!$B$4:$F$4</c:f>
              <c:numCache>
                <c:formatCode>General</c:formatCode>
                <c:ptCount val="5"/>
                <c:pt idx="0">
                  <c:v>9.4500000000000015E-2</c:v>
                </c:pt>
                <c:pt idx="1">
                  <c:v>6.7500000000000004E-2</c:v>
                </c:pt>
                <c:pt idx="2">
                  <c:v>5.4000000000000006E-2</c:v>
                </c:pt>
                <c:pt idx="3">
                  <c:v>3.2022000000000002E-2</c:v>
                </c:pt>
                <c:pt idx="4">
                  <c:v>3.2035500000000001E-2</c:v>
                </c:pt>
              </c:numCache>
            </c:numRef>
          </c:val>
        </c:ser>
        <c:gapWidth val="75"/>
        <c:overlap val="100"/>
        <c:axId val="78495744"/>
        <c:axId val="78497280"/>
      </c:barChart>
      <c:catAx>
        <c:axId val="78495744"/>
        <c:scaling>
          <c:orientation val="minMax"/>
        </c:scaling>
        <c:axPos val="b"/>
        <c:numFmt formatCode="General" sourceLinked="1"/>
        <c:majorTickMark val="none"/>
        <c:tickLblPos val="nextTo"/>
        <c:crossAx val="78497280"/>
        <c:crossesAt val="1.0000000000000002E-3"/>
        <c:auto val="1"/>
        <c:lblAlgn val="ctr"/>
        <c:lblOffset val="100"/>
      </c:catAx>
      <c:valAx>
        <c:axId val="78497280"/>
        <c:scaling>
          <c:logBase val="10"/>
          <c:orientation val="minMax"/>
        </c:scaling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Zeit in [s]</a:t>
                </a:r>
              </a:p>
            </c:rich>
          </c:tx>
          <c:layout/>
        </c:title>
        <c:numFmt formatCode="General" sourceLinked="1"/>
        <c:tickLblPos val="nextTo"/>
        <c:crossAx val="78495744"/>
        <c:crosses val="autoZero"/>
        <c:crossBetween val="between"/>
      </c:valAx>
    </c:plotArea>
    <c:legend>
      <c:legendPos val="r"/>
      <c:layout/>
    </c:legend>
    <c:dispBlanksAs val="gap"/>
  </c:chart>
  <c:printSettings>
    <c:headerFooter/>
    <c:pageMargins b="0.78740157499999996" l="0.70000000000000062" r="0.70000000000000062" t="0.78740157499999996" header="0.30000000000000032" footer="0.30000000000000032"/>
    <c:pageSetup orientation="portrait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style val="18"/>
  <c:chart>
    <c:autoTitleDeleted val="1"/>
    <c:plotArea>
      <c:layout/>
      <c:barChart>
        <c:barDir val="col"/>
        <c:grouping val="stacked"/>
        <c:ser>
          <c:idx val="0"/>
          <c:order val="0"/>
          <c:tx>
            <c:strRef>
              <c:f>FeatureSet3!$G$2</c:f>
              <c:strCache>
                <c:ptCount val="1"/>
                <c:pt idx="0">
                  <c:v>ZeroCrossingRate</c:v>
                </c:pt>
              </c:strCache>
            </c:strRef>
          </c:tx>
          <c:cat>
            <c:strRef>
              <c:f>FeatureSet3!$H$1:$L$1</c:f>
              <c:strCache>
                <c:ptCount val="5"/>
                <c:pt idx="0">
                  <c:v>Unoptimized</c:v>
                </c:pt>
                <c:pt idx="1">
                  <c:v>NEON Autocompiler</c:v>
                </c:pt>
                <c:pt idx="2">
                  <c:v>NEON FFT Optimized</c:v>
                </c:pt>
                <c:pt idx="3">
                  <c:v>DSP</c:v>
                </c:pt>
                <c:pt idx="4">
                  <c:v>DSP FFT Optimized</c:v>
                </c:pt>
              </c:strCache>
            </c:strRef>
          </c:cat>
          <c:val>
            <c:numRef>
              <c:f>FeatureSet3!$H$2:$L$2</c:f>
              <c:numCache>
                <c:formatCode>General</c:formatCode>
                <c:ptCount val="5"/>
                <c:pt idx="0">
                  <c:v>62.921348314606746</c:v>
                </c:pt>
                <c:pt idx="1">
                  <c:v>89.0625</c:v>
                </c:pt>
                <c:pt idx="2">
                  <c:v>88.709677419354833</c:v>
                </c:pt>
                <c:pt idx="3">
                  <c:v>6.3391883032843799</c:v>
                </c:pt>
                <c:pt idx="4">
                  <c:v>6.3396073062232539</c:v>
                </c:pt>
              </c:numCache>
            </c:numRef>
          </c:val>
        </c:ser>
        <c:ser>
          <c:idx val="1"/>
          <c:order val="1"/>
          <c:tx>
            <c:strRef>
              <c:f>FeatureSet3!$G$3</c:f>
              <c:strCache>
                <c:ptCount val="1"/>
                <c:pt idx="0">
                  <c:v>RootMeanSquare</c:v>
                </c:pt>
              </c:strCache>
            </c:strRef>
          </c:tx>
          <c:cat>
            <c:strRef>
              <c:f>FeatureSet3!$H$1:$L$1</c:f>
              <c:strCache>
                <c:ptCount val="5"/>
                <c:pt idx="0">
                  <c:v>Unoptimized</c:v>
                </c:pt>
                <c:pt idx="1">
                  <c:v>NEON Autocompiler</c:v>
                </c:pt>
                <c:pt idx="2">
                  <c:v>NEON FFT Optimized</c:v>
                </c:pt>
                <c:pt idx="3">
                  <c:v>DSP</c:v>
                </c:pt>
                <c:pt idx="4">
                  <c:v>DSP FFT Optimized</c:v>
                </c:pt>
              </c:strCache>
            </c:strRef>
          </c:cat>
          <c:val>
            <c:numRef>
              <c:f>FeatureSet3!$H$3:$L$3</c:f>
              <c:numCache>
                <c:formatCode>General</c:formatCode>
                <c:ptCount val="5"/>
                <c:pt idx="0">
                  <c:v>33.146067415730336</c:v>
                </c:pt>
                <c:pt idx="1">
                  <c:v>3.1250000000000004</c:v>
                </c:pt>
                <c:pt idx="2">
                  <c:v>4.8387096774193541</c:v>
                </c:pt>
                <c:pt idx="3">
                  <c:v>93.087006901623425</c:v>
                </c:pt>
                <c:pt idx="4">
                  <c:v>93.086373763004929</c:v>
                </c:pt>
              </c:numCache>
            </c:numRef>
          </c:val>
        </c:ser>
        <c:ser>
          <c:idx val="2"/>
          <c:order val="2"/>
          <c:tx>
            <c:strRef>
              <c:f>FeatureSet3!$G$4</c:f>
              <c:strCache>
                <c:ptCount val="1"/>
                <c:pt idx="0">
                  <c:v>LowEnergy</c:v>
                </c:pt>
              </c:strCache>
            </c:strRef>
          </c:tx>
          <c:cat>
            <c:strRef>
              <c:f>FeatureSet3!$H$1:$L$1</c:f>
              <c:strCache>
                <c:ptCount val="5"/>
                <c:pt idx="0">
                  <c:v>Unoptimized</c:v>
                </c:pt>
                <c:pt idx="1">
                  <c:v>NEON Autocompiler</c:v>
                </c:pt>
                <c:pt idx="2">
                  <c:v>NEON FFT Optimized</c:v>
                </c:pt>
                <c:pt idx="3">
                  <c:v>DSP</c:v>
                </c:pt>
                <c:pt idx="4">
                  <c:v>DSP FFT Optimized</c:v>
                </c:pt>
              </c:strCache>
            </c:strRef>
          </c:cat>
          <c:val>
            <c:numRef>
              <c:f>FeatureSet3!$H$4:$L$4</c:f>
              <c:numCache>
                <c:formatCode>General</c:formatCode>
                <c:ptCount val="5"/>
                <c:pt idx="0">
                  <c:v>3.9325842696629216</c:v>
                </c:pt>
                <c:pt idx="1">
                  <c:v>7.8125</c:v>
                </c:pt>
                <c:pt idx="2">
                  <c:v>6.4516129032258061</c:v>
                </c:pt>
                <c:pt idx="3">
                  <c:v>0.57380479509217897</c:v>
                </c:pt>
                <c:pt idx="4">
                  <c:v>0.5740189307718172</c:v>
                </c:pt>
              </c:numCache>
            </c:numRef>
          </c:val>
        </c:ser>
        <c:gapWidth val="75"/>
        <c:overlap val="100"/>
        <c:axId val="79005184"/>
        <c:axId val="79006720"/>
      </c:barChart>
      <c:catAx>
        <c:axId val="79005184"/>
        <c:scaling>
          <c:orientation val="minMax"/>
        </c:scaling>
        <c:axPos val="b"/>
        <c:majorTickMark val="none"/>
        <c:tickLblPos val="nextTo"/>
        <c:crossAx val="79006720"/>
        <c:crosses val="autoZero"/>
        <c:auto val="1"/>
        <c:lblAlgn val="ctr"/>
        <c:lblOffset val="100"/>
      </c:catAx>
      <c:valAx>
        <c:axId val="79006720"/>
        <c:scaling>
          <c:orientation val="minMax"/>
          <c:max val="100"/>
          <c:min val="10"/>
        </c:scaling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Anteil in</a:t>
                </a:r>
                <a:r>
                  <a:rPr lang="de-DE" baseline="0"/>
                  <a:t> [%]</a:t>
                </a:r>
                <a:endParaRPr lang="de-DE"/>
              </a:p>
            </c:rich>
          </c:tx>
          <c:layout/>
        </c:title>
        <c:numFmt formatCode="General" sourceLinked="1"/>
        <c:tickLblPos val="nextTo"/>
        <c:crossAx val="7900518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8740157499999996" l="0.70000000000000062" r="0.70000000000000062" t="0.78740157499999996" header="0.30000000000000032" footer="0.30000000000000032"/>
    <c:pageSetup orientation="portrait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style val="18"/>
  <c:chart>
    <c:autoTitleDeleted val="1"/>
    <c:plotArea>
      <c:layout/>
      <c:barChart>
        <c:barDir val="col"/>
        <c:grouping val="stacked"/>
        <c:ser>
          <c:idx val="0"/>
          <c:order val="0"/>
          <c:tx>
            <c:strRef>
              <c:f>FeatureSet4!$A$2</c:f>
              <c:strCache>
                <c:ptCount val="1"/>
                <c:pt idx="0">
                  <c:v>FFT</c:v>
                </c:pt>
              </c:strCache>
            </c:strRef>
          </c:tx>
          <c:cat>
            <c:strRef>
              <c:f>FeatureSet4!$B$1:$F$1</c:f>
              <c:strCache>
                <c:ptCount val="5"/>
                <c:pt idx="0">
                  <c:v>Unoptimized</c:v>
                </c:pt>
                <c:pt idx="1">
                  <c:v>NEON Autocompiler</c:v>
                </c:pt>
                <c:pt idx="2">
                  <c:v>NEON FFT Optimized</c:v>
                </c:pt>
                <c:pt idx="3">
                  <c:v>DSP</c:v>
                </c:pt>
                <c:pt idx="4">
                  <c:v>DSP FFT Optimized</c:v>
                </c:pt>
              </c:strCache>
            </c:strRef>
          </c:cat>
          <c:val>
            <c:numRef>
              <c:f>FeatureSet4!$B$2:$F$2</c:f>
              <c:numCache>
                <c:formatCode>General</c:formatCode>
                <c:ptCount val="5"/>
                <c:pt idx="0">
                  <c:v>17.955000000000002</c:v>
                </c:pt>
                <c:pt idx="1">
                  <c:v>9.9359999999999999</c:v>
                </c:pt>
                <c:pt idx="2">
                  <c:v>0.4995</c:v>
                </c:pt>
                <c:pt idx="3">
                  <c:v>3.2685659999999999</c:v>
                </c:pt>
                <c:pt idx="4">
                  <c:v>0.53458650000000008</c:v>
                </c:pt>
              </c:numCache>
            </c:numRef>
          </c:val>
        </c:ser>
        <c:ser>
          <c:idx val="1"/>
          <c:order val="1"/>
          <c:tx>
            <c:strRef>
              <c:f>FeatureSet4!$A$3</c:f>
              <c:strCache>
                <c:ptCount val="1"/>
                <c:pt idx="0">
                  <c:v>AmplitudeOfSpectrum</c:v>
                </c:pt>
              </c:strCache>
            </c:strRef>
          </c:tx>
          <c:cat>
            <c:strRef>
              <c:f>FeatureSet4!$B$1:$F$1</c:f>
              <c:strCache>
                <c:ptCount val="5"/>
                <c:pt idx="0">
                  <c:v>Unoptimized</c:v>
                </c:pt>
                <c:pt idx="1">
                  <c:v>NEON Autocompiler</c:v>
                </c:pt>
                <c:pt idx="2">
                  <c:v>NEON FFT Optimized</c:v>
                </c:pt>
                <c:pt idx="3">
                  <c:v>DSP</c:v>
                </c:pt>
                <c:pt idx="4">
                  <c:v>DSP FFT Optimized</c:v>
                </c:pt>
              </c:strCache>
            </c:strRef>
          </c:cat>
          <c:val>
            <c:numRef>
              <c:f>FeatureSet4!$B$3:$F$3</c:f>
              <c:numCache>
                <c:formatCode>General</c:formatCode>
                <c:ptCount val="5"/>
                <c:pt idx="0">
                  <c:v>9.301499999999999</c:v>
                </c:pt>
                <c:pt idx="1">
                  <c:v>0.70199999999999996</c:v>
                </c:pt>
                <c:pt idx="2">
                  <c:v>0.63449999999999995</c:v>
                </c:pt>
                <c:pt idx="3">
                  <c:v>5.8323240000000007</c:v>
                </c:pt>
                <c:pt idx="4">
                  <c:v>5.8131539999999999</c:v>
                </c:pt>
              </c:numCache>
            </c:numRef>
          </c:val>
        </c:ser>
        <c:ser>
          <c:idx val="2"/>
          <c:order val="2"/>
          <c:tx>
            <c:strRef>
              <c:f>FeatureSet4!$A$4</c:f>
              <c:strCache>
                <c:ptCount val="1"/>
                <c:pt idx="0">
                  <c:v>SpectralCrestFactor</c:v>
                </c:pt>
              </c:strCache>
            </c:strRef>
          </c:tx>
          <c:cat>
            <c:strRef>
              <c:f>FeatureSet4!$B$1:$F$1</c:f>
              <c:strCache>
                <c:ptCount val="5"/>
                <c:pt idx="0">
                  <c:v>Unoptimized</c:v>
                </c:pt>
                <c:pt idx="1">
                  <c:v>NEON Autocompiler</c:v>
                </c:pt>
                <c:pt idx="2">
                  <c:v>NEON FFT Optimized</c:v>
                </c:pt>
                <c:pt idx="3">
                  <c:v>DSP</c:v>
                </c:pt>
                <c:pt idx="4">
                  <c:v>DSP FFT Optimized</c:v>
                </c:pt>
              </c:strCache>
            </c:strRef>
          </c:cat>
          <c:val>
            <c:numRef>
              <c:f>FeatureSet4!$B$4:$F$4</c:f>
              <c:numCache>
                <c:formatCode>General</c:formatCode>
                <c:ptCount val="5"/>
                <c:pt idx="0">
                  <c:v>0.13500000000000001</c:v>
                </c:pt>
                <c:pt idx="1">
                  <c:v>2.7000000000000003E-2</c:v>
                </c:pt>
                <c:pt idx="2">
                  <c:v>0</c:v>
                </c:pt>
                <c:pt idx="3">
                  <c:v>5.4148500000000002E-2</c:v>
                </c:pt>
                <c:pt idx="4">
                  <c:v>5.4067499999999998E-2</c:v>
                </c:pt>
              </c:numCache>
            </c:numRef>
          </c:val>
        </c:ser>
        <c:ser>
          <c:idx val="3"/>
          <c:order val="3"/>
          <c:tx>
            <c:strRef>
              <c:f>FeatureSet4!$A$5</c:f>
              <c:strCache>
                <c:ptCount val="1"/>
                <c:pt idx="0">
                  <c:v>SubBandEnergyRatio</c:v>
                </c:pt>
              </c:strCache>
            </c:strRef>
          </c:tx>
          <c:cat>
            <c:strRef>
              <c:f>FeatureSet4!$B$1:$F$1</c:f>
              <c:strCache>
                <c:ptCount val="5"/>
                <c:pt idx="0">
                  <c:v>Unoptimized</c:v>
                </c:pt>
                <c:pt idx="1">
                  <c:v>NEON Autocompiler</c:v>
                </c:pt>
                <c:pt idx="2">
                  <c:v>NEON FFT Optimized</c:v>
                </c:pt>
                <c:pt idx="3">
                  <c:v>DSP</c:v>
                </c:pt>
                <c:pt idx="4">
                  <c:v>DSP FFT Optimized</c:v>
                </c:pt>
              </c:strCache>
            </c:strRef>
          </c:cat>
          <c:val>
            <c:numRef>
              <c:f>FeatureSet4!$B$5:$F$5</c:f>
              <c:numCache>
                <c:formatCode>General</c:formatCode>
                <c:ptCount val="5"/>
                <c:pt idx="0">
                  <c:v>0.37800000000000006</c:v>
                </c:pt>
                <c:pt idx="1">
                  <c:v>2.7000000000000003E-2</c:v>
                </c:pt>
                <c:pt idx="2">
                  <c:v>0</c:v>
                </c:pt>
                <c:pt idx="3">
                  <c:v>9.1165499999999997E-2</c:v>
                </c:pt>
                <c:pt idx="4">
                  <c:v>9.119250000000001E-2</c:v>
                </c:pt>
              </c:numCache>
            </c:numRef>
          </c:val>
        </c:ser>
        <c:ser>
          <c:idx val="4"/>
          <c:order val="4"/>
          <c:tx>
            <c:strRef>
              <c:f>FeatureSet4!$A$6</c:f>
              <c:strCache>
                <c:ptCount val="1"/>
                <c:pt idx="0">
                  <c:v>Chroma</c:v>
                </c:pt>
              </c:strCache>
            </c:strRef>
          </c:tx>
          <c:cat>
            <c:strRef>
              <c:f>FeatureSet4!$B$1:$F$1</c:f>
              <c:strCache>
                <c:ptCount val="5"/>
                <c:pt idx="0">
                  <c:v>Unoptimized</c:v>
                </c:pt>
                <c:pt idx="1">
                  <c:v>NEON Autocompiler</c:v>
                </c:pt>
                <c:pt idx="2">
                  <c:v>NEON FFT Optimized</c:v>
                </c:pt>
                <c:pt idx="3">
                  <c:v>DSP</c:v>
                </c:pt>
                <c:pt idx="4">
                  <c:v>DSP FFT Optimized</c:v>
                </c:pt>
              </c:strCache>
            </c:strRef>
          </c:cat>
          <c:val>
            <c:numRef>
              <c:f>FeatureSet4!$B$6:$F$6</c:f>
              <c:numCache>
                <c:formatCode>General</c:formatCode>
                <c:ptCount val="5"/>
                <c:pt idx="0">
                  <c:v>0.13500000000000001</c:v>
                </c:pt>
                <c:pt idx="1">
                  <c:v>0.33750000000000002</c:v>
                </c:pt>
                <c:pt idx="2">
                  <c:v>0.28350000000000003</c:v>
                </c:pt>
                <c:pt idx="3">
                  <c:v>8.7236999999999995E-2</c:v>
                </c:pt>
                <c:pt idx="4">
                  <c:v>8.7209999999999996E-2</c:v>
                </c:pt>
              </c:numCache>
            </c:numRef>
          </c:val>
        </c:ser>
        <c:ser>
          <c:idx val="5"/>
          <c:order val="5"/>
          <c:tx>
            <c:strRef>
              <c:f>FeatureSet4!$A$7</c:f>
              <c:strCache>
                <c:ptCount val="1"/>
                <c:pt idx="0">
                  <c:v>AmplitudeOfMaximumInChromagram</c:v>
                </c:pt>
              </c:strCache>
            </c:strRef>
          </c:tx>
          <c:cat>
            <c:strRef>
              <c:f>FeatureSet4!$B$1:$F$1</c:f>
              <c:strCache>
                <c:ptCount val="5"/>
                <c:pt idx="0">
                  <c:v>Unoptimized</c:v>
                </c:pt>
                <c:pt idx="1">
                  <c:v>NEON Autocompiler</c:v>
                </c:pt>
                <c:pt idx="2">
                  <c:v>NEON FFT Optimized</c:v>
                </c:pt>
                <c:pt idx="3">
                  <c:v>DSP</c:v>
                </c:pt>
                <c:pt idx="4">
                  <c:v>DSP FFT Optimized</c:v>
                </c:pt>
              </c:strCache>
            </c:strRef>
          </c:cat>
          <c:val>
            <c:numRef>
              <c:f>FeatureSet4!$B$7:$F$7</c:f>
              <c:numCache>
                <c:formatCode>General</c:formatCode>
                <c:ptCount val="5"/>
                <c:pt idx="0">
                  <c:v>4.0500000000000001E-2</c:v>
                </c:pt>
                <c:pt idx="1">
                  <c:v>4.0500000000000001E-2</c:v>
                </c:pt>
                <c:pt idx="2">
                  <c:v>1.3500000000000002E-2</c:v>
                </c:pt>
                <c:pt idx="3">
                  <c:v>9.611999999999999E-3</c:v>
                </c:pt>
                <c:pt idx="4">
                  <c:v>9.5985000000000011E-3</c:v>
                </c:pt>
              </c:numCache>
            </c:numRef>
          </c:val>
        </c:ser>
        <c:gapWidth val="75"/>
        <c:overlap val="100"/>
        <c:axId val="94086656"/>
        <c:axId val="95941376"/>
      </c:barChart>
      <c:catAx>
        <c:axId val="94086656"/>
        <c:scaling>
          <c:orientation val="minMax"/>
        </c:scaling>
        <c:axPos val="b"/>
        <c:numFmt formatCode="General" sourceLinked="1"/>
        <c:majorTickMark val="none"/>
        <c:tickLblPos val="nextTo"/>
        <c:crossAx val="95941376"/>
        <c:crossesAt val="1.0000000000000007E-3"/>
        <c:auto val="1"/>
        <c:lblAlgn val="ctr"/>
        <c:lblOffset val="100"/>
      </c:catAx>
      <c:valAx>
        <c:axId val="95941376"/>
        <c:scaling>
          <c:logBase val="10"/>
          <c:orientation val="minMax"/>
        </c:scaling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Zeit in [s]</a:t>
                </a:r>
              </a:p>
            </c:rich>
          </c:tx>
          <c:layout/>
        </c:title>
        <c:numFmt formatCode="General" sourceLinked="1"/>
        <c:tickLblPos val="nextTo"/>
        <c:crossAx val="94086656"/>
        <c:crosses val="autoZero"/>
        <c:crossBetween val="between"/>
      </c:valAx>
    </c:plotArea>
    <c:legend>
      <c:legendPos val="r"/>
      <c:layout/>
    </c:legend>
    <c:dispBlanksAs val="gap"/>
  </c:chart>
  <c:printSettings>
    <c:headerFooter/>
    <c:pageMargins b="0.78740157499999996" l="0.70000000000000062" r="0.70000000000000062" t="0.78740157499999996" header="0.30000000000000032" footer="0.30000000000000032"/>
    <c:pageSetup orientation="portrait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style val="18"/>
  <c:chart>
    <c:autoTitleDeleted val="1"/>
    <c:plotArea>
      <c:layout/>
      <c:barChart>
        <c:barDir val="col"/>
        <c:grouping val="stacked"/>
        <c:ser>
          <c:idx val="0"/>
          <c:order val="0"/>
          <c:tx>
            <c:strRef>
              <c:f>FeatureSet4!$G$2</c:f>
              <c:strCache>
                <c:ptCount val="1"/>
                <c:pt idx="0">
                  <c:v>FFT</c:v>
                </c:pt>
              </c:strCache>
            </c:strRef>
          </c:tx>
          <c:cat>
            <c:strRef>
              <c:f>FeatureSet4!$H$1:$L$1</c:f>
              <c:strCache>
                <c:ptCount val="5"/>
                <c:pt idx="0">
                  <c:v>Unoptimized</c:v>
                </c:pt>
                <c:pt idx="1">
                  <c:v>NEON Autocompiler</c:v>
                </c:pt>
                <c:pt idx="2">
                  <c:v>NEON FFT Optimized</c:v>
                </c:pt>
                <c:pt idx="3">
                  <c:v>DSP</c:v>
                </c:pt>
                <c:pt idx="4">
                  <c:v>DSP FFT Optimized</c:v>
                </c:pt>
              </c:strCache>
            </c:strRef>
          </c:cat>
          <c:val>
            <c:numRef>
              <c:f>FeatureSet4!$H$2:$L$2</c:f>
              <c:numCache>
                <c:formatCode>General</c:formatCode>
                <c:ptCount val="5"/>
                <c:pt idx="0">
                  <c:v>64.251207729468589</c:v>
                </c:pt>
                <c:pt idx="1">
                  <c:v>89.756097560975618</c:v>
                </c:pt>
                <c:pt idx="2">
                  <c:v>34.905660377358494</c:v>
                </c:pt>
                <c:pt idx="3">
                  <c:v>34.983917997682333</c:v>
                </c:pt>
                <c:pt idx="4">
                  <c:v>8.1123216166052767</c:v>
                </c:pt>
              </c:numCache>
            </c:numRef>
          </c:val>
        </c:ser>
        <c:ser>
          <c:idx val="1"/>
          <c:order val="1"/>
          <c:tx>
            <c:strRef>
              <c:f>FeatureSet4!$G$3</c:f>
              <c:strCache>
                <c:ptCount val="1"/>
                <c:pt idx="0">
                  <c:v>AmplitudeOfSpectrum</c:v>
                </c:pt>
              </c:strCache>
            </c:strRef>
          </c:tx>
          <c:cat>
            <c:strRef>
              <c:f>FeatureSet4!$H$1:$L$1</c:f>
              <c:strCache>
                <c:ptCount val="5"/>
                <c:pt idx="0">
                  <c:v>Unoptimized</c:v>
                </c:pt>
                <c:pt idx="1">
                  <c:v>NEON Autocompiler</c:v>
                </c:pt>
                <c:pt idx="2">
                  <c:v>NEON FFT Optimized</c:v>
                </c:pt>
                <c:pt idx="3">
                  <c:v>DSP</c:v>
                </c:pt>
                <c:pt idx="4">
                  <c:v>DSP FFT Optimized</c:v>
                </c:pt>
              </c:strCache>
            </c:strRef>
          </c:cat>
          <c:val>
            <c:numRef>
              <c:f>FeatureSet4!$H$3:$L$3</c:f>
              <c:numCache>
                <c:formatCode>General</c:formatCode>
                <c:ptCount val="5"/>
                <c:pt idx="0">
                  <c:v>33.285024154589358</c:v>
                </c:pt>
                <c:pt idx="1">
                  <c:v>6.3414634146341458</c:v>
                </c:pt>
                <c:pt idx="2">
                  <c:v>44.339622641509429</c:v>
                </c:pt>
                <c:pt idx="3">
                  <c:v>62.424177621597565</c:v>
                </c:pt>
                <c:pt idx="4">
                  <c:v>88.214301810568386</c:v>
                </c:pt>
              </c:numCache>
            </c:numRef>
          </c:val>
        </c:ser>
        <c:ser>
          <c:idx val="2"/>
          <c:order val="2"/>
          <c:tx>
            <c:strRef>
              <c:f>FeatureSet4!$G$4</c:f>
              <c:strCache>
                <c:ptCount val="1"/>
                <c:pt idx="0">
                  <c:v>SpectralCrestFactor</c:v>
                </c:pt>
              </c:strCache>
            </c:strRef>
          </c:tx>
          <c:cat>
            <c:strRef>
              <c:f>FeatureSet4!$H$1:$L$1</c:f>
              <c:strCache>
                <c:ptCount val="5"/>
                <c:pt idx="0">
                  <c:v>Unoptimized</c:v>
                </c:pt>
                <c:pt idx="1">
                  <c:v>NEON Autocompiler</c:v>
                </c:pt>
                <c:pt idx="2">
                  <c:v>NEON FFT Optimized</c:v>
                </c:pt>
                <c:pt idx="3">
                  <c:v>DSP</c:v>
                </c:pt>
                <c:pt idx="4">
                  <c:v>DSP FFT Optimized</c:v>
                </c:pt>
              </c:strCache>
            </c:strRef>
          </c:cat>
          <c:val>
            <c:numRef>
              <c:f>FeatureSet4!$H$4:$L$4</c:f>
              <c:numCache>
                <c:formatCode>General</c:formatCode>
                <c:ptCount val="5"/>
                <c:pt idx="0">
                  <c:v>0.4830917874396134</c:v>
                </c:pt>
                <c:pt idx="1">
                  <c:v>0.24390243902439029</c:v>
                </c:pt>
                <c:pt idx="2">
                  <c:v>0</c:v>
                </c:pt>
                <c:pt idx="3">
                  <c:v>0.57955895144766911</c:v>
                </c:pt>
                <c:pt idx="4">
                  <c:v>0.8204714279275771</c:v>
                </c:pt>
              </c:numCache>
            </c:numRef>
          </c:val>
        </c:ser>
        <c:ser>
          <c:idx val="3"/>
          <c:order val="3"/>
          <c:tx>
            <c:strRef>
              <c:f>FeatureSet4!$G$5</c:f>
              <c:strCache>
                <c:ptCount val="1"/>
                <c:pt idx="0">
                  <c:v>SubBandEnergyRatio</c:v>
                </c:pt>
              </c:strCache>
            </c:strRef>
          </c:tx>
          <c:cat>
            <c:strRef>
              <c:f>FeatureSet4!$H$1:$L$1</c:f>
              <c:strCache>
                <c:ptCount val="5"/>
                <c:pt idx="0">
                  <c:v>Unoptimized</c:v>
                </c:pt>
                <c:pt idx="1">
                  <c:v>NEON Autocompiler</c:v>
                </c:pt>
                <c:pt idx="2">
                  <c:v>NEON FFT Optimized</c:v>
                </c:pt>
                <c:pt idx="3">
                  <c:v>DSP</c:v>
                </c:pt>
                <c:pt idx="4">
                  <c:v>DSP FFT Optimized</c:v>
                </c:pt>
              </c:strCache>
            </c:strRef>
          </c:cat>
          <c:val>
            <c:numRef>
              <c:f>FeatureSet4!$H$5:$L$5</c:f>
              <c:numCache>
                <c:formatCode>General</c:formatCode>
                <c:ptCount val="5"/>
                <c:pt idx="0">
                  <c:v>1.3526570048309177</c:v>
                </c:pt>
                <c:pt idx="1">
                  <c:v>0.24390243902439029</c:v>
                </c:pt>
                <c:pt idx="2">
                  <c:v>0</c:v>
                </c:pt>
                <c:pt idx="3">
                  <c:v>0.97575706784495375</c:v>
                </c:pt>
                <c:pt idx="4">
                  <c:v>1.3838413222598713</c:v>
                </c:pt>
              </c:numCache>
            </c:numRef>
          </c:val>
        </c:ser>
        <c:ser>
          <c:idx val="4"/>
          <c:order val="4"/>
          <c:tx>
            <c:strRef>
              <c:f>FeatureSet4!$G$6</c:f>
              <c:strCache>
                <c:ptCount val="1"/>
                <c:pt idx="0">
                  <c:v>Chroma</c:v>
                </c:pt>
              </c:strCache>
            </c:strRef>
          </c:tx>
          <c:cat>
            <c:strRef>
              <c:f>FeatureSet4!$H$1:$L$1</c:f>
              <c:strCache>
                <c:ptCount val="5"/>
                <c:pt idx="0">
                  <c:v>Unoptimized</c:v>
                </c:pt>
                <c:pt idx="1">
                  <c:v>NEON Autocompiler</c:v>
                </c:pt>
                <c:pt idx="2">
                  <c:v>NEON FFT Optimized</c:v>
                </c:pt>
                <c:pt idx="3">
                  <c:v>DSP</c:v>
                </c:pt>
                <c:pt idx="4">
                  <c:v>DSP FFT Optimized</c:v>
                </c:pt>
              </c:strCache>
            </c:strRef>
          </c:cat>
          <c:val>
            <c:numRef>
              <c:f>FeatureSet4!$H$6:$L$6</c:f>
              <c:numCache>
                <c:formatCode>General</c:formatCode>
                <c:ptCount val="5"/>
                <c:pt idx="0">
                  <c:v>0.4830917874396134</c:v>
                </c:pt>
                <c:pt idx="1">
                  <c:v>3.0487804878048785</c:v>
                </c:pt>
                <c:pt idx="2">
                  <c:v>19.811320754716981</c:v>
                </c:pt>
                <c:pt idx="3">
                  <c:v>0.9337097841572769</c:v>
                </c:pt>
                <c:pt idx="4">
                  <c:v>1.3234070972314977</c:v>
                </c:pt>
              </c:numCache>
            </c:numRef>
          </c:val>
        </c:ser>
        <c:ser>
          <c:idx val="5"/>
          <c:order val="5"/>
          <c:tx>
            <c:strRef>
              <c:f>FeatureSet4!$G$7</c:f>
              <c:strCache>
                <c:ptCount val="1"/>
                <c:pt idx="0">
                  <c:v>AmplitudeOfMaximumInChromagram</c:v>
                </c:pt>
              </c:strCache>
            </c:strRef>
          </c:tx>
          <c:cat>
            <c:strRef>
              <c:f>FeatureSet4!$H$1:$L$1</c:f>
              <c:strCache>
                <c:ptCount val="5"/>
                <c:pt idx="0">
                  <c:v>Unoptimized</c:v>
                </c:pt>
                <c:pt idx="1">
                  <c:v>NEON Autocompiler</c:v>
                </c:pt>
                <c:pt idx="2">
                  <c:v>NEON FFT Optimized</c:v>
                </c:pt>
                <c:pt idx="3">
                  <c:v>DSP</c:v>
                </c:pt>
                <c:pt idx="4">
                  <c:v>DSP FFT Optimized</c:v>
                </c:pt>
              </c:strCache>
            </c:strRef>
          </c:cat>
          <c:val>
            <c:numRef>
              <c:f>FeatureSet4!$H$7:$L$7</c:f>
              <c:numCache>
                <c:formatCode>General</c:formatCode>
                <c:ptCount val="5"/>
                <c:pt idx="0">
                  <c:v>0.14492753623188401</c:v>
                </c:pt>
                <c:pt idx="1">
                  <c:v>0.36585365853658541</c:v>
                </c:pt>
                <c:pt idx="2">
                  <c:v>0.94339622641509435</c:v>
                </c:pt>
                <c:pt idx="3">
                  <c:v>0.10287857727019208</c:v>
                </c:pt>
                <c:pt idx="4">
                  <c:v>0.14565672540736765</c:v>
                </c:pt>
              </c:numCache>
            </c:numRef>
          </c:val>
        </c:ser>
        <c:gapWidth val="75"/>
        <c:overlap val="100"/>
        <c:axId val="103330944"/>
        <c:axId val="105571072"/>
      </c:barChart>
      <c:catAx>
        <c:axId val="103330944"/>
        <c:scaling>
          <c:orientation val="minMax"/>
        </c:scaling>
        <c:axPos val="b"/>
        <c:majorTickMark val="none"/>
        <c:tickLblPos val="nextTo"/>
        <c:crossAx val="105571072"/>
        <c:crosses val="autoZero"/>
        <c:auto val="1"/>
        <c:lblAlgn val="ctr"/>
        <c:lblOffset val="100"/>
      </c:catAx>
      <c:valAx>
        <c:axId val="105571072"/>
        <c:scaling>
          <c:orientation val="minMax"/>
          <c:max val="100"/>
          <c:min val="10"/>
        </c:scaling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Anteil in</a:t>
                </a:r>
                <a:r>
                  <a:rPr lang="de-DE" baseline="0"/>
                  <a:t> [%]</a:t>
                </a:r>
                <a:endParaRPr lang="de-DE"/>
              </a:p>
            </c:rich>
          </c:tx>
          <c:layout/>
        </c:title>
        <c:numFmt formatCode="General" sourceLinked="1"/>
        <c:tickLblPos val="nextTo"/>
        <c:crossAx val="10333094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8740157499999996" l="0.70000000000000062" r="0.70000000000000062" t="0.78740157499999996" header="0.30000000000000032" footer="0.30000000000000032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161925</xdr:rowOff>
    </xdr:from>
    <xdr:to>
      <xdr:col>18</xdr:col>
      <xdr:colOff>28575</xdr:colOff>
      <xdr:row>50</xdr:row>
      <xdr:rowOff>47625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50</xdr:row>
      <xdr:rowOff>57149</xdr:rowOff>
    </xdr:from>
    <xdr:to>
      <xdr:col>17</xdr:col>
      <xdr:colOff>38101</xdr:colOff>
      <xdr:row>77</xdr:row>
      <xdr:rowOff>133350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142875</xdr:rowOff>
    </xdr:from>
    <xdr:to>
      <xdr:col>6</xdr:col>
      <xdr:colOff>0</xdr:colOff>
      <xdr:row>36</xdr:row>
      <xdr:rowOff>28575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</xdr:colOff>
      <xdr:row>8</xdr:row>
      <xdr:rowOff>142875</xdr:rowOff>
    </xdr:from>
    <xdr:to>
      <xdr:col>12</xdr:col>
      <xdr:colOff>0</xdr:colOff>
      <xdr:row>36</xdr:row>
      <xdr:rowOff>28576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171450</xdr:rowOff>
    </xdr:from>
    <xdr:to>
      <xdr:col>6</xdr:col>
      <xdr:colOff>9525</xdr:colOff>
      <xdr:row>36</xdr:row>
      <xdr:rowOff>57150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19051</xdr:colOff>
      <xdr:row>8</xdr:row>
      <xdr:rowOff>171450</xdr:rowOff>
    </xdr:from>
    <xdr:to>
      <xdr:col>12</xdr:col>
      <xdr:colOff>19050</xdr:colOff>
      <xdr:row>36</xdr:row>
      <xdr:rowOff>57151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6</xdr:col>
      <xdr:colOff>0</xdr:colOff>
      <xdr:row>32</xdr:row>
      <xdr:rowOff>76200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9526</xdr:colOff>
      <xdr:row>5</xdr:row>
      <xdr:rowOff>0</xdr:rowOff>
    </xdr:from>
    <xdr:to>
      <xdr:col>12</xdr:col>
      <xdr:colOff>9525</xdr:colOff>
      <xdr:row>32</xdr:row>
      <xdr:rowOff>76201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5</xdr:col>
      <xdr:colOff>1171575</xdr:colOff>
      <xdr:row>35</xdr:row>
      <xdr:rowOff>76200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1171575</xdr:colOff>
      <xdr:row>8</xdr:row>
      <xdr:rowOff>0</xdr:rowOff>
    </xdr:from>
    <xdr:to>
      <xdr:col>12</xdr:col>
      <xdr:colOff>9525</xdr:colOff>
      <xdr:row>35</xdr:row>
      <xdr:rowOff>76201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22"/>
  <sheetViews>
    <sheetView tabSelected="1" workbookViewId="0">
      <selection activeCell="D21" sqref="D21"/>
    </sheetView>
  </sheetViews>
  <sheetFormatPr baseColWidth="10" defaultRowHeight="15"/>
  <cols>
    <col min="1" max="1" width="35" bestFit="1" customWidth="1"/>
    <col min="2" max="2" width="12.42578125" bestFit="1" customWidth="1"/>
    <col min="3" max="3" width="19" bestFit="1" customWidth="1"/>
    <col min="4" max="4" width="19.5703125" bestFit="1" customWidth="1"/>
    <col min="5" max="5" width="9" bestFit="1" customWidth="1"/>
    <col min="6" max="6" width="17.7109375" bestFit="1" customWidth="1"/>
    <col min="7" max="7" width="12.42578125" bestFit="1" customWidth="1"/>
    <col min="8" max="8" width="19" bestFit="1" customWidth="1"/>
    <col min="9" max="9" width="19.5703125" bestFit="1" customWidth="1"/>
    <col min="10" max="10" width="9" bestFit="1" customWidth="1"/>
    <col min="11" max="11" width="17.7109375" bestFit="1" customWidth="1"/>
    <col min="12" max="12" width="12.42578125" bestFit="1" customWidth="1"/>
    <col min="13" max="13" width="19" bestFit="1" customWidth="1"/>
    <col min="14" max="14" width="19.5703125" bestFit="1" customWidth="1"/>
    <col min="15" max="15" width="9" bestFit="1" customWidth="1"/>
    <col min="16" max="16" width="17.7109375" bestFit="1" customWidth="1"/>
    <col min="17" max="17" width="12.42578125" bestFit="1" customWidth="1"/>
    <col min="18" max="18" width="19" bestFit="1" customWidth="1"/>
    <col min="19" max="19" width="19.5703125" bestFit="1" customWidth="1"/>
    <col min="20" max="20" width="9" bestFit="1" customWidth="1"/>
    <col min="21" max="21" width="17.7109375" bestFit="1" customWidth="1"/>
    <col min="22" max="22" width="35" bestFit="1" customWidth="1"/>
    <col min="23" max="23" width="12.42578125" bestFit="1" customWidth="1"/>
    <col min="24" max="24" width="19" bestFit="1" customWidth="1"/>
    <col min="25" max="25" width="19.5703125" bestFit="1" customWidth="1"/>
    <col min="26" max="26" width="12" bestFit="1" customWidth="1"/>
    <col min="27" max="27" width="17.7109375" bestFit="1" customWidth="1"/>
    <col min="28" max="28" width="12.42578125" bestFit="1" customWidth="1"/>
    <col min="29" max="29" width="19" bestFit="1" customWidth="1"/>
    <col min="30" max="30" width="19.5703125" bestFit="1" customWidth="1"/>
    <col min="31" max="31" width="12" bestFit="1" customWidth="1"/>
    <col min="32" max="32" width="17.7109375" bestFit="1" customWidth="1"/>
    <col min="33" max="33" width="12.42578125" bestFit="1" customWidth="1"/>
    <col min="34" max="34" width="19" bestFit="1" customWidth="1"/>
    <col min="35" max="35" width="19.5703125" bestFit="1" customWidth="1"/>
    <col min="36" max="36" width="12" bestFit="1" customWidth="1"/>
    <col min="37" max="37" width="17.7109375" bestFit="1" customWidth="1"/>
    <col min="38" max="38" width="12.42578125" bestFit="1" customWidth="1"/>
    <col min="39" max="39" width="19" bestFit="1" customWidth="1"/>
    <col min="40" max="40" width="19.5703125" bestFit="1" customWidth="1"/>
    <col min="41" max="41" width="12" bestFit="1" customWidth="1"/>
    <col min="42" max="42" width="17.7109375" bestFit="1" customWidth="1"/>
  </cols>
  <sheetData>
    <row r="1" spans="1:42">
      <c r="A1" s="2"/>
      <c r="B1" s="7" t="s">
        <v>2</v>
      </c>
      <c r="C1" s="8"/>
      <c r="D1" s="8"/>
      <c r="E1" s="8"/>
      <c r="F1" s="9"/>
      <c r="G1" s="7" t="s">
        <v>3</v>
      </c>
      <c r="H1" s="8"/>
      <c r="I1" s="8"/>
      <c r="J1" s="8"/>
      <c r="K1" s="9"/>
      <c r="L1" s="7" t="s">
        <v>4</v>
      </c>
      <c r="M1" s="8"/>
      <c r="N1" s="8"/>
      <c r="O1" s="8"/>
      <c r="P1" s="9"/>
      <c r="Q1" s="6" t="s">
        <v>5</v>
      </c>
      <c r="R1" s="6"/>
      <c r="S1" s="6"/>
      <c r="T1" s="6"/>
      <c r="U1" s="6"/>
      <c r="V1" s="2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</row>
    <row r="2" spans="1:42">
      <c r="A2" s="2"/>
      <c r="B2" s="1" t="s">
        <v>0</v>
      </c>
      <c r="C2" s="1" t="s">
        <v>1</v>
      </c>
      <c r="D2" s="1" t="s">
        <v>22</v>
      </c>
      <c r="E2" s="1" t="s">
        <v>23</v>
      </c>
      <c r="F2" s="1" t="s">
        <v>24</v>
      </c>
      <c r="G2" s="1" t="s">
        <v>0</v>
      </c>
      <c r="H2" s="1" t="s">
        <v>1</v>
      </c>
      <c r="I2" s="1" t="s">
        <v>22</v>
      </c>
      <c r="J2" s="1" t="s">
        <v>23</v>
      </c>
      <c r="K2" s="1" t="s">
        <v>24</v>
      </c>
      <c r="L2" s="1" t="s">
        <v>0</v>
      </c>
      <c r="M2" s="1" t="s">
        <v>1</v>
      </c>
      <c r="N2" s="1" t="s">
        <v>22</v>
      </c>
      <c r="O2" s="1" t="s">
        <v>23</v>
      </c>
      <c r="P2" s="5" t="s">
        <v>24</v>
      </c>
      <c r="Q2" s="1" t="s">
        <v>0</v>
      </c>
      <c r="R2" s="1" t="s">
        <v>1</v>
      </c>
      <c r="S2" s="1" t="s">
        <v>22</v>
      </c>
      <c r="T2" s="11" t="s">
        <v>23</v>
      </c>
      <c r="U2" s="11" t="s">
        <v>24</v>
      </c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4"/>
      <c r="AP2" s="2"/>
    </row>
    <row r="3" spans="1:42">
      <c r="A3" s="1" t="s">
        <v>6</v>
      </c>
      <c r="B3" s="1">
        <v>1.319</v>
      </c>
      <c r="C3" s="1">
        <v>0.751</v>
      </c>
      <c r="D3" s="1">
        <v>5.0999999999999997E-2</v>
      </c>
      <c r="E3" s="1">
        <v>0.242259</v>
      </c>
      <c r="F3" s="1">
        <v>4.0254999999999999E-2</v>
      </c>
      <c r="G3" s="1">
        <v>2.6669999999999998</v>
      </c>
      <c r="H3" s="1">
        <v>1.496</v>
      </c>
      <c r="I3" s="1">
        <v>7.2999999999999995E-2</v>
      </c>
      <c r="J3" s="1">
        <v>0.48313600000000001</v>
      </c>
      <c r="K3" s="1">
        <v>8.1197000000000005E-2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1.33</v>
      </c>
      <c r="R3" s="1">
        <v>0.73599999999999999</v>
      </c>
      <c r="S3" s="1">
        <v>3.6999999999999998E-2</v>
      </c>
      <c r="T3" s="1">
        <v>0.242116</v>
      </c>
      <c r="U3" s="1">
        <v>3.9599000000000002E-2</v>
      </c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>
      <c r="A4" s="1" t="s">
        <v>21</v>
      </c>
      <c r="B4" s="1">
        <v>0.69099999999999995</v>
      </c>
      <c r="C4" s="1">
        <v>4.2000000000000003E-2</v>
      </c>
      <c r="D4" s="1">
        <v>4.4999999999999998E-2</v>
      </c>
      <c r="E4" s="1">
        <v>0.43202099999999999</v>
      </c>
      <c r="F4" s="1">
        <v>0.43065100000000001</v>
      </c>
      <c r="G4" s="1">
        <v>1.3959999999999999</v>
      </c>
      <c r="H4" s="1">
        <v>9.5000000000000001E-2</v>
      </c>
      <c r="I4" s="1">
        <v>9.5000000000000001E-2</v>
      </c>
      <c r="J4" s="1">
        <v>0.86370899999999995</v>
      </c>
      <c r="K4" s="1">
        <v>0.86092900000000006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0.68899999999999995</v>
      </c>
      <c r="R4" s="1">
        <v>5.1999999999999998E-2</v>
      </c>
      <c r="S4" s="1">
        <v>4.7E-2</v>
      </c>
      <c r="T4" s="1">
        <v>0.43202400000000002</v>
      </c>
      <c r="U4" s="1">
        <v>0.43060399999999999</v>
      </c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</row>
    <row r="5" spans="1:42">
      <c r="A5" s="1" t="s">
        <v>7</v>
      </c>
      <c r="B5" s="1">
        <v>5.6000000000000001E-2</v>
      </c>
      <c r="C5" s="1">
        <v>2.3E-2</v>
      </c>
      <c r="D5" s="1">
        <v>1.7000000000000001E-2</v>
      </c>
      <c r="E5" s="1">
        <v>2.6029999999999998E-3</v>
      </c>
      <c r="F5" s="1">
        <v>2.6029999999999998E-3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</row>
    <row r="6" spans="1:42">
      <c r="A6" s="1" t="s">
        <v>8</v>
      </c>
      <c r="B6" s="1">
        <v>1.2999999999999999E-2</v>
      </c>
      <c r="C6" s="1">
        <v>4.0000000000000001E-3</v>
      </c>
      <c r="D6" s="1">
        <v>8.9999999999999993E-3</v>
      </c>
      <c r="E6" s="1">
        <v>3.3050000000000002E-3</v>
      </c>
      <c r="F6" s="1">
        <v>3.3050000000000002E-3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</row>
    <row r="7" spans="1:42">
      <c r="A7" s="1" t="s">
        <v>9</v>
      </c>
      <c r="B7" s="1">
        <v>2.1000000000000001E-2</v>
      </c>
      <c r="C7" s="1">
        <v>4.0000000000000001E-3</v>
      </c>
      <c r="D7" s="1">
        <v>2E-3</v>
      </c>
      <c r="E7" s="1">
        <v>2.526E-3</v>
      </c>
      <c r="F7" s="1">
        <v>2.526E-3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</row>
    <row r="8" spans="1:42">
      <c r="A8" s="1" t="s">
        <v>10</v>
      </c>
      <c r="B8" s="1">
        <v>9.0999999999999998E-2</v>
      </c>
      <c r="C8" s="1">
        <v>4.9000000000000002E-2</v>
      </c>
      <c r="D8" s="1">
        <v>3.6999999999999998E-2</v>
      </c>
      <c r="E8" s="1">
        <v>4.6789999999999998E-2</v>
      </c>
      <c r="F8" s="1">
        <v>4.6789999999999998E-2</v>
      </c>
      <c r="G8" s="1">
        <v>0.157</v>
      </c>
      <c r="H8" s="1">
        <v>0.104</v>
      </c>
      <c r="I8" s="1">
        <v>0.104</v>
      </c>
      <c r="J8" s="1">
        <v>9.3199000000000004E-2</v>
      </c>
      <c r="K8" s="1">
        <v>9.3033000000000005E-2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</row>
    <row r="9" spans="1:42">
      <c r="A9" s="1" t="s">
        <v>11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4.7E-2</v>
      </c>
      <c r="H9" s="1">
        <v>7.2999999999999995E-2</v>
      </c>
      <c r="I9" s="1">
        <v>6.0999999999999999E-2</v>
      </c>
      <c r="J9" s="1">
        <v>6.0099999999999997E-3</v>
      </c>
      <c r="K9" s="1">
        <v>7.2309999999999996E-3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</row>
    <row r="10" spans="1:42">
      <c r="A10" s="1" t="s">
        <v>12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0.03</v>
      </c>
      <c r="H10" s="1">
        <v>2.4E-2</v>
      </c>
      <c r="I10" s="1">
        <v>2.8000000000000001E-2</v>
      </c>
      <c r="J10" s="1">
        <v>2.4597999999999998E-2</v>
      </c>
      <c r="K10" s="1">
        <v>2.3390000000000001E-2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</row>
    <row r="11" spans="1:42">
      <c r="A11" s="1" t="s">
        <v>13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0.35299999999999998</v>
      </c>
      <c r="H11" s="1">
        <v>0.30399999999999999</v>
      </c>
      <c r="I11" s="1">
        <v>0.29799999999999999</v>
      </c>
      <c r="J11" s="1">
        <v>0.190827</v>
      </c>
      <c r="K11" s="1">
        <v>0.18848100000000001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</row>
    <row r="12" spans="1:42">
      <c r="A12" s="1" t="s">
        <v>14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0.112</v>
      </c>
      <c r="M12" s="1">
        <v>5.7000000000000002E-2</v>
      </c>
      <c r="N12" s="1">
        <v>5.5E-2</v>
      </c>
      <c r="O12" s="1">
        <v>2.6204999999999999E-2</v>
      </c>
      <c r="P12" s="1">
        <v>2.6207999999999999E-2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</row>
    <row r="13" spans="1:42">
      <c r="A13" s="1" t="s">
        <v>15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5.8999999999999997E-2</v>
      </c>
      <c r="M13" s="1">
        <v>2E-3</v>
      </c>
      <c r="N13" s="1">
        <v>3.0000000000000001E-3</v>
      </c>
      <c r="O13" s="1">
        <v>0.38480399999999998</v>
      </c>
      <c r="P13" s="1">
        <v>0.38482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</row>
    <row r="14" spans="1:42">
      <c r="A14" s="1" t="s">
        <v>16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7.0000000000000001E-3</v>
      </c>
      <c r="M14" s="1">
        <v>5.0000000000000001E-3</v>
      </c>
      <c r="N14" s="1">
        <v>4.0000000000000001E-3</v>
      </c>
      <c r="O14" s="1">
        <v>2.372E-3</v>
      </c>
      <c r="P14" s="1">
        <v>2.3730000000000001E-3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</row>
    <row r="15" spans="1:42">
      <c r="A15" s="1" t="s">
        <v>17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0.01</v>
      </c>
      <c r="R15" s="1">
        <v>2E-3</v>
      </c>
      <c r="S15" s="1">
        <v>0</v>
      </c>
      <c r="T15" s="1">
        <v>4.0109999999999998E-3</v>
      </c>
      <c r="U15" s="1">
        <v>4.0049999999999999E-3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</row>
    <row r="16" spans="1:42">
      <c r="A16" s="1" t="s">
        <v>18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2.8000000000000001E-2</v>
      </c>
      <c r="R16" s="1">
        <v>2E-3</v>
      </c>
      <c r="S16" s="1">
        <v>0</v>
      </c>
      <c r="T16" s="1">
        <v>6.7530000000000003E-3</v>
      </c>
      <c r="U16" s="1">
        <v>6.7549999999999997E-3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</row>
    <row r="17" spans="1:42">
      <c r="A17" s="1" t="s">
        <v>19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0.01</v>
      </c>
      <c r="R17" s="1">
        <v>2.5000000000000001E-2</v>
      </c>
      <c r="S17" s="1">
        <v>2.1000000000000001E-2</v>
      </c>
      <c r="T17" s="1">
        <v>6.4619999999999999E-3</v>
      </c>
      <c r="U17" s="1">
        <v>6.4599999999999996E-3</v>
      </c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</row>
    <row r="18" spans="1:42">
      <c r="A18" s="1" t="s">
        <v>20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3.0000000000000001E-3</v>
      </c>
      <c r="R18" s="1">
        <v>3.0000000000000001E-3</v>
      </c>
      <c r="S18" s="1">
        <v>1E-3</v>
      </c>
      <c r="T18" s="1">
        <v>7.1199999999999996E-4</v>
      </c>
      <c r="U18" s="1">
        <v>7.1100000000000004E-4</v>
      </c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</row>
    <row r="19" spans="1:42" ht="15.75" thickBot="1">
      <c r="N19" s="3"/>
      <c r="O19" s="4"/>
      <c r="P19" s="4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</row>
    <row r="20" spans="1:42">
      <c r="A20" s="12" t="s">
        <v>26</v>
      </c>
      <c r="B20" s="13">
        <v>1350</v>
      </c>
      <c r="N20" s="4"/>
      <c r="O20" s="4"/>
      <c r="P20" s="4"/>
    </row>
    <row r="21" spans="1:42">
      <c r="A21" s="14" t="s">
        <v>27</v>
      </c>
      <c r="B21" s="15">
        <v>800</v>
      </c>
      <c r="N21" s="4"/>
      <c r="O21" s="4"/>
      <c r="P21" s="4"/>
    </row>
    <row r="22" spans="1:42" ht="15.75" thickBot="1">
      <c r="A22" s="16" t="s">
        <v>28</v>
      </c>
      <c r="B22" s="17">
        <v>100</v>
      </c>
      <c r="N22" s="4"/>
      <c r="O22" s="4"/>
      <c r="P22" s="4"/>
    </row>
  </sheetData>
  <mergeCells count="8">
    <mergeCell ref="AL1:AP1"/>
    <mergeCell ref="B1:F1"/>
    <mergeCell ref="G1:K1"/>
    <mergeCell ref="L1:P1"/>
    <mergeCell ref="Q1:U1"/>
    <mergeCell ref="W1:AA1"/>
    <mergeCell ref="AB1:AF1"/>
    <mergeCell ref="AG1:AK1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"/>
  <sheetViews>
    <sheetView workbookViewId="0">
      <selection activeCell="I41" sqref="I41"/>
    </sheetView>
  </sheetViews>
  <sheetFormatPr baseColWidth="10" defaultRowHeight="15"/>
  <cols>
    <col min="1" max="1" width="21.28515625" style="2" bestFit="1" customWidth="1"/>
    <col min="2" max="2" width="12.42578125" style="2" bestFit="1" customWidth="1"/>
    <col min="3" max="3" width="19" style="2" bestFit="1" customWidth="1"/>
    <col min="4" max="4" width="19.5703125" style="2" bestFit="1" customWidth="1"/>
    <col min="5" max="5" width="9" style="2" bestFit="1" customWidth="1"/>
    <col min="6" max="6" width="17.7109375" style="2" bestFit="1" customWidth="1"/>
    <col min="7" max="7" width="21.28515625" style="2" bestFit="1" customWidth="1"/>
    <col min="8" max="8" width="12.42578125" style="2" bestFit="1" customWidth="1"/>
    <col min="9" max="9" width="19" style="2" bestFit="1" customWidth="1"/>
    <col min="10" max="10" width="19.5703125" style="2" bestFit="1" customWidth="1"/>
    <col min="11" max="11" width="12" style="2" bestFit="1" customWidth="1"/>
    <col min="12" max="12" width="17.7109375" style="2" bestFit="1" customWidth="1"/>
    <col min="13" max="16384" width="11.42578125" style="2"/>
  </cols>
  <sheetData>
    <row r="1" spans="1:12">
      <c r="B1" s="1" t="s">
        <v>0</v>
      </c>
      <c r="C1" s="1" t="s">
        <v>1</v>
      </c>
      <c r="D1" s="1" t="s">
        <v>22</v>
      </c>
      <c r="E1" s="1" t="s">
        <v>23</v>
      </c>
      <c r="F1" s="1" t="s">
        <v>24</v>
      </c>
      <c r="H1" s="1" t="s">
        <v>0</v>
      </c>
      <c r="I1" s="1" t="s">
        <v>1</v>
      </c>
      <c r="J1" s="1" t="s">
        <v>22</v>
      </c>
      <c r="K1" s="1" t="s">
        <v>23</v>
      </c>
      <c r="L1" s="1" t="s">
        <v>24</v>
      </c>
    </row>
    <row r="2" spans="1:12">
      <c r="A2" s="1" t="s">
        <v>6</v>
      </c>
      <c r="B2" s="1">
        <f>(Tabelle1!$B$3/Tabelle1!$B$22)*Tabelle1!$B$20</f>
        <v>17.8065</v>
      </c>
      <c r="C2" s="1">
        <f>(Tabelle1!$C$3/Tabelle1!$B$22)*Tabelle1!$B$20</f>
        <v>10.138500000000001</v>
      </c>
      <c r="D2" s="1">
        <f>(Tabelle1!$D$3/Tabelle1!$B$22)*Tabelle1!$B$20</f>
        <v>0.68849999999999989</v>
      </c>
      <c r="E2" s="1">
        <f>(Tabelle1!$E$3/Tabelle1!$B$22)*Tabelle1!$B$21</f>
        <v>1.938072</v>
      </c>
      <c r="F2" s="1">
        <f>(Tabelle1!$F$3/Tabelle1!$B$22)*Tabelle1!$B$21</f>
        <v>0.32203999999999999</v>
      </c>
      <c r="G2" s="1" t="s">
        <v>6</v>
      </c>
      <c r="H2" s="1">
        <f>B2*100/H8</f>
        <v>60.200821542674582</v>
      </c>
      <c r="I2" s="1">
        <f t="shared" ref="I2:L2" si="0">C2*100/I8</f>
        <v>86.025200458190142</v>
      </c>
      <c r="J2" s="1">
        <f t="shared" si="0"/>
        <v>31.677018633540374</v>
      </c>
      <c r="K2" s="1">
        <f t="shared" si="0"/>
        <v>33.208728122121329</v>
      </c>
      <c r="L2" s="1">
        <f t="shared" si="0"/>
        <v>7.651150856252257</v>
      </c>
    </row>
    <row r="3" spans="1:12">
      <c r="A3" s="1" t="s">
        <v>21</v>
      </c>
      <c r="B3" s="1">
        <f>(Tabelle1!$B$4/Tabelle1!$B$22)*Tabelle1!$B$20</f>
        <v>9.3285</v>
      </c>
      <c r="C3" s="1">
        <f>(Tabelle1!$C$4/Tabelle1!$B$22)*Tabelle1!$B$20</f>
        <v>0.56700000000000006</v>
      </c>
      <c r="D3" s="1">
        <f>(Tabelle1!$D$4/Tabelle1!$B$22)*Tabelle1!$B$20</f>
        <v>0.60749999999999993</v>
      </c>
      <c r="E3" s="1">
        <f>(Tabelle1!$E$4/Tabelle1!$B$22)*Tabelle1!$B$21</f>
        <v>3.4561679999999999</v>
      </c>
      <c r="F3" s="1">
        <f>(Tabelle1!$F$4/Tabelle1!$B$22)*Tabelle1!$B$21</f>
        <v>3.4452080000000005</v>
      </c>
      <c r="G3" s="1" t="s">
        <v>21</v>
      </c>
      <c r="H3" s="1">
        <f>B3*100/H8</f>
        <v>31.538110451848475</v>
      </c>
      <c r="I3" s="1">
        <f t="shared" ref="I3:L3" si="1">C3*100/I8</f>
        <v>4.8109965635738829</v>
      </c>
      <c r="J3" s="1">
        <f t="shared" si="1"/>
        <v>27.950310559006212</v>
      </c>
      <c r="K3" s="1">
        <f t="shared" si="1"/>
        <v>59.221196868008946</v>
      </c>
      <c r="L3" s="1">
        <f t="shared" si="1"/>
        <v>81.852583962138652</v>
      </c>
    </row>
    <row r="4" spans="1:12">
      <c r="A4" s="1" t="s">
        <v>7</v>
      </c>
      <c r="B4" s="1">
        <f>(Tabelle1!$B$5/Tabelle1!$B$22)*Tabelle1!$B$20</f>
        <v>0.75600000000000012</v>
      </c>
      <c r="C4" s="1">
        <f>(Tabelle1!$C$5/Tabelle1!$B$22)*Tabelle1!$B$20</f>
        <v>0.3105</v>
      </c>
      <c r="D4" s="1">
        <f>(Tabelle1!$D$5/Tabelle1!$B$22)*Tabelle1!$B$20</f>
        <v>0.22950000000000001</v>
      </c>
      <c r="E4" s="1">
        <f>(Tabelle1!$E$5/Tabelle1!$B$22)*Tabelle1!$B$21</f>
        <v>2.0823999999999999E-2</v>
      </c>
      <c r="F4" s="1">
        <f>(Tabelle1!$F$5/Tabelle1!$B$22)*Tabelle1!$B$21</f>
        <v>2.0823999999999999E-2</v>
      </c>
      <c r="G4" s="1" t="s">
        <v>7</v>
      </c>
      <c r="H4" s="1">
        <f>B4*100/H8</f>
        <v>2.5559105431309908</v>
      </c>
      <c r="I4" s="1">
        <f t="shared" ref="I4:L4" si="2">C4*100/I8</f>
        <v>2.6345933562428407</v>
      </c>
      <c r="J4" s="1">
        <f t="shared" si="2"/>
        <v>10.559006211180124</v>
      </c>
      <c r="K4" s="1">
        <f t="shared" si="2"/>
        <v>0.35681778304162826</v>
      </c>
      <c r="L4" s="1">
        <f t="shared" si="2"/>
        <v>0.49474464485963543</v>
      </c>
    </row>
    <row r="5" spans="1:12">
      <c r="A5" s="1" t="s">
        <v>8</v>
      </c>
      <c r="B5" s="1">
        <f>(Tabelle1!$B$6/Tabelle1!$B$22)*Tabelle1!$B$20</f>
        <v>0.17549999999999999</v>
      </c>
      <c r="C5" s="1">
        <f>(Tabelle1!$C$6/Tabelle1!$B$22)*Tabelle1!$B$20</f>
        <v>5.4000000000000006E-2</v>
      </c>
      <c r="D5" s="1">
        <f>(Tabelle1!$D$6/Tabelle1!$B$22)*Tabelle1!$B$20</f>
        <v>0.12149999999999998</v>
      </c>
      <c r="E5" s="1">
        <f>(Tabelle1!$E$6/Tabelle1!$B$22)*Tabelle1!$B$21</f>
        <v>2.6440000000000002E-2</v>
      </c>
      <c r="F5" s="1">
        <f>(Tabelle1!$F$6/Tabelle1!$B$22)*Tabelle1!$B$21</f>
        <v>2.6440000000000002E-2</v>
      </c>
      <c r="G5" s="1" t="s">
        <v>8</v>
      </c>
      <c r="H5" s="1">
        <f>B5*100/H8</f>
        <v>0.59333637608397982</v>
      </c>
      <c r="I5" s="1">
        <f t="shared" ref="I5:L5" si="3">C5*100/I8</f>
        <v>0.45819014891179838</v>
      </c>
      <c r="J5" s="1">
        <f t="shared" si="3"/>
        <v>5.5900621118012426</v>
      </c>
      <c r="K5" s="1">
        <f t="shared" si="3"/>
        <v>0.45304755011624337</v>
      </c>
      <c r="L5" s="1">
        <f t="shared" si="3"/>
        <v>0.62817174462585301</v>
      </c>
    </row>
    <row r="6" spans="1:12">
      <c r="A6" s="1" t="s">
        <v>9</v>
      </c>
      <c r="B6" s="1">
        <f>(Tabelle1!$B$7/Tabelle1!$B$22)*Tabelle1!$B$20</f>
        <v>0.28350000000000003</v>
      </c>
      <c r="C6" s="1">
        <f>(Tabelle1!$C$7/Tabelle1!$B$22)*Tabelle1!$B$20</f>
        <v>5.4000000000000006E-2</v>
      </c>
      <c r="D6" s="1">
        <f>(Tabelle1!$D$7/Tabelle1!$B$22)*Tabelle1!$B$20</f>
        <v>2.7000000000000003E-2</v>
      </c>
      <c r="E6" s="1">
        <f>(Tabelle1!$E$7/Tabelle1!$B$22)*Tabelle1!$B$21</f>
        <v>2.0208E-2</v>
      </c>
      <c r="F6" s="1">
        <f>(Tabelle1!$F$7/Tabelle1!$B$22)*Tabelle1!$B$21</f>
        <v>2.0208E-2</v>
      </c>
      <c r="G6" s="1" t="s">
        <v>9</v>
      </c>
      <c r="H6" s="1">
        <f>B6*100/H8</f>
        <v>0.95846645367412153</v>
      </c>
      <c r="I6" s="1">
        <f t="shared" ref="I6:L6" si="4">C6*100/I8</f>
        <v>0.45819014891179838</v>
      </c>
      <c r="J6" s="1">
        <f t="shared" si="4"/>
        <v>1.2422360248447206</v>
      </c>
      <c r="K6" s="1">
        <f t="shared" si="4"/>
        <v>0.34626266614028156</v>
      </c>
      <c r="L6" s="1">
        <f t="shared" si="4"/>
        <v>0.48010947864596204</v>
      </c>
    </row>
    <row r="7" spans="1:12">
      <c r="A7" s="1" t="s">
        <v>10</v>
      </c>
      <c r="B7" s="1">
        <f>(Tabelle1!$B$8/Tabelle1!$B$22)*Tabelle1!$B$20</f>
        <v>1.2284999999999999</v>
      </c>
      <c r="C7" s="1">
        <f>(Tabelle1!$C$8/Tabelle1!$B$22)*Tabelle1!$B$20</f>
        <v>0.66149999999999998</v>
      </c>
      <c r="D7" s="1">
        <f>(Tabelle1!$D$8/Tabelle1!$B$22)*Tabelle1!$B$20</f>
        <v>0.4995</v>
      </c>
      <c r="E7" s="1">
        <f>(Tabelle1!$E$8/Tabelle1!$B$22)*Tabelle1!$B$21</f>
        <v>0.37431999999999999</v>
      </c>
      <c r="F7" s="1">
        <f>(Tabelle1!$F$8/Tabelle1!$B$22)*Tabelle1!$B$21</f>
        <v>0.37431999999999999</v>
      </c>
      <c r="G7" s="1" t="s">
        <v>10</v>
      </c>
      <c r="H7" s="1">
        <f>B7*100/H8</f>
        <v>4.1533546325878596</v>
      </c>
      <c r="I7" s="1">
        <f t="shared" ref="I7:L7" si="5">C7*100/I8</f>
        <v>5.6128293241695291</v>
      </c>
      <c r="J7" s="1">
        <f t="shared" si="5"/>
        <v>22.981366459627331</v>
      </c>
      <c r="K7" s="1">
        <f t="shared" si="5"/>
        <v>6.4139470105715661</v>
      </c>
      <c r="L7" s="1">
        <f t="shared" si="5"/>
        <v>8.8932393134776575</v>
      </c>
    </row>
    <row r="8" spans="1:12">
      <c r="H8" s="2">
        <f>SUM(B2:B7)</f>
        <v>29.578499999999998</v>
      </c>
      <c r="I8" s="2">
        <f t="shared" ref="I8:L8" si="6">SUM(C2:C7)</f>
        <v>11.785500000000001</v>
      </c>
      <c r="J8" s="2">
        <f t="shared" si="6"/>
        <v>2.1734999999999998</v>
      </c>
      <c r="K8" s="2">
        <f t="shared" si="6"/>
        <v>5.8360320000000003</v>
      </c>
      <c r="L8" s="2">
        <f t="shared" si="6"/>
        <v>4.2090399999999999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>
      <selection activeCell="F39" sqref="F39"/>
    </sheetView>
  </sheetViews>
  <sheetFormatPr baseColWidth="10" defaultRowHeight="15"/>
  <cols>
    <col min="1" max="1" width="33.85546875" bestFit="1" customWidth="1"/>
    <col min="2" max="2" width="12.42578125" bestFit="1" customWidth="1"/>
    <col min="3" max="3" width="19" bestFit="1" customWidth="1"/>
    <col min="4" max="4" width="19.5703125" bestFit="1" customWidth="1"/>
    <col min="5" max="5" width="9" bestFit="1" customWidth="1"/>
    <col min="6" max="6" width="17.7109375" bestFit="1" customWidth="1"/>
    <col min="7" max="7" width="33.85546875" bestFit="1" customWidth="1"/>
    <col min="8" max="8" width="12.42578125" bestFit="1" customWidth="1"/>
    <col min="9" max="9" width="19" bestFit="1" customWidth="1"/>
    <col min="10" max="10" width="19.5703125" bestFit="1" customWidth="1"/>
    <col min="11" max="11" width="12" bestFit="1" customWidth="1"/>
    <col min="12" max="12" width="17.7109375" bestFit="1" customWidth="1"/>
  </cols>
  <sheetData>
    <row r="1" spans="1:12">
      <c r="B1" s="1" t="s">
        <v>0</v>
      </c>
      <c r="C1" s="1" t="s">
        <v>1</v>
      </c>
      <c r="D1" s="1" t="s">
        <v>22</v>
      </c>
      <c r="E1" s="1" t="s">
        <v>23</v>
      </c>
      <c r="F1" s="1" t="s">
        <v>24</v>
      </c>
      <c r="H1" s="1" t="s">
        <v>0</v>
      </c>
      <c r="I1" s="1" t="s">
        <v>1</v>
      </c>
      <c r="J1" s="1" t="s">
        <v>22</v>
      </c>
      <c r="K1" s="1" t="s">
        <v>23</v>
      </c>
      <c r="L1" s="1" t="s">
        <v>24</v>
      </c>
    </row>
    <row r="2" spans="1:12">
      <c r="A2" s="1" t="s">
        <v>6</v>
      </c>
      <c r="B2" s="1">
        <f>Tabelle1!G3/Tabelle1!$B$22*Tabelle1!$B$20</f>
        <v>36.0045</v>
      </c>
      <c r="C2" s="1">
        <f>Tabelle1!H3/Tabelle1!$B$22*Tabelle1!$B$20</f>
        <v>20.195999999999998</v>
      </c>
      <c r="D2" s="1">
        <f>Tabelle1!I3/Tabelle1!$B$22*Tabelle1!$B$20</f>
        <v>0.98549999999999993</v>
      </c>
      <c r="E2" s="1">
        <f>Tabelle1!J3/Tabelle1!$B$22*Tabelle1!$B$21</f>
        <v>3.8650880000000001</v>
      </c>
      <c r="F2" s="1">
        <f>Tabelle1!K3/Tabelle1!$B$22*Tabelle1!$B$21</f>
        <v>0.64957600000000004</v>
      </c>
      <c r="G2" s="1" t="s">
        <v>6</v>
      </c>
      <c r="H2" s="1">
        <f>B2*100/H8</f>
        <v>57.354838709677409</v>
      </c>
      <c r="I2" s="1">
        <f t="shared" ref="I2:L2" si="0">C2*100/I8</f>
        <v>71.374045801526719</v>
      </c>
      <c r="J2" s="1">
        <f t="shared" si="0"/>
        <v>11.077389984825494</v>
      </c>
      <c r="K2" s="1">
        <f t="shared" si="0"/>
        <v>29.078670269079534</v>
      </c>
      <c r="L2" s="1">
        <f t="shared" si="0"/>
        <v>6.4736924770841151</v>
      </c>
    </row>
    <row r="3" spans="1:12">
      <c r="A3" s="1" t="s">
        <v>21</v>
      </c>
      <c r="B3" s="1">
        <f>Tabelle1!G4/Tabelle1!$B$22*Tabelle1!$B$20</f>
        <v>18.845999999999997</v>
      </c>
      <c r="C3" s="1">
        <f>Tabelle1!H4/Tabelle1!$B$22*Tabelle1!$B$20</f>
        <v>1.2825</v>
      </c>
      <c r="D3" s="1">
        <f>Tabelle1!I4/Tabelle1!$B$22*Tabelle1!$B$20</f>
        <v>1.2825</v>
      </c>
      <c r="E3" s="1">
        <f>Tabelle1!J4/Tabelle1!$B$22*Tabelle1!$B$21</f>
        <v>6.9096720000000005</v>
      </c>
      <c r="F3" s="1">
        <f>Tabelle1!K4/Tabelle1!$B$22*Tabelle1!$B$21</f>
        <v>6.8874320000000004</v>
      </c>
      <c r="G3" s="1" t="s">
        <v>21</v>
      </c>
      <c r="H3" s="1">
        <f>B3*100/H8</f>
        <v>30.021505376344077</v>
      </c>
      <c r="I3" s="1">
        <f t="shared" ref="I3:L3" si="1">C3*100/I8</f>
        <v>4.5324427480916034</v>
      </c>
      <c r="J3" s="1">
        <f t="shared" si="1"/>
        <v>14.41578148710167</v>
      </c>
      <c r="K3" s="1">
        <f t="shared" si="1"/>
        <v>51.984346476843825</v>
      </c>
      <c r="L3" s="1">
        <f t="shared" si="1"/>
        <v>68.640338813054058</v>
      </c>
    </row>
    <row r="4" spans="1:12">
      <c r="A4" s="1" t="s">
        <v>10</v>
      </c>
      <c r="B4" s="1">
        <f>Tabelle1!G8/Tabelle1!$B$22*Tabelle1!$B$20</f>
        <v>2.1194999999999999</v>
      </c>
      <c r="C4" s="1">
        <f>Tabelle1!H8/Tabelle1!$B$22*Tabelle1!$B$20</f>
        <v>1.4039999999999999</v>
      </c>
      <c r="D4" s="1">
        <f>Tabelle1!I8/Tabelle1!$B$22*Tabelle1!$B$20</f>
        <v>1.4039999999999999</v>
      </c>
      <c r="E4" s="1">
        <f>Tabelle1!J8/Tabelle1!$B$22*Tabelle1!$B$21</f>
        <v>0.74559200000000003</v>
      </c>
      <c r="F4" s="1">
        <f>Tabelle1!K8/Tabelle1!$B$22*Tabelle1!$B$21</f>
        <v>0.74426400000000004</v>
      </c>
      <c r="G4" s="1" t="s">
        <v>10</v>
      </c>
      <c r="H4" s="1">
        <f>B4*100/H8</f>
        <v>3.376344086021505</v>
      </c>
      <c r="I4" s="1">
        <f t="shared" ref="I4:L4" si="2">C4*100/I8</f>
        <v>4.9618320610687023</v>
      </c>
      <c r="J4" s="1">
        <f t="shared" si="2"/>
        <v>15.781487101669194</v>
      </c>
      <c r="K4" s="1">
        <f t="shared" si="2"/>
        <v>5.6093998178731113</v>
      </c>
      <c r="L4" s="1">
        <f t="shared" si="2"/>
        <v>7.4173557178290643</v>
      </c>
    </row>
    <row r="5" spans="1:12">
      <c r="A5" s="1" t="s">
        <v>11</v>
      </c>
      <c r="B5" s="1">
        <f>Tabelle1!G9/Tabelle1!$B$22*Tabelle1!$B$20</f>
        <v>0.63449999999999995</v>
      </c>
      <c r="C5" s="1">
        <f>Tabelle1!H9/Tabelle1!$B$22*Tabelle1!$B$20</f>
        <v>0.98549999999999993</v>
      </c>
      <c r="D5" s="1">
        <f>Tabelle1!I9/Tabelle1!$B$22*Tabelle1!$B$20</f>
        <v>0.82350000000000001</v>
      </c>
      <c r="E5" s="1">
        <f>Tabelle1!J9/Tabelle1!$B$22*Tabelle1!$B$21</f>
        <v>4.8079999999999998E-2</v>
      </c>
      <c r="F5" s="1">
        <f>Tabelle1!K9/Tabelle1!$B$22*Tabelle1!$B$21</f>
        <v>5.784799999999999E-2</v>
      </c>
      <c r="G5" s="1" t="s">
        <v>11</v>
      </c>
      <c r="H5" s="1">
        <f>B5*100/H8</f>
        <v>1.0107526881720428</v>
      </c>
      <c r="I5" s="1">
        <f t="shared" ref="I5:L5" si="3">C5*100/I8</f>
        <v>3.4828244274809164</v>
      </c>
      <c r="J5" s="1">
        <f t="shared" si="3"/>
        <v>9.2564491654021239</v>
      </c>
      <c r="K5" s="1">
        <f t="shared" si="3"/>
        <v>0.36172590806143196</v>
      </c>
      <c r="L5" s="1">
        <f t="shared" si="3"/>
        <v>0.57651477643010496</v>
      </c>
    </row>
    <row r="6" spans="1:12">
      <c r="A6" s="1" t="s">
        <v>12</v>
      </c>
      <c r="B6" s="1">
        <f>Tabelle1!G10/Tabelle1!$B$22*Tabelle1!$B$20</f>
        <v>0.40499999999999997</v>
      </c>
      <c r="C6" s="1">
        <f>Tabelle1!H10/Tabelle1!$B$22*Tabelle1!$B$20</f>
        <v>0.32400000000000001</v>
      </c>
      <c r="D6" s="1">
        <f>Tabelle1!I10/Tabelle1!$B$22*Tabelle1!$B$20</f>
        <v>0.37800000000000006</v>
      </c>
      <c r="E6" s="1">
        <f>Tabelle1!J10/Tabelle1!$B$22*Tabelle1!$B$21</f>
        <v>0.19678399999999999</v>
      </c>
      <c r="F6" s="1">
        <f>Tabelle1!K10/Tabelle1!$B$22*Tabelle1!$B$21</f>
        <v>0.18712000000000001</v>
      </c>
      <c r="G6" s="1" t="s">
        <v>12</v>
      </c>
      <c r="H6" s="1">
        <f>B6*100/H8</f>
        <v>0.64516129032258063</v>
      </c>
      <c r="I6" s="1">
        <f t="shared" ref="I6:L6" si="4">C6*100/I8</f>
        <v>1.1450381679389314</v>
      </c>
      <c r="J6" s="1">
        <f t="shared" si="4"/>
        <v>4.248861911987861</v>
      </c>
      <c r="K6" s="1">
        <f t="shared" si="4"/>
        <v>1.4804881674700672</v>
      </c>
      <c r="L6" s="1">
        <f t="shared" si="4"/>
        <v>1.864843122763125</v>
      </c>
    </row>
    <row r="7" spans="1:12">
      <c r="A7" s="1" t="s">
        <v>25</v>
      </c>
      <c r="B7" s="1">
        <f>Tabelle1!G11/Tabelle1!$B$22*Tabelle1!$B$20</f>
        <v>4.7654999999999994</v>
      </c>
      <c r="C7" s="1">
        <f>Tabelle1!H11/Tabelle1!$B$22*Tabelle1!$B$20</f>
        <v>4.1039999999999992</v>
      </c>
      <c r="D7" s="1">
        <f>Tabelle1!I11/Tabelle1!$B$22*Tabelle1!$B$20</f>
        <v>4.0229999999999997</v>
      </c>
      <c r="E7" s="1">
        <f>Tabelle1!J11/Tabelle1!$B$22*Tabelle1!$B$21</f>
        <v>1.526616</v>
      </c>
      <c r="F7" s="1">
        <f>Tabelle1!K11/Tabelle1!$B$22*Tabelle1!$B$21</f>
        <v>1.5078480000000001</v>
      </c>
      <c r="G7" s="1" t="s">
        <v>25</v>
      </c>
      <c r="H7" s="1">
        <f>B7*100/H8</f>
        <v>7.5913978494623642</v>
      </c>
      <c r="I7" s="1">
        <f t="shared" ref="I7:L7" si="5">C7*100/I8</f>
        <v>14.503816793893129</v>
      </c>
      <c r="J7" s="1">
        <f t="shared" si="5"/>
        <v>45.220030349013655</v>
      </c>
      <c r="K7" s="1">
        <f t="shared" si="5"/>
        <v>11.485369360672026</v>
      </c>
      <c r="L7" s="1">
        <f t="shared" si="5"/>
        <v>15.02725509283953</v>
      </c>
    </row>
    <row r="8" spans="1:12">
      <c r="A8" s="2"/>
      <c r="H8">
        <f>SUM(B2:B7)</f>
        <v>62.775000000000006</v>
      </c>
      <c r="I8">
        <f t="shared" ref="I8:L8" si="6">SUM(C2:C7)</f>
        <v>28.295999999999996</v>
      </c>
      <c r="J8">
        <f t="shared" si="6"/>
        <v>8.8964999999999996</v>
      </c>
      <c r="K8">
        <f t="shared" si="6"/>
        <v>13.291832000000001</v>
      </c>
      <c r="L8">
        <f t="shared" si="6"/>
        <v>10.034088000000001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"/>
  <sheetViews>
    <sheetView workbookViewId="0">
      <selection activeCell="H2" sqref="H2"/>
    </sheetView>
  </sheetViews>
  <sheetFormatPr baseColWidth="10" defaultRowHeight="15"/>
  <cols>
    <col min="1" max="1" width="16.5703125" bestFit="1" customWidth="1"/>
    <col min="2" max="2" width="12.42578125" bestFit="1" customWidth="1"/>
    <col min="3" max="3" width="19" bestFit="1" customWidth="1"/>
    <col min="4" max="4" width="19.5703125" bestFit="1" customWidth="1"/>
    <col min="5" max="5" width="10" bestFit="1" customWidth="1"/>
    <col min="6" max="6" width="17.7109375" bestFit="1" customWidth="1"/>
    <col min="7" max="7" width="16.5703125" bestFit="1" customWidth="1"/>
    <col min="8" max="8" width="12.42578125" bestFit="1" customWidth="1"/>
    <col min="9" max="9" width="19" bestFit="1" customWidth="1"/>
    <col min="10" max="10" width="19.5703125" bestFit="1" customWidth="1"/>
    <col min="11" max="11" width="12" bestFit="1" customWidth="1"/>
    <col min="12" max="12" width="17.7109375" bestFit="1" customWidth="1"/>
  </cols>
  <sheetData>
    <row r="1" spans="1:12">
      <c r="B1" s="1" t="s">
        <v>0</v>
      </c>
      <c r="C1" s="1" t="s">
        <v>1</v>
      </c>
      <c r="D1" s="1" t="s">
        <v>22</v>
      </c>
      <c r="E1" s="1" t="s">
        <v>23</v>
      </c>
      <c r="F1" s="1" t="s">
        <v>24</v>
      </c>
      <c r="H1" s="1" t="s">
        <v>0</v>
      </c>
      <c r="I1" s="1" t="s">
        <v>1</v>
      </c>
      <c r="J1" s="1" t="s">
        <v>22</v>
      </c>
      <c r="K1" s="1" t="s">
        <v>23</v>
      </c>
      <c r="L1" s="1" t="s">
        <v>24</v>
      </c>
    </row>
    <row r="2" spans="1:12">
      <c r="A2" s="1" t="s">
        <v>14</v>
      </c>
      <c r="B2" s="1">
        <f>Tabelle1!L12/Tabelle1!$B$22*Tabelle1!$B$20</f>
        <v>1.5120000000000002</v>
      </c>
      <c r="C2" s="1">
        <f>Tabelle1!M12/Tabelle1!$B$22*Tabelle1!$B$20</f>
        <v>0.76949999999999996</v>
      </c>
      <c r="D2" s="1">
        <f>Tabelle1!N12/Tabelle1!$B$22*Tabelle1!$B$20</f>
        <v>0.74250000000000005</v>
      </c>
      <c r="E2" s="1">
        <f>Tabelle1!O12/Tabelle1!$B$22*Tabelle1!$B$20</f>
        <v>0.35376750000000001</v>
      </c>
      <c r="F2" s="1">
        <f>Tabelle1!P12/Tabelle1!$B$22*Tabelle1!$B$20</f>
        <v>0.35380799999999996</v>
      </c>
      <c r="G2" s="1" t="s">
        <v>14</v>
      </c>
      <c r="H2" s="1">
        <f>B2*100/H$5</f>
        <v>62.921348314606746</v>
      </c>
      <c r="I2" s="1">
        <f t="shared" ref="I2:L4" si="0">C2*100/I$5</f>
        <v>89.0625</v>
      </c>
      <c r="J2" s="1">
        <f t="shared" si="0"/>
        <v>88.709677419354833</v>
      </c>
      <c r="K2" s="1">
        <f t="shared" si="0"/>
        <v>6.3391883032843799</v>
      </c>
      <c r="L2" s="1">
        <f t="shared" si="0"/>
        <v>6.3396073062232539</v>
      </c>
    </row>
    <row r="3" spans="1:12">
      <c r="A3" s="1" t="s">
        <v>15</v>
      </c>
      <c r="B3" s="1">
        <f>Tabelle1!L13/Tabelle1!$B$22*Tabelle1!$B$20</f>
        <v>0.79649999999999987</v>
      </c>
      <c r="C3" s="1">
        <f>Tabelle1!M13/Tabelle1!$B$22*Tabelle1!$B$20</f>
        <v>2.7000000000000003E-2</v>
      </c>
      <c r="D3" s="1">
        <f>Tabelle1!N13/Tabelle1!$B$22*Tabelle1!$B$20</f>
        <v>4.0500000000000001E-2</v>
      </c>
      <c r="E3" s="1">
        <f>Tabelle1!O13/Tabelle1!$B$22*Tabelle1!$B$20</f>
        <v>5.1948539999999994</v>
      </c>
      <c r="F3" s="1">
        <f>Tabelle1!P13/Tabelle1!$B$22*Tabelle1!$B$20</f>
        <v>5.1950700000000003</v>
      </c>
      <c r="G3" s="1" t="s">
        <v>15</v>
      </c>
      <c r="H3" s="1">
        <f t="shared" ref="H3:H4" si="1">B3*100/H$5</f>
        <v>33.146067415730336</v>
      </c>
      <c r="I3" s="1">
        <f t="shared" si="0"/>
        <v>3.1250000000000004</v>
      </c>
      <c r="J3" s="1">
        <f t="shared" si="0"/>
        <v>4.8387096774193541</v>
      </c>
      <c r="K3" s="1">
        <f t="shared" si="0"/>
        <v>93.087006901623425</v>
      </c>
      <c r="L3" s="1">
        <f t="shared" si="0"/>
        <v>93.086373763004929</v>
      </c>
    </row>
    <row r="4" spans="1:12">
      <c r="A4" s="1" t="s">
        <v>16</v>
      </c>
      <c r="B4" s="1">
        <f>Tabelle1!L14/Tabelle1!$B$22*Tabelle1!$B$20</f>
        <v>9.4500000000000015E-2</v>
      </c>
      <c r="C4" s="1">
        <f>Tabelle1!M14/Tabelle1!$B$22*Tabelle1!$B$20</f>
        <v>6.7500000000000004E-2</v>
      </c>
      <c r="D4" s="1">
        <f>Tabelle1!N14/Tabelle1!$B$22*Tabelle1!$B$20</f>
        <v>5.4000000000000006E-2</v>
      </c>
      <c r="E4" s="1">
        <f>Tabelle1!O14/Tabelle1!$B$22*Tabelle1!$B$20</f>
        <v>3.2022000000000002E-2</v>
      </c>
      <c r="F4" s="1">
        <f>Tabelle1!P14/Tabelle1!$B$22*Tabelle1!$B$20</f>
        <v>3.2035500000000001E-2</v>
      </c>
      <c r="G4" s="1" t="s">
        <v>16</v>
      </c>
      <c r="H4" s="1">
        <f t="shared" si="1"/>
        <v>3.9325842696629216</v>
      </c>
      <c r="I4" s="1">
        <f t="shared" si="0"/>
        <v>7.8125</v>
      </c>
      <c r="J4" s="1">
        <f t="shared" si="0"/>
        <v>6.4516129032258061</v>
      </c>
      <c r="K4" s="1">
        <f t="shared" si="0"/>
        <v>0.57380479509217897</v>
      </c>
      <c r="L4" s="1">
        <f t="shared" si="0"/>
        <v>0.5740189307718172</v>
      </c>
    </row>
    <row r="5" spans="1:12">
      <c r="H5">
        <f>SUM(B2:B4)</f>
        <v>2.403</v>
      </c>
      <c r="I5">
        <f t="shared" ref="I5:L5" si="2">SUM(C2:C4)</f>
        <v>0.86399999999999999</v>
      </c>
      <c r="J5">
        <f t="shared" si="2"/>
        <v>0.83700000000000008</v>
      </c>
      <c r="K5">
        <f t="shared" si="2"/>
        <v>5.5806434999999999</v>
      </c>
      <c r="L5">
        <f t="shared" si="2"/>
        <v>5.5809135000000003</v>
      </c>
    </row>
  </sheetData>
  <pageMargins left="0.7" right="0.7" top="0.78740157499999996" bottom="0.78740157499999996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>
      <selection activeCell="G39" sqref="G39"/>
    </sheetView>
  </sheetViews>
  <sheetFormatPr baseColWidth="10" defaultRowHeight="15"/>
  <cols>
    <col min="1" max="1" width="35" bestFit="1" customWidth="1"/>
    <col min="2" max="2" width="12.42578125" bestFit="1" customWidth="1"/>
    <col min="3" max="3" width="19" bestFit="1" customWidth="1"/>
    <col min="4" max="4" width="19.5703125" bestFit="1" customWidth="1"/>
    <col min="5" max="5" width="10" bestFit="1" customWidth="1"/>
    <col min="6" max="6" width="17.7109375" bestFit="1" customWidth="1"/>
    <col min="7" max="7" width="35" bestFit="1" customWidth="1"/>
    <col min="8" max="8" width="12.42578125" bestFit="1" customWidth="1"/>
    <col min="9" max="9" width="19" bestFit="1" customWidth="1"/>
    <col min="10" max="10" width="19.5703125" bestFit="1" customWidth="1"/>
    <col min="11" max="11" width="12" bestFit="1" customWidth="1"/>
    <col min="12" max="12" width="17.7109375" bestFit="1" customWidth="1"/>
  </cols>
  <sheetData>
    <row r="1" spans="1:12">
      <c r="B1" s="1" t="s">
        <v>0</v>
      </c>
      <c r="C1" s="1" t="s">
        <v>1</v>
      </c>
      <c r="D1" s="1" t="s">
        <v>22</v>
      </c>
      <c r="E1" s="1" t="s">
        <v>23</v>
      </c>
      <c r="F1" s="1" t="s">
        <v>24</v>
      </c>
      <c r="H1" s="1" t="s">
        <v>0</v>
      </c>
      <c r="I1" s="1" t="s">
        <v>1</v>
      </c>
      <c r="J1" s="1" t="s">
        <v>22</v>
      </c>
      <c r="K1" s="1" t="s">
        <v>23</v>
      </c>
      <c r="L1" s="1" t="s">
        <v>24</v>
      </c>
    </row>
    <row r="2" spans="1:12">
      <c r="A2" s="1" t="s">
        <v>6</v>
      </c>
      <c r="B2" s="1">
        <f>Tabelle1!Q3/Tabelle1!$B$22*Tabelle1!$B$20</f>
        <v>17.955000000000002</v>
      </c>
      <c r="C2" s="1">
        <f>Tabelle1!R3/Tabelle1!$B$22*Tabelle1!$B$20</f>
        <v>9.9359999999999999</v>
      </c>
      <c r="D2" s="1">
        <f>Tabelle1!S3/Tabelle1!$B$22*Tabelle1!$B$20</f>
        <v>0.4995</v>
      </c>
      <c r="E2" s="1">
        <f>Tabelle1!T3/Tabelle1!$B$22*Tabelle1!$B$20</f>
        <v>3.2685659999999999</v>
      </c>
      <c r="F2" s="1">
        <f>Tabelle1!U3/Tabelle1!$B$22*Tabelle1!$B$20</f>
        <v>0.53458650000000008</v>
      </c>
      <c r="G2" s="1" t="s">
        <v>6</v>
      </c>
      <c r="H2" s="1">
        <f>B2*100/H$8</f>
        <v>64.251207729468589</v>
      </c>
      <c r="I2" s="1">
        <f t="shared" ref="I2:L7" si="0">C2*100/I$8</f>
        <v>89.756097560975618</v>
      </c>
      <c r="J2" s="1">
        <f t="shared" si="0"/>
        <v>34.905660377358494</v>
      </c>
      <c r="K2" s="1">
        <f t="shared" si="0"/>
        <v>34.983917997682333</v>
      </c>
      <c r="L2" s="1">
        <f t="shared" si="0"/>
        <v>8.1123216166052767</v>
      </c>
    </row>
    <row r="3" spans="1:12">
      <c r="A3" s="1" t="s">
        <v>21</v>
      </c>
      <c r="B3" s="1">
        <f>Tabelle1!Q4/Tabelle1!$B$22*Tabelle1!$B$20</f>
        <v>9.301499999999999</v>
      </c>
      <c r="C3" s="1">
        <f>Tabelle1!R4/Tabelle1!$B$22*Tabelle1!$B$20</f>
        <v>0.70199999999999996</v>
      </c>
      <c r="D3" s="1">
        <f>Tabelle1!S4/Tabelle1!$B$22*Tabelle1!$B$20</f>
        <v>0.63449999999999995</v>
      </c>
      <c r="E3" s="1">
        <f>Tabelle1!T4/Tabelle1!$B$22*Tabelle1!$B$20</f>
        <v>5.8323240000000007</v>
      </c>
      <c r="F3" s="1">
        <f>Tabelle1!U4/Tabelle1!$B$22*Tabelle1!$B$20</f>
        <v>5.8131539999999999</v>
      </c>
      <c r="G3" s="1" t="s">
        <v>21</v>
      </c>
      <c r="H3" s="1">
        <f t="shared" ref="H3:H7" si="1">B3*100/H$8</f>
        <v>33.285024154589358</v>
      </c>
      <c r="I3" s="1">
        <f t="shared" si="0"/>
        <v>6.3414634146341458</v>
      </c>
      <c r="J3" s="1">
        <f t="shared" si="0"/>
        <v>44.339622641509429</v>
      </c>
      <c r="K3" s="1">
        <f t="shared" si="0"/>
        <v>62.424177621597565</v>
      </c>
      <c r="L3" s="1">
        <f t="shared" si="0"/>
        <v>88.214301810568386</v>
      </c>
    </row>
    <row r="4" spans="1:12">
      <c r="A4" s="1" t="s">
        <v>17</v>
      </c>
      <c r="B4" s="1">
        <f>Tabelle1!Q15/Tabelle1!$B$22*Tabelle1!$B$20</f>
        <v>0.13500000000000001</v>
      </c>
      <c r="C4" s="1">
        <f>Tabelle1!R15/Tabelle1!$B$22*Tabelle1!$B$20</f>
        <v>2.7000000000000003E-2</v>
      </c>
      <c r="D4" s="1">
        <f>Tabelle1!S15/Tabelle1!$B$22*Tabelle1!$B$20</f>
        <v>0</v>
      </c>
      <c r="E4" s="1">
        <f>Tabelle1!T15/Tabelle1!$B$22*Tabelle1!$B$20</f>
        <v>5.4148500000000002E-2</v>
      </c>
      <c r="F4" s="1">
        <f>Tabelle1!U15/Tabelle1!$B$22*Tabelle1!$B$20</f>
        <v>5.4067499999999998E-2</v>
      </c>
      <c r="G4" s="1" t="s">
        <v>17</v>
      </c>
      <c r="H4" s="1">
        <f t="shared" si="1"/>
        <v>0.4830917874396134</v>
      </c>
      <c r="I4" s="1">
        <f t="shared" si="0"/>
        <v>0.24390243902439029</v>
      </c>
      <c r="J4" s="1">
        <f t="shared" si="0"/>
        <v>0</v>
      </c>
      <c r="K4" s="1">
        <f t="shared" si="0"/>
        <v>0.57955895144766911</v>
      </c>
      <c r="L4" s="1">
        <f t="shared" si="0"/>
        <v>0.8204714279275771</v>
      </c>
    </row>
    <row r="5" spans="1:12">
      <c r="A5" s="1" t="s">
        <v>18</v>
      </c>
      <c r="B5" s="1">
        <f>Tabelle1!Q16/Tabelle1!$B$22*Tabelle1!$B$20</f>
        <v>0.37800000000000006</v>
      </c>
      <c r="C5" s="1">
        <f>Tabelle1!R16/Tabelle1!$B$22*Tabelle1!$B$20</f>
        <v>2.7000000000000003E-2</v>
      </c>
      <c r="D5" s="1">
        <f>Tabelle1!S16/Tabelle1!$B$22*Tabelle1!$B$20</f>
        <v>0</v>
      </c>
      <c r="E5" s="1">
        <f>Tabelle1!T16/Tabelle1!$B$22*Tabelle1!$B$20</f>
        <v>9.1165499999999997E-2</v>
      </c>
      <c r="F5" s="1">
        <f>Tabelle1!U16/Tabelle1!$B$22*Tabelle1!$B$20</f>
        <v>9.119250000000001E-2</v>
      </c>
      <c r="G5" s="1" t="s">
        <v>18</v>
      </c>
      <c r="H5" s="1">
        <f t="shared" si="1"/>
        <v>1.3526570048309177</v>
      </c>
      <c r="I5" s="1">
        <f t="shared" si="0"/>
        <v>0.24390243902439029</v>
      </c>
      <c r="J5" s="1">
        <f t="shared" si="0"/>
        <v>0</v>
      </c>
      <c r="K5" s="1">
        <f t="shared" si="0"/>
        <v>0.97575706784495375</v>
      </c>
      <c r="L5" s="1">
        <f t="shared" si="0"/>
        <v>1.3838413222598713</v>
      </c>
    </row>
    <row r="6" spans="1:12">
      <c r="A6" s="1" t="s">
        <v>19</v>
      </c>
      <c r="B6" s="1">
        <f>Tabelle1!Q17/Tabelle1!$B$22*Tabelle1!$B$20</f>
        <v>0.13500000000000001</v>
      </c>
      <c r="C6" s="1">
        <f>Tabelle1!R17/Tabelle1!$B$22*Tabelle1!$B$20</f>
        <v>0.33750000000000002</v>
      </c>
      <c r="D6" s="1">
        <f>Tabelle1!S17/Tabelle1!$B$22*Tabelle1!$B$20</f>
        <v>0.28350000000000003</v>
      </c>
      <c r="E6" s="1">
        <f>Tabelle1!T17/Tabelle1!$B$22*Tabelle1!$B$20</f>
        <v>8.7236999999999995E-2</v>
      </c>
      <c r="F6" s="1">
        <f>Tabelle1!U17/Tabelle1!$B$22*Tabelle1!$B$20</f>
        <v>8.7209999999999996E-2</v>
      </c>
      <c r="G6" s="1" t="s">
        <v>19</v>
      </c>
      <c r="H6" s="1">
        <f t="shared" si="1"/>
        <v>0.4830917874396134</v>
      </c>
      <c r="I6" s="1">
        <f t="shared" si="0"/>
        <v>3.0487804878048785</v>
      </c>
      <c r="J6" s="1">
        <f t="shared" si="0"/>
        <v>19.811320754716981</v>
      </c>
      <c r="K6" s="1">
        <f t="shared" si="0"/>
        <v>0.9337097841572769</v>
      </c>
      <c r="L6" s="1">
        <f t="shared" si="0"/>
        <v>1.3234070972314977</v>
      </c>
    </row>
    <row r="7" spans="1:12">
      <c r="A7" s="1" t="s">
        <v>20</v>
      </c>
      <c r="B7" s="1">
        <f>Tabelle1!Q18/Tabelle1!$B$22*Tabelle1!$B$20</f>
        <v>4.0500000000000001E-2</v>
      </c>
      <c r="C7" s="1">
        <f>Tabelle1!R18/Tabelle1!$B$22*Tabelle1!$B$20</f>
        <v>4.0500000000000001E-2</v>
      </c>
      <c r="D7" s="1">
        <f>Tabelle1!S18/Tabelle1!$B$22*Tabelle1!$B$20</f>
        <v>1.3500000000000002E-2</v>
      </c>
      <c r="E7" s="1">
        <f>Tabelle1!T18/Tabelle1!$B$22*Tabelle1!$B$20</f>
        <v>9.611999999999999E-3</v>
      </c>
      <c r="F7" s="1">
        <f>Tabelle1!U18/Tabelle1!$B$22*Tabelle1!$B$20</f>
        <v>9.5985000000000011E-3</v>
      </c>
      <c r="G7" s="1" t="s">
        <v>20</v>
      </c>
      <c r="H7" s="1">
        <f t="shared" si="1"/>
        <v>0.14492753623188401</v>
      </c>
      <c r="I7" s="1">
        <f t="shared" si="0"/>
        <v>0.36585365853658541</v>
      </c>
      <c r="J7" s="1">
        <f t="shared" si="0"/>
        <v>0.94339622641509435</v>
      </c>
      <c r="K7" s="1">
        <f t="shared" si="0"/>
        <v>0.10287857727019208</v>
      </c>
      <c r="L7" s="1">
        <f t="shared" si="0"/>
        <v>0.14565672540736765</v>
      </c>
    </row>
    <row r="8" spans="1:12">
      <c r="H8">
        <f>SUM(B2:B7)</f>
        <v>27.945000000000007</v>
      </c>
      <c r="I8">
        <f t="shared" ref="I8:L8" si="2">SUM(C2:C7)</f>
        <v>11.069999999999999</v>
      </c>
      <c r="J8">
        <f t="shared" si="2"/>
        <v>1.431</v>
      </c>
      <c r="K8">
        <f t="shared" si="2"/>
        <v>9.3430530000000012</v>
      </c>
      <c r="L8">
        <f t="shared" si="2"/>
        <v>6.5898090000000007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Tabelle1</vt:lpstr>
      <vt:lpstr>FeatureSet1</vt:lpstr>
      <vt:lpstr>FeatureSet2</vt:lpstr>
      <vt:lpstr>FeatureSet3</vt:lpstr>
      <vt:lpstr>FeatureSet4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2013-03-15T13:14:08Z</dcterms:modified>
</cp:coreProperties>
</file>