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1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9" i="1"/>
  <c r="C27"/>
  <c r="B27"/>
  <c r="D26"/>
  <c r="C26"/>
  <c r="B26"/>
  <c r="A30"/>
  <c r="A29"/>
  <c r="A28"/>
  <c r="A27"/>
  <c r="O5" i="2"/>
  <c r="P5"/>
  <c r="Q5"/>
  <c r="N5"/>
  <c r="N4"/>
  <c r="O4"/>
  <c r="P4"/>
  <c r="Q4"/>
  <c r="K5"/>
  <c r="L5"/>
  <c r="M5"/>
  <c r="J5"/>
  <c r="J4"/>
  <c r="K4"/>
  <c r="L4"/>
  <c r="M4"/>
  <c r="G5"/>
  <c r="H5"/>
  <c r="I5"/>
  <c r="F5"/>
  <c r="F4"/>
  <c r="G4"/>
  <c r="H4"/>
  <c r="I4"/>
  <c r="C5"/>
  <c r="D5"/>
  <c r="E5"/>
  <c r="B5"/>
  <c r="C4"/>
  <c r="D4"/>
  <c r="E4"/>
  <c r="B4"/>
  <c r="O3"/>
  <c r="O8" s="1"/>
  <c r="P3"/>
  <c r="Q3"/>
  <c r="Q8" s="1"/>
  <c r="N3"/>
  <c r="K3"/>
  <c r="K8" s="1"/>
  <c r="L3"/>
  <c r="M3"/>
  <c r="M8" s="1"/>
  <c r="J3"/>
  <c r="G3"/>
  <c r="H3"/>
  <c r="H8" s="1"/>
  <c r="I3"/>
  <c r="I8" s="1"/>
  <c r="F3"/>
  <c r="F8" s="1"/>
  <c r="G8"/>
  <c r="B3"/>
  <c r="C3"/>
  <c r="C8" s="1"/>
  <c r="D3"/>
  <c r="E3"/>
  <c r="E8" s="1"/>
  <c r="X3" i="1"/>
  <c r="Y3"/>
  <c r="E15" s="1"/>
  <c r="Z3"/>
  <c r="AA3"/>
  <c r="AA7" s="1"/>
  <c r="AB3"/>
  <c r="Q3"/>
  <c r="Q7" s="1"/>
  <c r="C29" s="1"/>
  <c r="R3"/>
  <c r="S3"/>
  <c r="S7" s="1"/>
  <c r="T3"/>
  <c r="U3"/>
  <c r="U7" s="1"/>
  <c r="V3"/>
  <c r="P3"/>
  <c r="P7" s="1"/>
  <c r="B29" s="1"/>
  <c r="J3"/>
  <c r="C22" s="1"/>
  <c r="K3"/>
  <c r="L3"/>
  <c r="L7" s="1"/>
  <c r="M3"/>
  <c r="M7" s="1"/>
  <c r="N3"/>
  <c r="N7" s="1"/>
  <c r="I3"/>
  <c r="B22" s="1"/>
  <c r="C3"/>
  <c r="C7" s="1"/>
  <c r="D3"/>
  <c r="B15" s="1"/>
  <c r="E3"/>
  <c r="E7" s="1"/>
  <c r="F3"/>
  <c r="F7" s="1"/>
  <c r="G3"/>
  <c r="G7" s="1"/>
  <c r="H3"/>
  <c r="B3"/>
  <c r="B7" s="1"/>
  <c r="C21"/>
  <c r="D21"/>
  <c r="D22"/>
  <c r="C23"/>
  <c r="D23"/>
  <c r="C24"/>
  <c r="D24"/>
  <c r="B23"/>
  <c r="B24"/>
  <c r="B21"/>
  <c r="E16"/>
  <c r="E17"/>
  <c r="D16"/>
  <c r="D17"/>
  <c r="D15"/>
  <c r="C16"/>
  <c r="C17"/>
  <c r="C15"/>
  <c r="B16"/>
  <c r="B17"/>
  <c r="D8" i="2"/>
  <c r="J8"/>
  <c r="N8"/>
  <c r="P8"/>
  <c r="D7" i="1"/>
  <c r="D27" s="1"/>
  <c r="H7"/>
  <c r="K7"/>
  <c r="D28" s="1"/>
  <c r="R7"/>
  <c r="D29" s="1"/>
  <c r="T7"/>
  <c r="V7"/>
  <c r="X7"/>
  <c r="C30" s="1"/>
  <c r="Z7"/>
  <c r="AB7"/>
  <c r="E29" l="1"/>
  <c r="F29"/>
  <c r="F27"/>
  <c r="E27"/>
  <c r="I7"/>
  <c r="L8" i="2"/>
  <c r="B8"/>
  <c r="J7" i="1"/>
  <c r="C28" s="1"/>
  <c r="Y7"/>
  <c r="D30" s="1"/>
  <c r="AC3"/>
  <c r="AC7" s="1"/>
  <c r="O3"/>
  <c r="O7" s="1"/>
  <c r="W3"/>
  <c r="W7" s="1"/>
  <c r="B30" l="1"/>
  <c r="E30" s="1"/>
  <c r="D9"/>
  <c r="B28"/>
  <c r="F28" s="1"/>
  <c r="C9"/>
  <c r="E28"/>
  <c r="F30"/>
</calcChain>
</file>

<file path=xl/sharedStrings.xml><?xml version="1.0" encoding="utf-8"?>
<sst xmlns="http://schemas.openxmlformats.org/spreadsheetml/2006/main" count="71" uniqueCount="20">
  <si>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</si>
  <si>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</si>
  <si>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</si>
  <si>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</si>
  <si>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</si>
  <si>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</si>
  <si>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</si>
  <si>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</si>
  <si>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</si>
  <si>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</si>
  <si>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</si>
  <si>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</si>
  <si>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</si>
  <si>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</si>
  <si>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</si>
  <si>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</si>
  <si>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</si>
  <si>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</si>
  <si>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Libav NEON + NEON Opt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</si>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</sst>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45360640"/>
        <c:axId val="45362176"/>
      </c:barChart>
      <c:catAx>
        <c:axId val="45360640"/>
        <c:scaling>
          <c:orientation val="minMax"/>
        </c:scaling>
        <c:axPos val="b"/>
        <c:tickLblPos val="nextTo"/>
        <c:crossAx val="45362176"/>
        <c:crosses val="autoZero"/>
        <c:auto val="1"/>
        <c:lblAlgn val="ctr"/>
        <c:lblOffset val="100"/>
      </c:catAx>
      <c:valAx>
        <c:axId val="4536217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</c:title>
        <c:numFmt formatCode="General" sourceLinked="1"/>
        <c:tickLblPos val="nextTo"/>
        <c:crossAx val="45360640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45332352"/>
        <c:axId val="45333888"/>
      </c:barChart>
      <c:catAx>
        <c:axId val="45332352"/>
        <c:scaling>
          <c:orientation val="minMax"/>
        </c:scaling>
        <c:axPos val="b"/>
        <c:tickLblPos val="nextTo"/>
        <c:crossAx val="45333888"/>
        <c:crosses val="autoZero"/>
        <c:auto val="1"/>
        <c:lblAlgn val="ctr"/>
        <c:lblOffset val="100"/>
      </c:catAx>
      <c:valAx>
        <c:axId val="4533388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</c:title>
        <c:numFmt formatCode="General" sourceLinked="1"/>
        <c:tickLblPos val="nextTo"/>
        <c:crossAx val="4533235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ARM!$A$27</c:f>
              <c:strCache>
                <c:ptCount val="1"/>
                <c:pt idx="0">
                  <c:v>MCL1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ARM!$B$27:$D$27</c:f>
              <c:numCache>
                <c:formatCode>General</c:formatCode>
                <c:ptCount val="3"/>
                <c:pt idx="0">
                  <c:v>1725.9999999999998</c:v>
                </c:pt>
                <c:pt idx="1">
                  <c:v>563.89</c:v>
                </c:pt>
                <c:pt idx="2">
                  <c:v>535.46</c:v>
                </c:pt>
              </c:numCache>
            </c:numRef>
          </c:val>
        </c:ser>
        <c:ser>
          <c:idx val="1"/>
          <c:order val="1"/>
          <c:tx>
            <c:strRef>
              <c:f>ARM!$A$28</c:f>
              <c:strCache>
                <c:ptCount val="1"/>
                <c:pt idx="0">
                  <c:v>MCL2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ARM!$B$28:$D$28</c:f>
              <c:numCache>
                <c:formatCode>General</c:formatCode>
                <c:ptCount val="3"/>
                <c:pt idx="0">
                  <c:v>4150.0700000000006</c:v>
                </c:pt>
                <c:pt idx="1">
                  <c:v>1589.4499999999998</c:v>
                </c:pt>
                <c:pt idx="2">
                  <c:v>1589.27</c:v>
                </c:pt>
              </c:numCache>
            </c:numRef>
          </c:val>
        </c:ser>
        <c:ser>
          <c:idx val="2"/>
          <c:order val="2"/>
          <c:tx>
            <c:strRef>
              <c:f>ARM!$A$29</c:f>
              <c:strCache>
                <c:ptCount val="1"/>
                <c:pt idx="0">
                  <c:v>MCL3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ARM!$B$29:$D$29</c:f>
              <c:numCache>
                <c:formatCode>General</c:formatCode>
                <c:ptCount val="3"/>
                <c:pt idx="0">
                  <c:v>178.55999999999997</c:v>
                </c:pt>
                <c:pt idx="1">
                  <c:v>85.899999999999977</c:v>
                </c:pt>
                <c:pt idx="2">
                  <c:v>69.080000000000013</c:v>
                </c:pt>
              </c:numCache>
            </c:numRef>
          </c:val>
        </c:ser>
        <c:ser>
          <c:idx val="3"/>
          <c:order val="3"/>
          <c:tx>
            <c:strRef>
              <c:f>ARM!$A$30</c:f>
              <c:strCache>
                <c:ptCount val="1"/>
                <c:pt idx="0">
                  <c:v>MCL4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ARM!$B$30:$D$30</c:f>
              <c:numCache>
                <c:formatCode>General</c:formatCode>
                <c:ptCount val="3"/>
                <c:pt idx="0">
                  <c:v>1659.8200000000004</c:v>
                </c:pt>
                <c:pt idx="1">
                  <c:v>531.96999999999991</c:v>
                </c:pt>
                <c:pt idx="2">
                  <c:v>504.89</c:v>
                </c:pt>
              </c:numCache>
            </c:numRef>
          </c:val>
        </c:ser>
        <c:axId val="45521536"/>
        <c:axId val="45527424"/>
      </c:barChart>
      <c:catAx>
        <c:axId val="45521536"/>
        <c:scaling>
          <c:orientation val="minMax"/>
        </c:scaling>
        <c:axPos val="b"/>
        <c:majorTickMark val="none"/>
        <c:tickLblPos val="nextTo"/>
        <c:crossAx val="45527424"/>
        <c:crosses val="autoZero"/>
        <c:auto val="1"/>
        <c:lblAlgn val="ctr"/>
        <c:lblOffset val="100"/>
      </c:catAx>
      <c:valAx>
        <c:axId val="45527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</c:title>
        <c:numFmt formatCode="General" sourceLinked="1"/>
        <c:majorTickMark val="none"/>
        <c:tickLblPos val="nextTo"/>
        <c:crossAx val="45521536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0</xdr:col>
      <xdr:colOff>9525</xdr:colOff>
      <xdr:row>25</xdr:row>
      <xdr:rowOff>9525</xdr:rowOff>
    </xdr:from>
    <xdr:to>
      <xdr:col>6</xdr:col>
      <xdr:colOff>9525</xdr:colOff>
      <xdr:row>39</xdr:row>
      <xdr:rowOff>85725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 refreshError="1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207.91300000000001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0"/>
  <sheetViews>
    <sheetView workbookViewId="0">
      <selection activeCell="D10" sqref="D10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2" t="s">
        <v>0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  <c r="W1" s="2" t="s">
        <v>3</v>
      </c>
      <c r="X1" s="2"/>
      <c r="Y1" s="2"/>
      <c r="Z1" s="2"/>
      <c r="AA1" s="2"/>
      <c r="AB1" s="2"/>
      <c r="AC1" s="2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18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18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18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18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19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9" spans="1:29">
      <c r="B9">
        <f>B7/G7</f>
        <v>12.278580066870598</v>
      </c>
      <c r="C9">
        <f>I7/N7</f>
        <v>5.2683914539245693</v>
      </c>
      <c r="D9">
        <f>W7/AB7</f>
        <v>13.973901330190271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  <row r="26" spans="1:13">
      <c r="B26" t="str">
        <f>B2</f>
        <v>ARM</v>
      </c>
      <c r="C26" t="str">
        <f>C2</f>
        <v>ARM+VFP</v>
      </c>
      <c r="D26" t="str">
        <f>D2</f>
        <v>ARM+NEON</v>
      </c>
    </row>
    <row r="27" spans="1:13">
      <c r="A27" t="str">
        <f>B1</f>
        <v>MCL1</v>
      </c>
      <c r="B27">
        <f>B7</f>
        <v>1725.9999999999998</v>
      </c>
      <c r="C27">
        <f t="shared" ref="C27:D27" si="6">C7</f>
        <v>563.89</v>
      </c>
      <c r="D27">
        <f t="shared" si="6"/>
        <v>535.46</v>
      </c>
      <c r="E27">
        <f>B27/C27</f>
        <v>3.0608806682154319</v>
      </c>
      <c r="F27">
        <f>B27/D27</f>
        <v>3.2233967056362749</v>
      </c>
    </row>
    <row r="28" spans="1:13">
      <c r="A28" t="str">
        <f>I1</f>
        <v>MCL2</v>
      </c>
      <c r="B28">
        <f>I7</f>
        <v>4150.0700000000006</v>
      </c>
      <c r="C28">
        <f t="shared" ref="C28:D28" si="7">J7</f>
        <v>1589.4499999999998</v>
      </c>
      <c r="D28">
        <f t="shared" si="7"/>
        <v>1589.27</v>
      </c>
      <c r="E28">
        <f t="shared" ref="E28:E30" si="8">B28/C28</f>
        <v>2.6110100978325841</v>
      </c>
      <c r="F28">
        <f t="shared" ref="F28:F30" si="9">B28/D28</f>
        <v>2.6113058196530488</v>
      </c>
    </row>
    <row r="29" spans="1:13">
      <c r="A29" t="str">
        <f>P1</f>
        <v>MCL3</v>
      </c>
      <c r="B29">
        <f>P7</f>
        <v>178.55999999999997</v>
      </c>
      <c r="C29">
        <f t="shared" ref="C29:D29" si="10">Q7</f>
        <v>85.899999999999977</v>
      </c>
      <c r="D29">
        <f t="shared" si="10"/>
        <v>69.080000000000013</v>
      </c>
      <c r="E29">
        <f t="shared" si="8"/>
        <v>2.0786961583236323</v>
      </c>
      <c r="F29">
        <f t="shared" si="9"/>
        <v>2.5848291835552972</v>
      </c>
    </row>
    <row r="30" spans="1:13">
      <c r="A30" t="str">
        <f>W1</f>
        <v>MCL4</v>
      </c>
      <c r="B30">
        <f>W7</f>
        <v>1659.8200000000004</v>
      </c>
      <c r="C30">
        <f t="shared" ref="C30:D30" si="11">X7</f>
        <v>531.96999999999991</v>
      </c>
      <c r="D30">
        <f t="shared" si="11"/>
        <v>504.89</v>
      </c>
      <c r="E30">
        <f t="shared" si="8"/>
        <v>3.1201383536665612</v>
      </c>
      <c r="F30">
        <f t="shared" si="9"/>
        <v>3.2874883638020171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tabSelected="1" workbookViewId="0">
      <selection activeCell="P18" sqref="P18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207.91300000000001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19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361.553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2" sqref="K32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2013-07-18T11:34:34Z</cp:lastPrinted>
  <dcterms:created xsi:type="dcterms:W3CDTF">2013-06-26T13:40:25Z</dcterms:created>
  <dcterms:modified xsi:type="dcterms:W3CDTF">2013-07-19T14:23:49Z</dcterms:modified>
</cp:coreProperties>
</file>