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O39" i="1"/>
  <c r="O40"/>
  <c r="O41"/>
  <c r="N40"/>
  <c r="N41"/>
  <c r="N39"/>
  <c r="M39"/>
  <c r="M40"/>
  <c r="M41"/>
  <c r="L40"/>
  <c r="L41"/>
  <c r="L39"/>
  <c r="K39"/>
  <c r="K40"/>
  <c r="K41"/>
  <c r="J39"/>
  <c r="I39"/>
  <c r="I40"/>
  <c r="I41"/>
  <c r="J40"/>
  <c r="J41"/>
  <c r="H40"/>
  <c r="H41"/>
  <c r="H39"/>
  <c r="G39"/>
  <c r="G40"/>
  <c r="G41"/>
  <c r="F40"/>
  <c r="F41"/>
  <c r="F39"/>
  <c r="E39"/>
  <c r="E40"/>
  <c r="E41"/>
  <c r="D40"/>
  <c r="D41"/>
  <c r="D39"/>
  <c r="C39"/>
  <c r="C40"/>
  <c r="C41"/>
  <c r="B40"/>
  <c r="B41"/>
  <c r="B39"/>
  <c r="CV6" l="1"/>
  <c r="CU6"/>
  <c r="CU5" s="1"/>
  <c r="CT6"/>
  <c r="CS6"/>
  <c r="CS5" s="1"/>
  <c r="CR6"/>
  <c r="CQ6"/>
  <c r="CP6"/>
  <c r="CP5" s="1"/>
  <c r="CV5"/>
  <c r="CT5"/>
  <c r="CR5"/>
  <c r="CQ5"/>
  <c r="CV4"/>
  <c r="CT4"/>
  <c r="CR4"/>
  <c r="CQ4"/>
  <c r="CV3"/>
  <c r="CT3"/>
  <c r="CR3"/>
  <c r="CQ3"/>
  <c r="CP3"/>
  <c r="CH6"/>
  <c r="CG6"/>
  <c r="CF6"/>
  <c r="CE6"/>
  <c r="CD6"/>
  <c r="CC6"/>
  <c r="CC5" s="1"/>
  <c r="CB6"/>
  <c r="CB5" s="1"/>
  <c r="CH5"/>
  <c r="CG5"/>
  <c r="CF5"/>
  <c r="CE5"/>
  <c r="CD5"/>
  <c r="CH4"/>
  <c r="CG4"/>
  <c r="CF4"/>
  <c r="CE4"/>
  <c r="CD4"/>
  <c r="CC4"/>
  <c r="CB4"/>
  <c r="CH3"/>
  <c r="CG3"/>
  <c r="CF3"/>
  <c r="CE3"/>
  <c r="CD3"/>
  <c r="CC3"/>
  <c r="CB3"/>
  <c r="BT6"/>
  <c r="BT5" s="1"/>
  <c r="BS6"/>
  <c r="BS5" s="1"/>
  <c r="BR6"/>
  <c r="BR3" s="1"/>
  <c r="BQ6"/>
  <c r="BQ5" s="1"/>
  <c r="BP6"/>
  <c r="BP5" s="1"/>
  <c r="BO6"/>
  <c r="BO5" s="1"/>
  <c r="BN6"/>
  <c r="BN4" s="1"/>
  <c r="BN5"/>
  <c r="BT4"/>
  <c r="BS4"/>
  <c r="BR4"/>
  <c r="BP3"/>
  <c r="AX6"/>
  <c r="AW6"/>
  <c r="AV6"/>
  <c r="AU6"/>
  <c r="AT6"/>
  <c r="AS6"/>
  <c r="AR6"/>
  <c r="AJ6"/>
  <c r="AI6"/>
  <c r="AH6"/>
  <c r="AG6"/>
  <c r="AF6"/>
  <c r="AE6"/>
  <c r="AD6"/>
  <c r="V6"/>
  <c r="U6"/>
  <c r="T6"/>
  <c r="S6"/>
  <c r="R6"/>
  <c r="Q6"/>
  <c r="P6"/>
  <c r="BT3" l="1"/>
  <c r="BR5"/>
  <c r="BQ4"/>
  <c r="BP4"/>
  <c r="BN3"/>
  <c r="CS3"/>
  <c r="CU3"/>
  <c r="CS4"/>
  <c r="CU4"/>
  <c r="CP4"/>
  <c r="BO4"/>
  <c r="BO3"/>
  <c r="BQ3"/>
  <c r="BS3"/>
  <c r="F6" l="1"/>
  <c r="M6"/>
  <c r="AA6"/>
  <c r="AO6"/>
  <c r="BD6"/>
  <c r="BD3" s="1"/>
  <c r="BK6"/>
  <c r="BK4" s="1"/>
  <c r="BY6"/>
  <c r="BY4" s="1"/>
  <c r="CM6"/>
  <c r="CM4" s="1"/>
  <c r="AQ6"/>
  <c r="AC6"/>
  <c r="O6"/>
  <c r="H6"/>
  <c r="BF6"/>
  <c r="BF4" s="1"/>
  <c r="BM6"/>
  <c r="BM4" s="1"/>
  <c r="CA6"/>
  <c r="CA4" s="1"/>
  <c r="CO6"/>
  <c r="CO4" s="1"/>
  <c r="J6"/>
  <c r="BD4" l="1"/>
  <c r="BD5"/>
  <c r="BK5"/>
  <c r="BK3"/>
  <c r="BY5"/>
  <c r="BY3"/>
  <c r="CM5"/>
  <c r="CM3"/>
  <c r="BF5"/>
  <c r="BF3"/>
  <c r="BM5"/>
  <c r="BM3"/>
  <c r="CA5"/>
  <c r="CA3"/>
  <c r="CO5"/>
  <c r="CO3"/>
  <c r="AB6"/>
  <c r="E6"/>
  <c r="G6"/>
  <c r="L6"/>
  <c r="N6"/>
  <c r="Z6"/>
  <c r="AN6"/>
  <c r="AP6"/>
  <c r="BE6"/>
  <c r="BE4" s="1"/>
  <c r="BL6"/>
  <c r="BL4" s="1"/>
  <c r="BZ6"/>
  <c r="CN6"/>
  <c r="CN4" s="1"/>
  <c r="CL6"/>
  <c r="CL4" s="1"/>
  <c r="BX6"/>
  <c r="BX4" s="1"/>
  <c r="BJ6"/>
  <c r="BJ4" s="1"/>
  <c r="BC6"/>
  <c r="BC4" s="1"/>
  <c r="B6"/>
  <c r="C6"/>
  <c r="D6"/>
  <c r="I6"/>
  <c r="K6"/>
  <c r="W6"/>
  <c r="X6"/>
  <c r="Y6"/>
  <c r="AK6"/>
  <c r="AL6"/>
  <c r="AM6"/>
  <c r="BB6"/>
  <c r="BB4" s="1"/>
  <c r="BW6"/>
  <c r="BW4" s="1"/>
  <c r="BI6"/>
  <c r="BI4" s="1"/>
  <c r="CK6"/>
  <c r="CK3" s="1"/>
  <c r="BA6"/>
  <c r="BA4" s="1"/>
  <c r="BG6"/>
  <c r="BG3" s="1"/>
  <c r="BH6"/>
  <c r="BH4" s="1"/>
  <c r="BU6"/>
  <c r="BU3" s="1"/>
  <c r="BV6"/>
  <c r="BV3" s="1"/>
  <c r="CI6"/>
  <c r="CI3" s="1"/>
  <c r="CJ6"/>
  <c r="CJ4" s="1"/>
  <c r="AZ6"/>
  <c r="AZ4" s="1"/>
  <c r="BZ4" l="1"/>
  <c r="BZ3"/>
  <c r="BE5"/>
  <c r="BE3"/>
  <c r="BL5"/>
  <c r="BL3"/>
  <c r="BZ5"/>
  <c r="CN5"/>
  <c r="CN3"/>
  <c r="BC5"/>
  <c r="CL5"/>
  <c r="CL3"/>
  <c r="BB3"/>
  <c r="BX3"/>
  <c r="BC3"/>
  <c r="BJ5"/>
  <c r="BX5"/>
  <c r="BJ3"/>
  <c r="BW5"/>
  <c r="BW3"/>
  <c r="BB5"/>
  <c r="BI5"/>
  <c r="BI3"/>
  <c r="CK4"/>
  <c r="CK5"/>
  <c r="CI5"/>
  <c r="BU5"/>
  <c r="BU4"/>
  <c r="BV5"/>
  <c r="BV4"/>
  <c r="CJ3"/>
  <c r="CJ5"/>
  <c r="CI4"/>
  <c r="BH5"/>
  <c r="BH3"/>
  <c r="BG5"/>
  <c r="BG4"/>
  <c r="BA5"/>
  <c r="BA3"/>
  <c r="AZ3"/>
  <c r="AZ5"/>
</calcChain>
</file>

<file path=xl/sharedStrings.xml><?xml version="1.0" encoding="utf-8"?>
<sst xmlns="http://schemas.openxmlformats.org/spreadsheetml/2006/main" count="142" uniqueCount="17">
  <si>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</si>
  <si>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</si>
  <si>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</si>
  <si>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</si>
  <si>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</si>
  <si>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</si>
  <si>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</si>
  <si>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</si>
  <si>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</si>
  <si>
    <t>NEON FFT Optimized</t>
  </si>
  <si>
    <t>DSP</t>
  </si>
  <si>
    <t>DSP FFT Optimized</t>
  </si>
  <si>
    <t>DSP MATH Optimized</t>
  </si>
  <si>
    <t>DSP FFT &amp; MATH  Optimized</t>
  </si>
  <si>
    <t>FeatureSet 2d</t>
  </si>
  <si>
    <t>FeatureSet 3b</t>
  </si>
  <si>
    <t>FeatureSet 4b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</si>
</sst>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Tabelle1!$B$3:$AX$3</c:f>
              <c:numCache>
                <c:formatCode>General</c:formatCode>
                <c:ptCount val="49"/>
                <c:pt idx="0">
                  <c:v>2191</c:v>
                </c:pt>
                <c:pt idx="1">
                  <c:v>873</c:v>
                </c:pt>
                <c:pt idx="2">
                  <c:v>161</c:v>
                </c:pt>
                <c:pt idx="3">
                  <c:v>729.50400000000002</c:v>
                </c:pt>
                <c:pt idx="4">
                  <c:v>351.39400000000001</c:v>
                </c:pt>
                <c:pt idx="5">
                  <c:v>526.43899999999996</c:v>
                </c:pt>
                <c:pt idx="6">
                  <c:v>144.61699999999999</c:v>
                </c:pt>
                <c:pt idx="7">
                  <c:v>4650</c:v>
                </c:pt>
                <c:pt idx="8">
                  <c:v>2096</c:v>
                </c:pt>
                <c:pt idx="9">
                  <c:v>659</c:v>
                </c:pt>
                <c:pt idx="10">
                  <c:v>1661.479</c:v>
                </c:pt>
                <c:pt idx="11">
                  <c:v>814.28599999999994</c:v>
                </c:pt>
                <c:pt idx="12">
                  <c:v>1254.261</c:v>
                </c:pt>
                <c:pt idx="13">
                  <c:v>401.69499999999999</c:v>
                </c:pt>
                <c:pt idx="14">
                  <c:v>2295</c:v>
                </c:pt>
                <c:pt idx="15">
                  <c:v>1017</c:v>
                </c:pt>
                <c:pt idx="16">
                  <c:v>305</c:v>
                </c:pt>
                <c:pt idx="17">
                  <c:v>828.79200000000003</c:v>
                </c:pt>
                <c:pt idx="18">
                  <c:v>405.60599999999999</c:v>
                </c:pt>
                <c:pt idx="19">
                  <c:v>623.04700000000003</c:v>
                </c:pt>
                <c:pt idx="20">
                  <c:v>197.96199999999999</c:v>
                </c:pt>
                <c:pt idx="21">
                  <c:v>178</c:v>
                </c:pt>
                <c:pt idx="22">
                  <c:v>64</c:v>
                </c:pt>
                <c:pt idx="23">
                  <c:v>62</c:v>
                </c:pt>
                <c:pt idx="24">
                  <c:v>413.38099999999997</c:v>
                </c:pt>
                <c:pt idx="25">
                  <c:v>312.24099999999999</c:v>
                </c:pt>
                <c:pt idx="26">
                  <c:v>413.40100000000001</c:v>
                </c:pt>
                <c:pt idx="27">
                  <c:v>312.23899999999998</c:v>
                </c:pt>
                <c:pt idx="28">
                  <c:v>178</c:v>
                </c:pt>
                <c:pt idx="29">
                  <c:v>64</c:v>
                </c:pt>
                <c:pt idx="30">
                  <c:v>62</c:v>
                </c:pt>
                <c:pt idx="31">
                  <c:v>413.38099999999997</c:v>
                </c:pt>
                <c:pt idx="32">
                  <c:v>312.24099999999999</c:v>
                </c:pt>
                <c:pt idx="33">
                  <c:v>413.40100000000001</c:v>
                </c:pt>
                <c:pt idx="34">
                  <c:v>312.23899999999998</c:v>
                </c:pt>
                <c:pt idx="35">
                  <c:v>2070</c:v>
                </c:pt>
                <c:pt idx="36">
                  <c:v>736</c:v>
                </c:pt>
                <c:pt idx="37">
                  <c:v>108.6</c:v>
                </c:pt>
                <c:pt idx="38">
                  <c:v>692.07799999999997</c:v>
                </c:pt>
                <c:pt idx="39">
                  <c:v>311.36700000000002</c:v>
                </c:pt>
                <c:pt idx="40">
                  <c:v>488.13400000000001</c:v>
                </c:pt>
                <c:pt idx="41">
                  <c:v>101.379</c:v>
                </c:pt>
                <c:pt idx="42">
                  <c:v>2070</c:v>
                </c:pt>
                <c:pt idx="43">
                  <c:v>736</c:v>
                </c:pt>
                <c:pt idx="44">
                  <c:v>108.6</c:v>
                </c:pt>
                <c:pt idx="45">
                  <c:v>692.07799999999997</c:v>
                </c:pt>
                <c:pt idx="46">
                  <c:v>311.36700000000002</c:v>
                </c:pt>
                <c:pt idx="47">
                  <c:v>488.13400000000001</c:v>
                </c:pt>
                <c:pt idx="48">
                  <c:v>101.379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Tabelle1!$B$4:$AX$4</c:f>
              <c:numCache>
                <c:formatCode>General</c:formatCode>
                <c:ptCount val="49"/>
                <c:pt idx="0">
                  <c:v>5.27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601.03</c:v>
                </c:pt>
                <c:pt idx="8">
                  <c:v>237.47</c:v>
                </c:pt>
                <c:pt idx="9">
                  <c:v>237.47</c:v>
                </c:pt>
                <c:pt idx="10">
                  <c:v>237.47</c:v>
                </c:pt>
                <c:pt idx="11">
                  <c:v>237.47</c:v>
                </c:pt>
                <c:pt idx="12">
                  <c:v>237.47</c:v>
                </c:pt>
                <c:pt idx="13">
                  <c:v>237.47</c:v>
                </c:pt>
                <c:pt idx="14">
                  <c:v>13.41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23.19</c:v>
                </c:pt>
                <c:pt idx="22">
                  <c:v>9.09</c:v>
                </c:pt>
                <c:pt idx="23">
                  <c:v>9.09</c:v>
                </c:pt>
                <c:pt idx="24">
                  <c:v>9.09</c:v>
                </c:pt>
                <c:pt idx="25">
                  <c:v>9.09</c:v>
                </c:pt>
                <c:pt idx="26">
                  <c:v>9.09</c:v>
                </c:pt>
                <c:pt idx="27">
                  <c:v>9.09</c:v>
                </c:pt>
                <c:pt idx="28">
                  <c:v>1.01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74.3</c:v>
                </c:pt>
                <c:pt idx="36">
                  <c:v>29.06</c:v>
                </c:pt>
                <c:pt idx="37">
                  <c:v>29.06</c:v>
                </c:pt>
                <c:pt idx="38">
                  <c:v>29.06</c:v>
                </c:pt>
                <c:pt idx="39">
                  <c:v>29.06</c:v>
                </c:pt>
                <c:pt idx="40">
                  <c:v>29.06</c:v>
                </c:pt>
                <c:pt idx="41">
                  <c:v>29.06</c:v>
                </c:pt>
                <c:pt idx="42">
                  <c:v>3.12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Tabelle1!$B$5:$AX$5</c:f>
              <c:numCache>
                <c:formatCode>General</c:formatCode>
                <c:ptCount val="49"/>
                <c:pt idx="0">
                  <c:v>8.99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28.81</c:v>
                </c:pt>
                <c:pt idx="8">
                  <c:v>7.72</c:v>
                </c:pt>
                <c:pt idx="9">
                  <c:v>7.72</c:v>
                </c:pt>
                <c:pt idx="10">
                  <c:v>7.72</c:v>
                </c:pt>
                <c:pt idx="11">
                  <c:v>7.72</c:v>
                </c:pt>
                <c:pt idx="12">
                  <c:v>7.72</c:v>
                </c:pt>
                <c:pt idx="13">
                  <c:v>7.72</c:v>
                </c:pt>
                <c:pt idx="14">
                  <c:v>19.23</c:v>
                </c:pt>
                <c:pt idx="15">
                  <c:v>5.19</c:v>
                </c:pt>
                <c:pt idx="16">
                  <c:v>5.19</c:v>
                </c:pt>
                <c:pt idx="17">
                  <c:v>5.19</c:v>
                </c:pt>
                <c:pt idx="18">
                  <c:v>5.19</c:v>
                </c:pt>
                <c:pt idx="19">
                  <c:v>5.19</c:v>
                </c:pt>
                <c:pt idx="20">
                  <c:v>5.19</c:v>
                </c:pt>
                <c:pt idx="21">
                  <c:v>16.47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2.58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21.72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5.99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1.65</c:v>
                </c:pt>
              </c:numCache>
            </c:numRef>
          </c:val>
        </c:ser>
        <c:gapWidth val="95"/>
        <c:overlap val="100"/>
        <c:axId val="79520512"/>
        <c:axId val="79522048"/>
      </c:barChart>
      <c:catAx>
        <c:axId val="79520512"/>
        <c:scaling>
          <c:orientation val="minMax"/>
        </c:scaling>
        <c:axPos val="b"/>
        <c:majorTickMark val="none"/>
        <c:tickLblPos val="nextTo"/>
        <c:crossAx val="79522048"/>
        <c:crosses val="autoZero"/>
        <c:auto val="1"/>
        <c:lblAlgn val="ctr"/>
        <c:lblOffset val="100"/>
      </c:catAx>
      <c:valAx>
        <c:axId val="79522048"/>
        <c:scaling>
          <c:logBase val="10"/>
          <c:orientation val="minMax"/>
          <c:max val="5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79520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Tabelle1!$AY$3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Tabelle1!$AZ$3:$CV$3</c:f>
              <c:numCache>
                <c:formatCode>General</c:formatCode>
                <c:ptCount val="49"/>
                <c:pt idx="0">
                  <c:v>99.353364229161201</c:v>
                </c:pt>
                <c:pt idx="1">
                  <c:v>99.560928322974291</c:v>
                </c:pt>
                <c:pt idx="2">
                  <c:v>97.664543524416132</c:v>
                </c:pt>
                <c:pt idx="3">
                  <c:v>99.47501479503758</c:v>
                </c:pt>
                <c:pt idx="4">
                  <c:v>98.916237853419062</c:v>
                </c:pt>
                <c:pt idx="5">
                  <c:v>99.273980791606093</c:v>
                </c:pt>
                <c:pt idx="6">
                  <c:v>97.406831147662444</c:v>
                </c:pt>
                <c:pt idx="7">
                  <c:v>88.070850631837331</c:v>
                </c:pt>
                <c:pt idx="8">
                  <c:v>89.527120823171131</c:v>
                </c:pt>
                <c:pt idx="9">
                  <c:v>72.882911777391911</c:v>
                </c:pt>
                <c:pt idx="10">
                  <c:v>87.140400352656911</c:v>
                </c:pt>
                <c:pt idx="11">
                  <c:v>76.857427634037961</c:v>
                </c:pt>
                <c:pt idx="12">
                  <c:v>83.648015173553517</c:v>
                </c:pt>
                <c:pt idx="13">
                  <c:v>62.096817826970799</c:v>
                </c:pt>
                <c:pt idx="14">
                  <c:v>98.59772129710781</c:v>
                </c:pt>
                <c:pt idx="15">
                  <c:v>99.146965634901292</c:v>
                </c:pt>
                <c:pt idx="16">
                  <c:v>97.211155378486055</c:v>
                </c:pt>
                <c:pt idx="17">
                  <c:v>98.955276272712283</c:v>
                </c:pt>
                <c:pt idx="18">
                  <c:v>97.888289297126136</c:v>
                </c:pt>
                <c:pt idx="19">
                  <c:v>98.6150614833562</c:v>
                </c:pt>
                <c:pt idx="20">
                  <c:v>95.767057548666742</c:v>
                </c:pt>
                <c:pt idx="21">
                  <c:v>81.778921253330878</c:v>
                </c:pt>
                <c:pt idx="22">
                  <c:v>81.956716609040853</c:v>
                </c:pt>
                <c:pt idx="23">
                  <c:v>81.482454987514785</c:v>
                </c:pt>
                <c:pt idx="24">
                  <c:v>96.708548650083884</c:v>
                </c:pt>
                <c:pt idx="25">
                  <c:v>95.681685160159475</c:v>
                </c:pt>
                <c:pt idx="26">
                  <c:v>96.704024178286801</c:v>
                </c:pt>
                <c:pt idx="27">
                  <c:v>95.682271572554086</c:v>
                </c:pt>
                <c:pt idx="28">
                  <c:v>98.023018888705323</c:v>
                </c:pt>
                <c:pt idx="29">
                  <c:v>98.416115638935878</c:v>
                </c:pt>
                <c:pt idx="30">
                  <c:v>98.3658575281612</c:v>
                </c:pt>
                <c:pt idx="31">
                  <c:v>99.75628060065975</c:v>
                </c:pt>
                <c:pt idx="32">
                  <c:v>99.670572762879431</c:v>
                </c:pt>
                <c:pt idx="33">
                  <c:v>99.751466468483301</c:v>
                </c:pt>
                <c:pt idx="34">
                  <c:v>99.671209088674601</c:v>
                </c:pt>
                <c:pt idx="35">
                  <c:v>95.566984607713692</c:v>
                </c:pt>
                <c:pt idx="36">
                  <c:v>95.450536909270127</c:v>
                </c:pt>
                <c:pt idx="37">
                  <c:v>75.584632516703778</c:v>
                </c:pt>
                <c:pt idx="38">
                  <c:v>95.17573897282297</c:v>
                </c:pt>
                <c:pt idx="39">
                  <c:v>89.874353075650831</c:v>
                </c:pt>
                <c:pt idx="40">
                  <c:v>93.295286441112054</c:v>
                </c:pt>
                <c:pt idx="41">
                  <c:v>74.292644677155778</c:v>
                </c:pt>
                <c:pt idx="42">
                  <c:v>99.561831745314109</c:v>
                </c:pt>
                <c:pt idx="43">
                  <c:v>99.66282549526737</c:v>
                </c:pt>
                <c:pt idx="44">
                  <c:v>97.758574129084522</c:v>
                </c:pt>
                <c:pt idx="45">
                  <c:v>99.641503783646812</c:v>
                </c:pt>
                <c:pt idx="46">
                  <c:v>99.206645064472056</c:v>
                </c:pt>
                <c:pt idx="47">
                  <c:v>99.49248304200367</c:v>
                </c:pt>
                <c:pt idx="48">
                  <c:v>97.602749617306401</c:v>
                </c:pt>
              </c:numCache>
            </c:numRef>
          </c:val>
        </c:ser>
        <c:ser>
          <c:idx val="1"/>
          <c:order val="1"/>
          <c:tx>
            <c:strRef>
              <c:f>Tabelle1!$AY$4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Tabelle1!$AZ$4:$CV$4</c:f>
              <c:numCache>
                <c:formatCode>General</c:formatCode>
                <c:ptCount val="49"/>
                <c:pt idx="0">
                  <c:v>0.23897408922303945</c:v>
                </c:pt>
                <c:pt idx="1">
                  <c:v>0.15966242800935163</c:v>
                </c:pt>
                <c:pt idx="2">
                  <c:v>0.84925690021231426</c:v>
                </c:pt>
                <c:pt idx="3">
                  <c:v>0.19090371089542019</c:v>
                </c:pt>
                <c:pt idx="4">
                  <c:v>0.39409532602943326</c:v>
                </c:pt>
                <c:pt idx="5">
                  <c:v>0.26400698487051399</c:v>
                </c:pt>
                <c:pt idx="6">
                  <c:v>0.94297049175911152</c:v>
                </c:pt>
                <c:pt idx="7">
                  <c:v>11.383488893602836</c:v>
                </c:pt>
                <c:pt idx="8">
                  <c:v>10.143132338682467</c:v>
                </c:pt>
                <c:pt idx="9">
                  <c:v>26.263285371437416</c:v>
                </c:pt>
                <c:pt idx="10">
                  <c:v>12.454705037948379</c:v>
                </c:pt>
                <c:pt idx="11">
                  <c:v>22.413910272625337</c:v>
                </c:pt>
                <c:pt idx="12">
                  <c:v>15.837129722811882</c:v>
                </c:pt>
                <c:pt idx="13">
                  <c:v>36.70977067021186</c:v>
                </c:pt>
                <c:pt idx="14">
                  <c:v>0.57612001855957107</c:v>
                </c:pt>
                <c:pt idx="15">
                  <c:v>0.3470631245430173</c:v>
                </c:pt>
                <c:pt idx="16">
                  <c:v>1.1346613545816735</c:v>
                </c:pt>
                <c:pt idx="17">
                  <c:v>0.425053310759341</c:v>
                </c:pt>
                <c:pt idx="18">
                  <c:v>0.85916458311210642</c:v>
                </c:pt>
                <c:pt idx="19">
                  <c:v>0.56347212791450418</c:v>
                </c:pt>
                <c:pt idx="20">
                  <c:v>1.722202871628159</c:v>
                </c:pt>
                <c:pt idx="21">
                  <c:v>10.654231370026649</c:v>
                </c:pt>
                <c:pt idx="22">
                  <c:v>11.640414905877833</c:v>
                </c:pt>
                <c:pt idx="23">
                  <c:v>11.946379287685636</c:v>
                </c:pt>
                <c:pt idx="24">
                  <c:v>2.1264600405641554</c:v>
                </c:pt>
                <c:pt idx="25">
                  <c:v>2.785515320334262</c:v>
                </c:pt>
                <c:pt idx="26">
                  <c:v>2.1263605549590516</c:v>
                </c:pt>
                <c:pt idx="27">
                  <c:v>2.7855323921563824</c:v>
                </c:pt>
                <c:pt idx="28">
                  <c:v>0.55619802852579991</c:v>
                </c:pt>
                <c:pt idx="29">
                  <c:v>0.41519298785176073</c:v>
                </c:pt>
                <c:pt idx="30">
                  <c:v>0.42836744407425037</c:v>
                </c:pt>
                <c:pt idx="31">
                  <c:v>6.5152710714725254E-2</c:v>
                </c:pt>
                <c:pt idx="32">
                  <c:v>8.6187358548987958E-2</c:v>
                </c:pt>
                <c:pt idx="33">
                  <c:v>6.5149566514088E-2</c:v>
                </c:pt>
                <c:pt idx="34">
                  <c:v>8.6187908794039647E-2</c:v>
                </c:pt>
                <c:pt idx="35">
                  <c:v>3.4302545682865344</c:v>
                </c:pt>
                <c:pt idx="36">
                  <c:v>3.7687399491622142</c:v>
                </c:pt>
                <c:pt idx="37">
                  <c:v>20.225501113585747</c:v>
                </c:pt>
                <c:pt idx="38">
                  <c:v>3.9963804290126768</c:v>
                </c:pt>
                <c:pt idx="39">
                  <c:v>8.3880074008434189</c:v>
                </c:pt>
                <c:pt idx="40">
                  <c:v>5.5541327258062667</c:v>
                </c:pt>
                <c:pt idx="41">
                  <c:v>21.295773822173693</c:v>
                </c:pt>
                <c:pt idx="42">
                  <c:v>0.15006421016685029</c:v>
                </c:pt>
                <c:pt idx="43">
                  <c:v>0.11374561605438124</c:v>
                </c:pt>
                <c:pt idx="44">
                  <c:v>0.75614366729678628</c:v>
                </c:pt>
                <c:pt idx="45">
                  <c:v>0.12093848262517133</c:v>
                </c:pt>
                <c:pt idx="46">
                  <c:v>0.26763780957569849</c:v>
                </c:pt>
                <c:pt idx="47">
                  <c:v>0.1712105400469606</c:v>
                </c:pt>
                <c:pt idx="48">
                  <c:v>0.80871097247494428</c:v>
                </c:pt>
              </c:numCache>
            </c:numRef>
          </c:val>
        </c:ser>
        <c:ser>
          <c:idx val="2"/>
          <c:order val="2"/>
          <c:tx>
            <c:strRef>
              <c:f>Tabelle1!$AY$5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Tabelle1!$AZ$5:$CV$5</c:f>
              <c:numCache>
                <c:formatCode>General</c:formatCode>
                <c:ptCount val="49"/>
                <c:pt idx="0">
                  <c:v>0.40766168161577326</c:v>
                </c:pt>
                <c:pt idx="1">
                  <c:v>0.27940924901636544</c:v>
                </c:pt>
                <c:pt idx="2">
                  <c:v>1.48619957537155</c:v>
                </c:pt>
                <c:pt idx="3">
                  <c:v>0.3340814940669854</c:v>
                </c:pt>
                <c:pt idx="4">
                  <c:v>0.68966682055150841</c:v>
                </c:pt>
                <c:pt idx="5">
                  <c:v>0.46201222352339955</c:v>
                </c:pt>
                <c:pt idx="6">
                  <c:v>1.6501983605784452</c:v>
                </c:pt>
                <c:pt idx="7">
                  <c:v>0.54566047455983502</c:v>
                </c:pt>
                <c:pt idx="8">
                  <c:v>0.32974683814641276</c:v>
                </c:pt>
                <c:pt idx="9">
                  <c:v>0.8538028511706609</c:v>
                </c:pt>
                <c:pt idx="10">
                  <c:v>0.40489460939470873</c:v>
                </c:pt>
                <c:pt idx="11">
                  <c:v>0.72866209333670617</c:v>
                </c:pt>
                <c:pt idx="12">
                  <c:v>0.51485510363459697</c:v>
                </c:pt>
                <c:pt idx="13">
                  <c:v>1.1934115028173478</c:v>
                </c:pt>
                <c:pt idx="14">
                  <c:v>0.82615868433262885</c:v>
                </c:pt>
                <c:pt idx="15">
                  <c:v>0.50597124055569098</c:v>
                </c:pt>
                <c:pt idx="16">
                  <c:v>1.6541832669322711</c:v>
                </c:pt>
                <c:pt idx="17">
                  <c:v>0.61967041652836508</c:v>
                </c:pt>
                <c:pt idx="18">
                  <c:v>1.2525461197617509</c:v>
                </c:pt>
                <c:pt idx="19">
                  <c:v>0.82146638872929134</c:v>
                </c:pt>
                <c:pt idx="20">
                  <c:v>2.5107395797050973</c:v>
                </c:pt>
                <c:pt idx="21">
                  <c:v>7.5668473766424702</c:v>
                </c:pt>
                <c:pt idx="22">
                  <c:v>6.4028684850813162</c:v>
                </c:pt>
                <c:pt idx="23">
                  <c:v>6.5711657247995801</c:v>
                </c:pt>
                <c:pt idx="24">
                  <c:v>1.1696699893092164</c:v>
                </c:pt>
                <c:pt idx="25">
                  <c:v>1.532186644848329</c:v>
                </c:pt>
                <c:pt idx="26">
                  <c:v>1.1696152667541539</c:v>
                </c:pt>
                <c:pt idx="27">
                  <c:v>1.5321960352895392</c:v>
                </c:pt>
                <c:pt idx="28">
                  <c:v>1.420783082768875</c:v>
                </c:pt>
                <c:pt idx="29">
                  <c:v>1.1686913732123634</c:v>
                </c:pt>
                <c:pt idx="30">
                  <c:v>1.2057750277645565</c:v>
                </c:pt>
                <c:pt idx="31">
                  <c:v>0.18339281534515253</c:v>
                </c:pt>
                <c:pt idx="32">
                  <c:v>0.24260145369344757</c:v>
                </c:pt>
                <c:pt idx="33">
                  <c:v>0.18338396500261805</c:v>
                </c:pt>
                <c:pt idx="34">
                  <c:v>0.24260300253137085</c:v>
                </c:pt>
                <c:pt idx="35">
                  <c:v>1.0027608239997785</c:v>
                </c:pt>
                <c:pt idx="36">
                  <c:v>0.78072314156767131</c:v>
                </c:pt>
                <c:pt idx="37">
                  <c:v>4.1898663697104679</c:v>
                </c:pt>
                <c:pt idx="38">
                  <c:v>0.82788059816436055</c:v>
                </c:pt>
                <c:pt idx="39">
                  <c:v>1.7376395235057598</c:v>
                </c:pt>
                <c:pt idx="40">
                  <c:v>1.1505808330816836</c:v>
                </c:pt>
                <c:pt idx="41">
                  <c:v>4.4115815006705308</c:v>
                </c:pt>
                <c:pt idx="42">
                  <c:v>0.28810404451904909</c:v>
                </c:pt>
                <c:pt idx="43">
                  <c:v>0.22342888867824887</c:v>
                </c:pt>
                <c:pt idx="44">
                  <c:v>1.4852822036186875</c:v>
                </c:pt>
                <c:pt idx="45">
                  <c:v>0.23755773372801511</c:v>
                </c:pt>
                <c:pt idx="46">
                  <c:v>0.52571712595226483</c:v>
                </c:pt>
                <c:pt idx="47">
                  <c:v>0.33630641794938693</c:v>
                </c:pt>
                <c:pt idx="48">
                  <c:v>1.5885394102186405</c:v>
                </c:pt>
              </c:numCache>
            </c:numRef>
          </c:val>
        </c:ser>
        <c:gapWidth val="75"/>
        <c:overlap val="100"/>
        <c:axId val="48133248"/>
        <c:axId val="48134784"/>
      </c:barChart>
      <c:catAx>
        <c:axId val="48133248"/>
        <c:scaling>
          <c:orientation val="minMax"/>
        </c:scaling>
        <c:axPos val="b"/>
        <c:majorTickMark val="none"/>
        <c:tickLblPos val="nextTo"/>
        <c:crossAx val="48134784"/>
        <c:crosses val="autoZero"/>
        <c:auto val="1"/>
        <c:lblAlgn val="ctr"/>
        <c:lblOffset val="100"/>
      </c:catAx>
      <c:valAx>
        <c:axId val="48134784"/>
        <c:scaling>
          <c:orientation val="minMax"/>
          <c:max val="100"/>
          <c:min val="6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  <c:layout/>
        </c:title>
        <c:numFmt formatCode="General" sourceLinked="1"/>
        <c:tickLblPos val="nextTo"/>
        <c:crossAx val="4813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Tabelle1!$A$39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Tabelle1!$B$37:$O$38</c:f>
              <c:multiLvlStrCache>
                <c:ptCount val="14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Unoptimized</c:v>
                  </c:pt>
                  <c:pt idx="13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2d</c:v>
                  </c:pt>
                  <c:pt idx="6">
                    <c:v>FeatureSet 3</c:v>
                  </c:pt>
                  <c:pt idx="8">
                    <c:v>FeatureSet 3b</c:v>
                  </c:pt>
                  <c:pt idx="10">
                    <c:v>FeatureSet 4</c:v>
                  </c:pt>
                  <c:pt idx="12">
                    <c:v>FeatureSet 4b</c:v>
                  </c:pt>
                </c:lvl>
              </c:multiLvlStrCache>
            </c:multiLvlStrRef>
          </c:cat>
          <c:val>
            <c:numRef>
              <c:f>Tabelle1!$B$39:$O$39</c:f>
              <c:numCache>
                <c:formatCode>General</c:formatCode>
                <c:ptCount val="14"/>
                <c:pt idx="0">
                  <c:v>99.353364229161173</c:v>
                </c:pt>
                <c:pt idx="1">
                  <c:v>99.560928322974291</c:v>
                </c:pt>
                <c:pt idx="2">
                  <c:v>88.070850631837331</c:v>
                </c:pt>
                <c:pt idx="3">
                  <c:v>89.527120823171131</c:v>
                </c:pt>
                <c:pt idx="4">
                  <c:v>98.59772129710781</c:v>
                </c:pt>
                <c:pt idx="5">
                  <c:v>99.146965634901292</c:v>
                </c:pt>
                <c:pt idx="6">
                  <c:v>81.778921253330878</c:v>
                </c:pt>
                <c:pt idx="7">
                  <c:v>81.956716609040853</c:v>
                </c:pt>
                <c:pt idx="8">
                  <c:v>98.023018888705323</c:v>
                </c:pt>
                <c:pt idx="9">
                  <c:v>98.416115638935878</c:v>
                </c:pt>
                <c:pt idx="10">
                  <c:v>95.566984607713692</c:v>
                </c:pt>
                <c:pt idx="11">
                  <c:v>95.450536909270113</c:v>
                </c:pt>
                <c:pt idx="12">
                  <c:v>99.561831745314095</c:v>
                </c:pt>
                <c:pt idx="13">
                  <c:v>99.66282549526737</c:v>
                </c:pt>
              </c:numCache>
            </c:numRef>
          </c:val>
        </c:ser>
        <c:ser>
          <c:idx val="1"/>
          <c:order val="1"/>
          <c:tx>
            <c:strRef>
              <c:f>Tabelle1!$A$40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Tabelle1!$B$37:$O$38</c:f>
              <c:multiLvlStrCache>
                <c:ptCount val="14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Unoptimized</c:v>
                  </c:pt>
                  <c:pt idx="13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2d</c:v>
                  </c:pt>
                  <c:pt idx="6">
                    <c:v>FeatureSet 3</c:v>
                  </c:pt>
                  <c:pt idx="8">
                    <c:v>FeatureSet 3b</c:v>
                  </c:pt>
                  <c:pt idx="10">
                    <c:v>FeatureSet 4</c:v>
                  </c:pt>
                  <c:pt idx="12">
                    <c:v>FeatureSet 4b</c:v>
                  </c:pt>
                </c:lvl>
              </c:multiLvlStrCache>
            </c:multiLvlStrRef>
          </c:cat>
          <c:val>
            <c:numRef>
              <c:f>Tabelle1!$B$40:$O$40</c:f>
              <c:numCache>
                <c:formatCode>General</c:formatCode>
                <c:ptCount val="14"/>
                <c:pt idx="0">
                  <c:v>0.23897408922303942</c:v>
                </c:pt>
                <c:pt idx="1">
                  <c:v>0.15966242800935163</c:v>
                </c:pt>
                <c:pt idx="2">
                  <c:v>11.383488893602836</c:v>
                </c:pt>
                <c:pt idx="3">
                  <c:v>10.143132338682465</c:v>
                </c:pt>
                <c:pt idx="4">
                  <c:v>0.57612001855957107</c:v>
                </c:pt>
                <c:pt idx="5">
                  <c:v>0.3470631245430173</c:v>
                </c:pt>
                <c:pt idx="6">
                  <c:v>10.654231370026649</c:v>
                </c:pt>
                <c:pt idx="7">
                  <c:v>11.640414905877833</c:v>
                </c:pt>
                <c:pt idx="8">
                  <c:v>11.946379287685636</c:v>
                </c:pt>
                <c:pt idx="9">
                  <c:v>2.1263605549590516</c:v>
                </c:pt>
                <c:pt idx="10">
                  <c:v>3.4302545682865344</c:v>
                </c:pt>
                <c:pt idx="11">
                  <c:v>3.7687399491622133</c:v>
                </c:pt>
                <c:pt idx="12">
                  <c:v>0.15006421016685023</c:v>
                </c:pt>
                <c:pt idx="13">
                  <c:v>0.11374561605438124</c:v>
                </c:pt>
              </c:numCache>
            </c:numRef>
          </c:val>
        </c:ser>
        <c:ser>
          <c:idx val="2"/>
          <c:order val="2"/>
          <c:tx>
            <c:strRef>
              <c:f>Tabelle1!$A$41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Tabelle1!$B$37:$O$38</c:f>
              <c:multiLvlStrCache>
                <c:ptCount val="14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Unoptimized</c:v>
                  </c:pt>
                  <c:pt idx="13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2d</c:v>
                  </c:pt>
                  <c:pt idx="6">
                    <c:v>FeatureSet 3</c:v>
                  </c:pt>
                  <c:pt idx="8">
                    <c:v>FeatureSet 3b</c:v>
                  </c:pt>
                  <c:pt idx="10">
                    <c:v>FeatureSet 4</c:v>
                  </c:pt>
                  <c:pt idx="12">
                    <c:v>FeatureSet 4b</c:v>
                  </c:pt>
                </c:lvl>
              </c:multiLvlStrCache>
            </c:multiLvlStrRef>
          </c:cat>
          <c:val>
            <c:numRef>
              <c:f>Tabelle1!$B$41:$O$41</c:f>
              <c:numCache>
                <c:formatCode>General</c:formatCode>
                <c:ptCount val="14"/>
                <c:pt idx="0">
                  <c:v>0.40766168161577315</c:v>
                </c:pt>
                <c:pt idx="1">
                  <c:v>0.27940924901636544</c:v>
                </c:pt>
                <c:pt idx="2">
                  <c:v>0.54566047455983502</c:v>
                </c:pt>
                <c:pt idx="3">
                  <c:v>0.3297468381464127</c:v>
                </c:pt>
                <c:pt idx="4">
                  <c:v>0.82615868433262885</c:v>
                </c:pt>
                <c:pt idx="5">
                  <c:v>0.50597124055569098</c:v>
                </c:pt>
                <c:pt idx="6">
                  <c:v>7.5668473766424702</c:v>
                </c:pt>
                <c:pt idx="7">
                  <c:v>6.4028684850813162</c:v>
                </c:pt>
                <c:pt idx="8">
                  <c:v>6.5711657247995801</c:v>
                </c:pt>
                <c:pt idx="9">
                  <c:v>1.1696152667541539</c:v>
                </c:pt>
                <c:pt idx="10">
                  <c:v>1.0027608239997785</c:v>
                </c:pt>
                <c:pt idx="11">
                  <c:v>0.7807231415676712</c:v>
                </c:pt>
                <c:pt idx="12">
                  <c:v>0.28810404451904903</c:v>
                </c:pt>
                <c:pt idx="13">
                  <c:v>0.22342888867824887</c:v>
                </c:pt>
              </c:numCache>
            </c:numRef>
          </c:val>
        </c:ser>
        <c:gapWidth val="75"/>
        <c:overlap val="100"/>
        <c:axId val="56791424"/>
        <c:axId val="56794496"/>
      </c:barChart>
      <c:catAx>
        <c:axId val="56791424"/>
        <c:scaling>
          <c:orientation val="minMax"/>
        </c:scaling>
        <c:axPos val="b"/>
        <c:majorTickMark val="none"/>
        <c:tickLblPos val="nextTo"/>
        <c:crossAx val="56794496"/>
        <c:crosses val="autoZero"/>
        <c:auto val="1"/>
        <c:lblAlgn val="ctr"/>
        <c:lblOffset val="100"/>
      </c:catAx>
      <c:valAx>
        <c:axId val="56794496"/>
        <c:scaling>
          <c:orientation val="minMax"/>
          <c:max val="100"/>
          <c:min val="8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  <c:layout/>
        </c:title>
        <c:numFmt formatCode="General" sourceLinked="1"/>
        <c:tickLblPos val="nextTo"/>
        <c:crossAx val="5679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123825</xdr:rowOff>
    </xdr:from>
    <xdr:to>
      <xdr:col>49</xdr:col>
      <xdr:colOff>1714499</xdr:colOff>
      <xdr:row>34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1714499</xdr:colOff>
      <xdr:row>6</xdr:row>
      <xdr:rowOff>133349</xdr:rowOff>
    </xdr:from>
    <xdr:to>
      <xdr:col>100</xdr:col>
      <xdr:colOff>0</xdr:colOff>
      <xdr:row>34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42</xdr:row>
      <xdr:rowOff>0</xdr:rowOff>
    </xdr:from>
    <xdr:to>
      <xdr:col>9</xdr:col>
      <xdr:colOff>9525</xdr:colOff>
      <xdr:row>69</xdr:row>
      <xdr:rowOff>57151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41"/>
  <sheetViews>
    <sheetView tabSelected="1" topLeftCell="A34" zoomScaleNormal="100" workbookViewId="0">
      <selection activeCell="A37" sqref="A37:O41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85546875" bestFit="1" customWidth="1"/>
    <col min="9" max="9" width="12.42578125" bestFit="1" customWidth="1"/>
    <col min="10" max="10" width="19" bestFit="1" customWidth="1"/>
    <col min="11" max="11" width="19.5703125" bestFit="1" customWidth="1"/>
    <col min="12" max="12" width="9" bestFit="1" customWidth="1"/>
    <col min="13" max="13" width="20" bestFit="1" customWidth="1"/>
    <col min="14" max="14" width="17.7109375" bestFit="1" customWidth="1"/>
    <col min="15" max="15" width="25.85546875" bestFit="1" customWidth="1"/>
    <col min="16" max="16" width="12.42578125" bestFit="1" customWidth="1"/>
    <col min="17" max="17" width="19" bestFit="1" customWidth="1"/>
    <col min="18" max="18" width="19.5703125" bestFit="1" customWidth="1"/>
    <col min="19" max="19" width="9" bestFit="1" customWidth="1"/>
    <col min="20" max="20" width="20" bestFit="1" customWidth="1"/>
    <col min="21" max="21" width="17.7109375" bestFit="1" customWidth="1"/>
    <col min="22" max="22" width="25.85546875" bestFit="1" customWidth="1"/>
    <col min="23" max="23" width="12.42578125" bestFit="1" customWidth="1"/>
    <col min="24" max="24" width="19" bestFit="1" customWidth="1"/>
    <col min="25" max="25" width="19.5703125" bestFit="1" customWidth="1"/>
    <col min="26" max="26" width="8" bestFit="1" customWidth="1"/>
    <col min="27" max="27" width="20" bestFit="1" customWidth="1"/>
    <col min="28" max="28" width="17.7109375" bestFit="1" customWidth="1"/>
    <col min="29" max="29" width="25.85546875" bestFit="1" customWidth="1"/>
    <col min="30" max="30" width="12.42578125" bestFit="1" customWidth="1"/>
    <col min="31" max="31" width="19" bestFit="1" customWidth="1"/>
    <col min="32" max="32" width="19.5703125" bestFit="1" customWidth="1"/>
    <col min="33" max="33" width="8" bestFit="1" customWidth="1"/>
    <col min="34" max="34" width="20" bestFit="1" customWidth="1"/>
    <col min="35" max="35" width="17.7109375" bestFit="1" customWidth="1"/>
    <col min="36" max="36" width="25.85546875" bestFit="1" customWidth="1"/>
    <col min="37" max="37" width="12.42578125" bestFit="1" customWidth="1"/>
    <col min="38" max="38" width="19" bestFit="1" customWidth="1"/>
    <col min="39" max="39" width="19.5703125" bestFit="1" customWidth="1"/>
    <col min="40" max="40" width="8" bestFit="1" customWidth="1"/>
    <col min="41" max="41" width="20" bestFit="1" customWidth="1"/>
    <col min="42" max="42" width="17.7109375" bestFit="1" customWidth="1"/>
    <col min="43" max="43" width="25.85546875" bestFit="1" customWidth="1"/>
    <col min="44" max="44" width="12.42578125" bestFit="1" customWidth="1"/>
    <col min="45" max="45" width="19" bestFit="1" customWidth="1"/>
    <col min="46" max="46" width="19.5703125" bestFit="1" customWidth="1"/>
    <col min="47" max="47" width="8" bestFit="1" customWidth="1"/>
    <col min="48" max="48" width="20" bestFit="1" customWidth="1"/>
    <col min="49" max="49" width="17.7109375" bestFit="1" customWidth="1"/>
    <col min="50" max="50" width="25.85546875" bestFit="1" customWidth="1"/>
    <col min="51" max="51" width="12.7109375" bestFit="1" customWidth="1"/>
    <col min="52" max="52" width="12.42578125" bestFit="1" customWidth="1"/>
    <col min="53" max="53" width="19" bestFit="1" customWidth="1"/>
    <col min="54" max="54" width="19.5703125" bestFit="1" customWidth="1"/>
    <col min="55" max="55" width="12" bestFit="1" customWidth="1"/>
    <col min="56" max="56" width="20" bestFit="1" customWidth="1"/>
    <col min="57" max="57" width="17.7109375" bestFit="1" customWidth="1"/>
    <col min="58" max="58" width="25.85546875" bestFit="1" customWidth="1"/>
    <col min="59" max="59" width="12.42578125" bestFit="1" customWidth="1"/>
    <col min="60" max="60" width="19" bestFit="1" customWidth="1"/>
    <col min="61" max="61" width="19.5703125" bestFit="1" customWidth="1"/>
    <col min="62" max="62" width="12" bestFit="1" customWidth="1"/>
    <col min="63" max="63" width="20" bestFit="1" customWidth="1"/>
    <col min="64" max="64" width="17.7109375" bestFit="1" customWidth="1"/>
    <col min="65" max="65" width="25.85546875" bestFit="1" customWidth="1"/>
    <col min="66" max="66" width="12.42578125" bestFit="1" customWidth="1"/>
    <col min="67" max="67" width="19" bestFit="1" customWidth="1"/>
    <col min="68" max="68" width="19.5703125" bestFit="1" customWidth="1"/>
    <col min="69" max="69" width="12" bestFit="1" customWidth="1"/>
    <col min="70" max="70" width="20" bestFit="1" customWidth="1"/>
    <col min="71" max="71" width="17.7109375" bestFit="1" customWidth="1"/>
    <col min="72" max="72" width="25.85546875" bestFit="1" customWidth="1"/>
    <col min="73" max="73" width="12.42578125" bestFit="1" customWidth="1"/>
    <col min="74" max="74" width="19" bestFit="1" customWidth="1"/>
    <col min="75" max="75" width="19.5703125" bestFit="1" customWidth="1"/>
    <col min="76" max="76" width="12" bestFit="1" customWidth="1"/>
    <col min="77" max="77" width="20" bestFit="1" customWidth="1"/>
    <col min="78" max="78" width="17.7109375" bestFit="1" customWidth="1"/>
    <col min="79" max="79" width="25.85546875" bestFit="1" customWidth="1"/>
    <col min="80" max="80" width="12.42578125" bestFit="1" customWidth="1"/>
    <col min="81" max="81" width="19" bestFit="1" customWidth="1"/>
    <col min="82" max="82" width="19.5703125" bestFit="1" customWidth="1"/>
    <col min="83" max="83" width="12" bestFit="1" customWidth="1"/>
    <col min="84" max="84" width="20" bestFit="1" customWidth="1"/>
    <col min="85" max="85" width="17.7109375" bestFit="1" customWidth="1"/>
    <col min="86" max="86" width="25.85546875" bestFit="1" customWidth="1"/>
    <col min="87" max="87" width="12.42578125" bestFit="1" customWidth="1"/>
    <col min="88" max="88" width="19" bestFit="1" customWidth="1"/>
    <col min="89" max="89" width="19.5703125" bestFit="1" customWidth="1"/>
    <col min="90" max="90" width="12" bestFit="1" customWidth="1"/>
    <col min="91" max="91" width="20" bestFit="1" customWidth="1"/>
    <col min="92" max="92" width="17.7109375" bestFit="1" customWidth="1"/>
    <col min="93" max="93" width="25.85546875" bestFit="1" customWidth="1"/>
    <col min="94" max="94" width="12.42578125" bestFit="1" customWidth="1"/>
    <col min="95" max="95" width="19" bestFit="1" customWidth="1"/>
    <col min="96" max="96" width="19.5703125" bestFit="1" customWidth="1"/>
    <col min="97" max="97" width="12" bestFit="1" customWidth="1"/>
    <col min="98" max="98" width="20" bestFit="1" customWidth="1"/>
    <col min="99" max="99" width="17.7109375" bestFit="1" customWidth="1"/>
    <col min="100" max="100" width="25.85546875" bestFit="1" customWidth="1"/>
  </cols>
  <sheetData>
    <row r="1" spans="1:100">
      <c r="A1" s="2"/>
      <c r="B1" s="6" t="s">
        <v>5</v>
      </c>
      <c r="C1" s="7"/>
      <c r="D1" s="7"/>
      <c r="E1" s="7"/>
      <c r="F1" s="7"/>
      <c r="G1" s="7"/>
      <c r="H1" s="8"/>
      <c r="I1" s="6" t="s">
        <v>6</v>
      </c>
      <c r="J1" s="7"/>
      <c r="K1" s="7"/>
      <c r="L1" s="7"/>
      <c r="M1" s="7"/>
      <c r="N1" s="7"/>
      <c r="O1" s="8"/>
      <c r="P1" s="6" t="s">
        <v>14</v>
      </c>
      <c r="Q1" s="7"/>
      <c r="R1" s="7"/>
      <c r="S1" s="7"/>
      <c r="T1" s="7"/>
      <c r="U1" s="7"/>
      <c r="V1" s="8"/>
      <c r="W1" s="6" t="s">
        <v>7</v>
      </c>
      <c r="X1" s="7"/>
      <c r="Y1" s="7"/>
      <c r="Z1" s="7"/>
      <c r="AA1" s="7"/>
      <c r="AB1" s="7"/>
      <c r="AC1" s="8"/>
      <c r="AD1" s="6" t="s">
        <v>15</v>
      </c>
      <c r="AE1" s="7"/>
      <c r="AF1" s="7"/>
      <c r="AG1" s="7"/>
      <c r="AH1" s="7"/>
      <c r="AI1" s="7"/>
      <c r="AJ1" s="8"/>
      <c r="AK1" s="5" t="s">
        <v>8</v>
      </c>
      <c r="AL1" s="5"/>
      <c r="AM1" s="5"/>
      <c r="AN1" s="5"/>
      <c r="AO1" s="5"/>
      <c r="AP1" s="5"/>
      <c r="AQ1" s="5"/>
      <c r="AR1" s="5" t="s">
        <v>16</v>
      </c>
      <c r="AS1" s="5"/>
      <c r="AT1" s="5"/>
      <c r="AU1" s="5"/>
      <c r="AV1" s="5"/>
      <c r="AW1" s="5"/>
      <c r="AX1" s="5"/>
      <c r="AY1" s="2"/>
      <c r="AZ1" s="6" t="s">
        <v>5</v>
      </c>
      <c r="BA1" s="7"/>
      <c r="BB1" s="7"/>
      <c r="BC1" s="7"/>
      <c r="BD1" s="7"/>
      <c r="BE1" s="7"/>
      <c r="BF1" s="8"/>
      <c r="BG1" s="6" t="s">
        <v>6</v>
      </c>
      <c r="BH1" s="7"/>
      <c r="BI1" s="7"/>
      <c r="BJ1" s="7"/>
      <c r="BK1" s="7"/>
      <c r="BL1" s="7"/>
      <c r="BM1" s="8"/>
      <c r="BN1" s="6" t="s">
        <v>14</v>
      </c>
      <c r="BO1" s="7"/>
      <c r="BP1" s="7"/>
      <c r="BQ1" s="7"/>
      <c r="BR1" s="7"/>
      <c r="BS1" s="7"/>
      <c r="BT1" s="8"/>
      <c r="BU1" s="6" t="s">
        <v>7</v>
      </c>
      <c r="BV1" s="7"/>
      <c r="BW1" s="7"/>
      <c r="BX1" s="7"/>
      <c r="BY1" s="7"/>
      <c r="BZ1" s="7"/>
      <c r="CA1" s="8"/>
      <c r="CB1" s="6" t="s">
        <v>15</v>
      </c>
      <c r="CC1" s="7"/>
      <c r="CD1" s="7"/>
      <c r="CE1" s="7"/>
      <c r="CF1" s="7"/>
      <c r="CG1" s="7"/>
      <c r="CH1" s="8"/>
      <c r="CI1" s="5" t="s">
        <v>8</v>
      </c>
      <c r="CJ1" s="5"/>
      <c r="CK1" s="5"/>
      <c r="CL1" s="5"/>
      <c r="CM1" s="5"/>
      <c r="CN1" s="5"/>
      <c r="CO1" s="5"/>
      <c r="CP1" s="5" t="s">
        <v>16</v>
      </c>
      <c r="CQ1" s="5"/>
      <c r="CR1" s="5"/>
      <c r="CS1" s="5"/>
      <c r="CT1" s="5"/>
      <c r="CU1" s="5"/>
      <c r="CV1" s="5"/>
    </row>
    <row r="2" spans="1:100">
      <c r="A2" s="2"/>
      <c r="B2" s="1" t="s">
        <v>0</v>
      </c>
      <c r="C2" s="1" t="s">
        <v>1</v>
      </c>
      <c r="D2" s="1" t="s">
        <v>9</v>
      </c>
      <c r="E2" s="1" t="s">
        <v>10</v>
      </c>
      <c r="F2" s="1" t="s">
        <v>12</v>
      </c>
      <c r="G2" s="1" t="s">
        <v>11</v>
      </c>
      <c r="H2" s="1" t="s">
        <v>13</v>
      </c>
      <c r="I2" s="1" t="s">
        <v>0</v>
      </c>
      <c r="J2" s="1" t="s">
        <v>1</v>
      </c>
      <c r="K2" s="1" t="s">
        <v>9</v>
      </c>
      <c r="L2" s="1" t="s">
        <v>10</v>
      </c>
      <c r="M2" s="1" t="s">
        <v>12</v>
      </c>
      <c r="N2" s="1" t="s">
        <v>11</v>
      </c>
      <c r="O2" s="1" t="s">
        <v>13</v>
      </c>
      <c r="P2" s="1" t="s">
        <v>0</v>
      </c>
      <c r="Q2" s="1" t="s">
        <v>1</v>
      </c>
      <c r="R2" s="1" t="s">
        <v>9</v>
      </c>
      <c r="S2" s="1" t="s">
        <v>10</v>
      </c>
      <c r="T2" s="1" t="s">
        <v>12</v>
      </c>
      <c r="U2" s="1" t="s">
        <v>11</v>
      </c>
      <c r="V2" s="1" t="s">
        <v>13</v>
      </c>
      <c r="W2" s="1" t="s">
        <v>0</v>
      </c>
      <c r="X2" s="1" t="s">
        <v>1</v>
      </c>
      <c r="Y2" s="1" t="s">
        <v>9</v>
      </c>
      <c r="Z2" s="1" t="s">
        <v>10</v>
      </c>
      <c r="AA2" s="4" t="s">
        <v>12</v>
      </c>
      <c r="AB2" s="4" t="s">
        <v>11</v>
      </c>
      <c r="AC2" s="1" t="s">
        <v>13</v>
      </c>
      <c r="AD2" s="1" t="s">
        <v>0</v>
      </c>
      <c r="AE2" s="1" t="s">
        <v>1</v>
      </c>
      <c r="AF2" s="1" t="s">
        <v>9</v>
      </c>
      <c r="AG2" s="1" t="s">
        <v>10</v>
      </c>
      <c r="AH2" s="4" t="s">
        <v>12</v>
      </c>
      <c r="AI2" s="4" t="s">
        <v>11</v>
      </c>
      <c r="AJ2" s="1" t="s">
        <v>13</v>
      </c>
      <c r="AK2" s="4" t="s">
        <v>0</v>
      </c>
      <c r="AL2" s="4" t="s">
        <v>1</v>
      </c>
      <c r="AM2" s="4" t="s">
        <v>9</v>
      </c>
      <c r="AN2" s="4" t="s">
        <v>10</v>
      </c>
      <c r="AO2" s="4" t="s">
        <v>12</v>
      </c>
      <c r="AP2" s="4" t="s">
        <v>11</v>
      </c>
      <c r="AQ2" s="1" t="s">
        <v>13</v>
      </c>
      <c r="AR2" s="4" t="s">
        <v>0</v>
      </c>
      <c r="AS2" s="4" t="s">
        <v>1</v>
      </c>
      <c r="AT2" s="4" t="s">
        <v>9</v>
      </c>
      <c r="AU2" s="4" t="s">
        <v>10</v>
      </c>
      <c r="AV2" s="4" t="s">
        <v>12</v>
      </c>
      <c r="AW2" s="4" t="s">
        <v>11</v>
      </c>
      <c r="AX2" s="1" t="s">
        <v>13</v>
      </c>
      <c r="AY2" s="2"/>
      <c r="AZ2" s="1" t="s">
        <v>0</v>
      </c>
      <c r="BA2" s="1" t="s">
        <v>1</v>
      </c>
      <c r="BB2" s="1" t="s">
        <v>9</v>
      </c>
      <c r="BC2" s="1" t="s">
        <v>10</v>
      </c>
      <c r="BD2" s="1" t="s">
        <v>12</v>
      </c>
      <c r="BE2" s="1" t="s">
        <v>11</v>
      </c>
      <c r="BF2" s="1" t="s">
        <v>13</v>
      </c>
      <c r="BG2" s="1" t="s">
        <v>0</v>
      </c>
      <c r="BH2" s="1" t="s">
        <v>1</v>
      </c>
      <c r="BI2" s="1" t="s">
        <v>9</v>
      </c>
      <c r="BJ2" s="1" t="s">
        <v>10</v>
      </c>
      <c r="BK2" s="1" t="s">
        <v>12</v>
      </c>
      <c r="BL2" s="1" t="s">
        <v>11</v>
      </c>
      <c r="BM2" s="1" t="s">
        <v>13</v>
      </c>
      <c r="BN2" s="1" t="s">
        <v>0</v>
      </c>
      <c r="BO2" s="1" t="s">
        <v>1</v>
      </c>
      <c r="BP2" s="1" t="s">
        <v>9</v>
      </c>
      <c r="BQ2" s="1" t="s">
        <v>10</v>
      </c>
      <c r="BR2" s="1" t="s">
        <v>12</v>
      </c>
      <c r="BS2" s="1" t="s">
        <v>11</v>
      </c>
      <c r="BT2" s="1" t="s">
        <v>13</v>
      </c>
      <c r="BU2" s="1" t="s">
        <v>0</v>
      </c>
      <c r="BV2" s="1" t="s">
        <v>1</v>
      </c>
      <c r="BW2" s="1" t="s">
        <v>9</v>
      </c>
      <c r="BX2" s="1" t="s">
        <v>10</v>
      </c>
      <c r="BY2" s="4" t="s">
        <v>12</v>
      </c>
      <c r="BZ2" s="4" t="s">
        <v>11</v>
      </c>
      <c r="CA2" s="1" t="s">
        <v>13</v>
      </c>
      <c r="CB2" s="1" t="s">
        <v>0</v>
      </c>
      <c r="CC2" s="1" t="s">
        <v>1</v>
      </c>
      <c r="CD2" s="1" t="s">
        <v>9</v>
      </c>
      <c r="CE2" s="1" t="s">
        <v>10</v>
      </c>
      <c r="CF2" s="4" t="s">
        <v>12</v>
      </c>
      <c r="CG2" s="4" t="s">
        <v>11</v>
      </c>
      <c r="CH2" s="1" t="s">
        <v>13</v>
      </c>
      <c r="CI2" s="4" t="s">
        <v>0</v>
      </c>
      <c r="CJ2" s="4" t="s">
        <v>1</v>
      </c>
      <c r="CK2" s="4" t="s">
        <v>9</v>
      </c>
      <c r="CL2" s="4" t="s">
        <v>10</v>
      </c>
      <c r="CM2" s="4" t="s">
        <v>12</v>
      </c>
      <c r="CN2" s="4" t="s">
        <v>11</v>
      </c>
      <c r="CO2" s="1" t="s">
        <v>13</v>
      </c>
      <c r="CP2" s="4" t="s">
        <v>0</v>
      </c>
      <c r="CQ2" s="4" t="s">
        <v>1</v>
      </c>
      <c r="CR2" s="4" t="s">
        <v>9</v>
      </c>
      <c r="CS2" s="4" t="s">
        <v>10</v>
      </c>
      <c r="CT2" s="4" t="s">
        <v>12</v>
      </c>
      <c r="CU2" s="4" t="s">
        <v>11</v>
      </c>
      <c r="CV2" s="1" t="s">
        <v>13</v>
      </c>
    </row>
    <row r="3" spans="1:100">
      <c r="A3" s="1" t="s">
        <v>2</v>
      </c>
      <c r="B3" s="1">
        <v>2191</v>
      </c>
      <c r="C3" s="1">
        <v>873</v>
      </c>
      <c r="D3" s="1">
        <v>161</v>
      </c>
      <c r="E3" s="1">
        <v>729.50400000000002</v>
      </c>
      <c r="F3" s="1">
        <v>351.39400000000001</v>
      </c>
      <c r="G3" s="1">
        <v>526.43899999999996</v>
      </c>
      <c r="H3" s="1">
        <v>144.61699999999999</v>
      </c>
      <c r="I3" s="1">
        <v>4650</v>
      </c>
      <c r="J3" s="1">
        <v>2096</v>
      </c>
      <c r="K3" s="1">
        <v>659</v>
      </c>
      <c r="L3" s="1">
        <v>1661.479</v>
      </c>
      <c r="M3" s="1">
        <v>814.28599999999994</v>
      </c>
      <c r="N3" s="1">
        <v>1254.261</v>
      </c>
      <c r="O3" s="1">
        <v>401.69499999999999</v>
      </c>
      <c r="P3" s="1">
        <v>2295</v>
      </c>
      <c r="Q3" s="1">
        <v>1017</v>
      </c>
      <c r="R3" s="1">
        <v>305</v>
      </c>
      <c r="S3" s="1">
        <v>828.79200000000003</v>
      </c>
      <c r="T3" s="1">
        <v>405.60599999999999</v>
      </c>
      <c r="U3" s="1">
        <v>623.04700000000003</v>
      </c>
      <c r="V3" s="1">
        <v>197.96199999999999</v>
      </c>
      <c r="W3" s="1">
        <v>178</v>
      </c>
      <c r="X3" s="1">
        <v>64</v>
      </c>
      <c r="Y3" s="1">
        <v>62</v>
      </c>
      <c r="Z3" s="1">
        <v>413.38099999999997</v>
      </c>
      <c r="AA3" s="1">
        <v>312.24099999999999</v>
      </c>
      <c r="AB3" s="1">
        <v>413.40100000000001</v>
      </c>
      <c r="AC3" s="1">
        <v>312.23899999999998</v>
      </c>
      <c r="AD3" s="1">
        <v>178</v>
      </c>
      <c r="AE3" s="1">
        <v>64</v>
      </c>
      <c r="AF3" s="1">
        <v>62</v>
      </c>
      <c r="AG3" s="1">
        <v>413.38099999999997</v>
      </c>
      <c r="AH3" s="1">
        <v>312.24099999999999</v>
      </c>
      <c r="AI3" s="1">
        <v>413.40100000000001</v>
      </c>
      <c r="AJ3" s="1">
        <v>312.23899999999998</v>
      </c>
      <c r="AK3" s="1">
        <v>2070</v>
      </c>
      <c r="AL3" s="1">
        <v>736</v>
      </c>
      <c r="AM3" s="1">
        <v>108.6</v>
      </c>
      <c r="AN3" s="1">
        <v>692.07799999999997</v>
      </c>
      <c r="AO3" s="4">
        <v>311.36700000000002</v>
      </c>
      <c r="AP3" s="4">
        <v>488.13400000000001</v>
      </c>
      <c r="AQ3" s="1">
        <v>101.379</v>
      </c>
      <c r="AR3" s="1">
        <v>2070</v>
      </c>
      <c r="AS3" s="1">
        <v>736</v>
      </c>
      <c r="AT3" s="1">
        <v>108.6</v>
      </c>
      <c r="AU3" s="1">
        <v>692.07799999999997</v>
      </c>
      <c r="AV3" s="4">
        <v>311.36700000000002</v>
      </c>
      <c r="AW3" s="4">
        <v>488.13400000000001</v>
      </c>
      <c r="AX3" s="1">
        <v>101.379</v>
      </c>
      <c r="AY3" s="3" t="s">
        <v>2</v>
      </c>
      <c r="AZ3" s="1">
        <f t="shared" ref="AZ3:BW3" si="0">B3/AZ6*100</f>
        <v>99.353364229161201</v>
      </c>
      <c r="BA3" s="1">
        <f t="shared" si="0"/>
        <v>99.560928322974291</v>
      </c>
      <c r="BB3" s="1">
        <f t="shared" si="0"/>
        <v>97.664543524416132</v>
      </c>
      <c r="BC3" s="1">
        <f t="shared" si="0"/>
        <v>99.47501479503758</v>
      </c>
      <c r="BD3" s="1">
        <f t="shared" si="0"/>
        <v>98.916237853419062</v>
      </c>
      <c r="BE3" s="1">
        <f t="shared" si="0"/>
        <v>99.273980791606093</v>
      </c>
      <c r="BF3" s="1">
        <f t="shared" si="0"/>
        <v>97.406831147662444</v>
      </c>
      <c r="BG3" s="1">
        <f t="shared" si="0"/>
        <v>88.070850631837331</v>
      </c>
      <c r="BH3" s="1">
        <f t="shared" si="0"/>
        <v>89.527120823171131</v>
      </c>
      <c r="BI3" s="1">
        <f t="shared" si="0"/>
        <v>72.882911777391911</v>
      </c>
      <c r="BJ3" s="1">
        <f t="shared" si="0"/>
        <v>87.140400352656911</v>
      </c>
      <c r="BK3" s="1">
        <f t="shared" si="0"/>
        <v>76.857427634037961</v>
      </c>
      <c r="BL3" s="1">
        <f t="shared" si="0"/>
        <v>83.648015173553517</v>
      </c>
      <c r="BM3" s="1">
        <f t="shared" si="0"/>
        <v>62.096817826970799</v>
      </c>
      <c r="BN3" s="1">
        <f t="shared" si="0"/>
        <v>98.59772129710781</v>
      </c>
      <c r="BO3" s="1">
        <f t="shared" si="0"/>
        <v>99.146965634901292</v>
      </c>
      <c r="BP3" s="1">
        <f t="shared" si="0"/>
        <v>97.211155378486055</v>
      </c>
      <c r="BQ3" s="1">
        <f t="shared" si="0"/>
        <v>98.955276272712283</v>
      </c>
      <c r="BR3" s="1">
        <f t="shared" si="0"/>
        <v>97.888289297126136</v>
      </c>
      <c r="BS3" s="1">
        <f t="shared" si="0"/>
        <v>98.6150614833562</v>
      </c>
      <c r="BT3" s="1">
        <f t="shared" si="0"/>
        <v>95.767057548666742</v>
      </c>
      <c r="BU3" s="1">
        <f t="shared" si="0"/>
        <v>81.778921253330878</v>
      </c>
      <c r="BV3" s="1">
        <f t="shared" si="0"/>
        <v>81.956716609040853</v>
      </c>
      <c r="BW3" s="1">
        <f t="shared" si="0"/>
        <v>81.482454987514785</v>
      </c>
      <c r="BX3" s="1">
        <f>AB3/BX6*100</f>
        <v>96.708548650083884</v>
      </c>
      <c r="BY3" s="1">
        <f>AC3/BY6*100</f>
        <v>95.681685160159475</v>
      </c>
      <c r="BZ3" s="1">
        <f>AB3/BZ6*100</f>
        <v>96.704024178286801</v>
      </c>
      <c r="CA3" s="1">
        <f>AC3/CA6*100</f>
        <v>95.682271572554086</v>
      </c>
      <c r="CB3" s="1">
        <f>AD3/CB6*100</f>
        <v>98.023018888705323</v>
      </c>
      <c r="CC3" s="1">
        <f>AE3/CC6*100</f>
        <v>98.416115638935878</v>
      </c>
      <c r="CD3" s="1">
        <f>AF3/CD6*100</f>
        <v>98.3658575281612</v>
      </c>
      <c r="CE3" s="1">
        <f>AI3/CE6*100</f>
        <v>99.75628060065975</v>
      </c>
      <c r="CF3" s="1">
        <f>AJ3/CF6*100</f>
        <v>99.670572762879431</v>
      </c>
      <c r="CG3" s="1">
        <f t="shared" ref="CG3:CV3" si="1">AI3/CG6*100</f>
        <v>99.751466468483301</v>
      </c>
      <c r="CH3" s="1">
        <f t="shared" si="1"/>
        <v>99.671209088674601</v>
      </c>
      <c r="CI3" s="1">
        <f t="shared" si="1"/>
        <v>95.566984607713692</v>
      </c>
      <c r="CJ3" s="1">
        <f t="shared" si="1"/>
        <v>95.450536909270127</v>
      </c>
      <c r="CK3" s="1">
        <f t="shared" si="1"/>
        <v>75.584632516703778</v>
      </c>
      <c r="CL3" s="1">
        <f t="shared" si="1"/>
        <v>95.17573897282297</v>
      </c>
      <c r="CM3" s="1">
        <f t="shared" si="1"/>
        <v>89.874353075650831</v>
      </c>
      <c r="CN3" s="1">
        <f t="shared" si="1"/>
        <v>93.295286441112054</v>
      </c>
      <c r="CO3" s="1">
        <f t="shared" si="1"/>
        <v>74.292644677155778</v>
      </c>
      <c r="CP3" s="1">
        <f t="shared" si="1"/>
        <v>99.561831745314109</v>
      </c>
      <c r="CQ3" s="1">
        <f t="shared" si="1"/>
        <v>99.66282549526737</v>
      </c>
      <c r="CR3" s="1">
        <f t="shared" si="1"/>
        <v>97.758574129084522</v>
      </c>
      <c r="CS3" s="1">
        <f t="shared" si="1"/>
        <v>99.641503783646812</v>
      </c>
      <c r="CT3" s="1">
        <f t="shared" si="1"/>
        <v>99.206645064472056</v>
      </c>
      <c r="CU3" s="1">
        <f t="shared" si="1"/>
        <v>99.49248304200367</v>
      </c>
      <c r="CV3" s="1">
        <f t="shared" si="1"/>
        <v>97.602749617306401</v>
      </c>
    </row>
    <row r="4" spans="1:100">
      <c r="A4" s="1" t="s">
        <v>3</v>
      </c>
      <c r="B4" s="1">
        <v>5.27</v>
      </c>
      <c r="C4" s="1">
        <v>1.4</v>
      </c>
      <c r="D4" s="1">
        <v>1.4</v>
      </c>
      <c r="E4" s="1">
        <v>1.4</v>
      </c>
      <c r="F4" s="1">
        <v>1.4</v>
      </c>
      <c r="G4" s="1">
        <v>1.4</v>
      </c>
      <c r="H4" s="1">
        <v>1.4</v>
      </c>
      <c r="I4" s="1">
        <v>601.03</v>
      </c>
      <c r="J4" s="1">
        <v>237.47</v>
      </c>
      <c r="K4" s="1">
        <v>237.47</v>
      </c>
      <c r="L4" s="1">
        <v>237.47</v>
      </c>
      <c r="M4" s="1">
        <v>237.47</v>
      </c>
      <c r="N4" s="1">
        <v>237.47</v>
      </c>
      <c r="O4" s="1">
        <v>237.47</v>
      </c>
      <c r="P4" s="1">
        <v>13.41</v>
      </c>
      <c r="Q4" s="1">
        <v>3.56</v>
      </c>
      <c r="R4" s="1">
        <v>3.56</v>
      </c>
      <c r="S4" s="1">
        <v>3.56</v>
      </c>
      <c r="T4" s="1">
        <v>3.56</v>
      </c>
      <c r="U4" s="1">
        <v>3.56</v>
      </c>
      <c r="V4" s="1">
        <v>3.56</v>
      </c>
      <c r="W4" s="1">
        <v>23.19</v>
      </c>
      <c r="X4" s="1">
        <v>9.09</v>
      </c>
      <c r="Y4" s="1">
        <v>9.09</v>
      </c>
      <c r="Z4" s="1">
        <v>9.09</v>
      </c>
      <c r="AA4" s="1">
        <v>9.09</v>
      </c>
      <c r="AB4" s="1">
        <v>9.09</v>
      </c>
      <c r="AC4" s="1">
        <v>9.09</v>
      </c>
      <c r="AD4" s="1">
        <v>1.01</v>
      </c>
      <c r="AE4" s="1">
        <v>0.27</v>
      </c>
      <c r="AF4" s="1">
        <v>0.27</v>
      </c>
      <c r="AG4" s="1">
        <v>0.27</v>
      </c>
      <c r="AH4" s="1">
        <v>0.27</v>
      </c>
      <c r="AI4" s="1">
        <v>0.27</v>
      </c>
      <c r="AJ4" s="1">
        <v>0.27</v>
      </c>
      <c r="AK4" s="1">
        <v>74.3</v>
      </c>
      <c r="AL4" s="1">
        <v>29.06</v>
      </c>
      <c r="AM4" s="1">
        <v>29.06</v>
      </c>
      <c r="AN4" s="1">
        <v>29.06</v>
      </c>
      <c r="AO4" s="1">
        <v>29.06</v>
      </c>
      <c r="AP4" s="1">
        <v>29.06</v>
      </c>
      <c r="AQ4" s="1">
        <v>29.06</v>
      </c>
      <c r="AR4" s="1">
        <v>3.12</v>
      </c>
      <c r="AS4" s="1">
        <v>0.84</v>
      </c>
      <c r="AT4" s="1">
        <v>0.84</v>
      </c>
      <c r="AU4" s="1">
        <v>0.84</v>
      </c>
      <c r="AV4" s="1">
        <v>0.84</v>
      </c>
      <c r="AW4" s="1">
        <v>0.84</v>
      </c>
      <c r="AX4" s="1">
        <v>0.84</v>
      </c>
      <c r="AY4" s="3" t="s">
        <v>3</v>
      </c>
      <c r="AZ4" s="1">
        <f t="shared" ref="AZ4:CE4" si="2">B4/AZ6*100</f>
        <v>0.23897408922303945</v>
      </c>
      <c r="BA4" s="1">
        <f t="shared" si="2"/>
        <v>0.15966242800935163</v>
      </c>
      <c r="BB4" s="1">
        <f t="shared" si="2"/>
        <v>0.84925690021231426</v>
      </c>
      <c r="BC4" s="1">
        <f t="shared" si="2"/>
        <v>0.19090371089542019</v>
      </c>
      <c r="BD4" s="1">
        <f t="shared" si="2"/>
        <v>0.39409532602943326</v>
      </c>
      <c r="BE4" s="1">
        <f t="shared" si="2"/>
        <v>0.26400698487051399</v>
      </c>
      <c r="BF4" s="1">
        <f t="shared" si="2"/>
        <v>0.94297049175911152</v>
      </c>
      <c r="BG4" s="1">
        <f t="shared" si="2"/>
        <v>11.383488893602836</v>
      </c>
      <c r="BH4" s="1">
        <f t="shared" si="2"/>
        <v>10.143132338682467</v>
      </c>
      <c r="BI4" s="1">
        <f t="shared" si="2"/>
        <v>26.263285371437416</v>
      </c>
      <c r="BJ4" s="1">
        <f t="shared" si="2"/>
        <v>12.454705037948379</v>
      </c>
      <c r="BK4" s="1">
        <f t="shared" si="2"/>
        <v>22.413910272625337</v>
      </c>
      <c r="BL4" s="1">
        <f t="shared" si="2"/>
        <v>15.837129722811882</v>
      </c>
      <c r="BM4" s="1">
        <f t="shared" si="2"/>
        <v>36.70977067021186</v>
      </c>
      <c r="BN4" s="1">
        <f t="shared" si="2"/>
        <v>0.57612001855957107</v>
      </c>
      <c r="BO4" s="1">
        <f t="shared" si="2"/>
        <v>0.3470631245430173</v>
      </c>
      <c r="BP4" s="1">
        <f t="shared" si="2"/>
        <v>1.1346613545816735</v>
      </c>
      <c r="BQ4" s="1">
        <f t="shared" si="2"/>
        <v>0.425053310759341</v>
      </c>
      <c r="BR4" s="1">
        <f t="shared" si="2"/>
        <v>0.85916458311210642</v>
      </c>
      <c r="BS4" s="1">
        <f t="shared" si="2"/>
        <v>0.56347212791450418</v>
      </c>
      <c r="BT4" s="1">
        <f t="shared" si="2"/>
        <v>1.722202871628159</v>
      </c>
      <c r="BU4" s="1">
        <f t="shared" si="2"/>
        <v>10.654231370026649</v>
      </c>
      <c r="BV4" s="1">
        <f t="shared" si="2"/>
        <v>11.640414905877833</v>
      </c>
      <c r="BW4" s="1">
        <f t="shared" si="2"/>
        <v>11.946379287685636</v>
      </c>
      <c r="BX4" s="1">
        <f t="shared" si="2"/>
        <v>2.1264600405641554</v>
      </c>
      <c r="BY4" s="1">
        <f t="shared" si="2"/>
        <v>2.785515320334262</v>
      </c>
      <c r="BZ4" s="1">
        <f t="shared" si="2"/>
        <v>2.1263605549590516</v>
      </c>
      <c r="CA4" s="1">
        <f t="shared" si="2"/>
        <v>2.7855323921563824</v>
      </c>
      <c r="CB4" s="1">
        <f t="shared" si="2"/>
        <v>0.55619802852579991</v>
      </c>
      <c r="CC4" s="1">
        <f t="shared" si="2"/>
        <v>0.41519298785176073</v>
      </c>
      <c r="CD4" s="1">
        <f t="shared" si="2"/>
        <v>0.42836744407425037</v>
      </c>
      <c r="CE4" s="1">
        <f t="shared" si="2"/>
        <v>6.5152710714725254E-2</v>
      </c>
      <c r="CF4" s="1">
        <f t="shared" ref="CF4:DK4" si="3">AH4/CF6*100</f>
        <v>8.6187358548987958E-2</v>
      </c>
      <c r="CG4" s="1">
        <f t="shared" si="3"/>
        <v>6.5149566514088E-2</v>
      </c>
      <c r="CH4" s="1">
        <f t="shared" si="3"/>
        <v>8.6187908794039647E-2</v>
      </c>
      <c r="CI4" s="1">
        <f t="shared" si="3"/>
        <v>3.4302545682865344</v>
      </c>
      <c r="CJ4" s="1">
        <f t="shared" si="3"/>
        <v>3.7687399491622142</v>
      </c>
      <c r="CK4" s="1">
        <f t="shared" si="3"/>
        <v>20.225501113585747</v>
      </c>
      <c r="CL4" s="1">
        <f t="shared" si="3"/>
        <v>3.9963804290126768</v>
      </c>
      <c r="CM4" s="1">
        <f t="shared" si="3"/>
        <v>8.3880074008434189</v>
      </c>
      <c r="CN4" s="1">
        <f t="shared" si="3"/>
        <v>5.5541327258062667</v>
      </c>
      <c r="CO4" s="1">
        <f t="shared" si="3"/>
        <v>21.295773822173693</v>
      </c>
      <c r="CP4" s="1">
        <f t="shared" si="3"/>
        <v>0.15006421016685029</v>
      </c>
      <c r="CQ4" s="1">
        <f t="shared" si="3"/>
        <v>0.11374561605438124</v>
      </c>
      <c r="CR4" s="1">
        <f t="shared" si="3"/>
        <v>0.75614366729678628</v>
      </c>
      <c r="CS4" s="1">
        <f t="shared" si="3"/>
        <v>0.12093848262517133</v>
      </c>
      <c r="CT4" s="1">
        <f t="shared" si="3"/>
        <v>0.26763780957569849</v>
      </c>
      <c r="CU4" s="1">
        <f t="shared" si="3"/>
        <v>0.1712105400469606</v>
      </c>
      <c r="CV4" s="1">
        <f t="shared" si="3"/>
        <v>0.80871097247494428</v>
      </c>
    </row>
    <row r="5" spans="1:100">
      <c r="A5" s="1" t="s">
        <v>4</v>
      </c>
      <c r="B5" s="1">
        <v>8.99</v>
      </c>
      <c r="C5" s="1">
        <v>2.4500000000000002</v>
      </c>
      <c r="D5" s="1">
        <v>2.4500000000000002</v>
      </c>
      <c r="E5" s="1">
        <v>2.4500000000000002</v>
      </c>
      <c r="F5" s="1">
        <v>2.4500000000000002</v>
      </c>
      <c r="G5" s="1">
        <v>2.4500000000000002</v>
      </c>
      <c r="H5" s="1">
        <v>2.4500000000000002</v>
      </c>
      <c r="I5" s="1">
        <v>28.81</v>
      </c>
      <c r="J5" s="1">
        <v>7.72</v>
      </c>
      <c r="K5" s="1">
        <v>7.72</v>
      </c>
      <c r="L5" s="1">
        <v>7.72</v>
      </c>
      <c r="M5" s="1">
        <v>7.72</v>
      </c>
      <c r="N5" s="1">
        <v>7.72</v>
      </c>
      <c r="O5" s="1">
        <v>7.72</v>
      </c>
      <c r="P5" s="1">
        <v>19.23</v>
      </c>
      <c r="Q5" s="1">
        <v>5.19</v>
      </c>
      <c r="R5" s="1">
        <v>5.19</v>
      </c>
      <c r="S5" s="1">
        <v>5.19</v>
      </c>
      <c r="T5" s="1">
        <v>5.19</v>
      </c>
      <c r="U5" s="1">
        <v>5.19</v>
      </c>
      <c r="V5" s="1">
        <v>5.19</v>
      </c>
      <c r="W5" s="1">
        <v>16.47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2.58</v>
      </c>
      <c r="AE5" s="1">
        <v>0.76</v>
      </c>
      <c r="AF5" s="1">
        <v>0.76</v>
      </c>
      <c r="AG5" s="1">
        <v>0.76</v>
      </c>
      <c r="AH5" s="1">
        <v>0.76</v>
      </c>
      <c r="AI5" s="1">
        <v>0.76</v>
      </c>
      <c r="AJ5" s="1">
        <v>0.76</v>
      </c>
      <c r="AK5" s="1">
        <v>21.72</v>
      </c>
      <c r="AL5" s="1">
        <v>6.02</v>
      </c>
      <c r="AM5" s="1">
        <v>6.02</v>
      </c>
      <c r="AN5" s="1">
        <v>6.02</v>
      </c>
      <c r="AO5" s="1">
        <v>6.02</v>
      </c>
      <c r="AP5" s="1">
        <v>6.02</v>
      </c>
      <c r="AQ5" s="1">
        <v>6.02</v>
      </c>
      <c r="AR5" s="1">
        <v>5.99</v>
      </c>
      <c r="AS5" s="1">
        <v>1.65</v>
      </c>
      <c r="AT5" s="1">
        <v>1.65</v>
      </c>
      <c r="AU5" s="1">
        <v>1.65</v>
      </c>
      <c r="AV5" s="1">
        <v>1.65</v>
      </c>
      <c r="AW5" s="1">
        <v>1.65</v>
      </c>
      <c r="AX5" s="1">
        <v>1.65</v>
      </c>
      <c r="AY5" s="3" t="s">
        <v>4</v>
      </c>
      <c r="AZ5" s="1">
        <f t="shared" ref="AZ5:CE5" si="4">B5/AZ6*100</f>
        <v>0.40766168161577326</v>
      </c>
      <c r="BA5" s="1">
        <f t="shared" si="4"/>
        <v>0.27940924901636544</v>
      </c>
      <c r="BB5" s="1">
        <f t="shared" si="4"/>
        <v>1.48619957537155</v>
      </c>
      <c r="BC5" s="1">
        <f t="shared" si="4"/>
        <v>0.3340814940669854</v>
      </c>
      <c r="BD5" s="1">
        <f t="shared" si="4"/>
        <v>0.68966682055150841</v>
      </c>
      <c r="BE5" s="1">
        <f t="shared" si="4"/>
        <v>0.46201222352339955</v>
      </c>
      <c r="BF5" s="1">
        <f t="shared" si="4"/>
        <v>1.6501983605784452</v>
      </c>
      <c r="BG5" s="1">
        <f t="shared" si="4"/>
        <v>0.54566047455983502</v>
      </c>
      <c r="BH5" s="1">
        <f t="shared" si="4"/>
        <v>0.32974683814641276</v>
      </c>
      <c r="BI5" s="1">
        <f t="shared" si="4"/>
        <v>0.8538028511706609</v>
      </c>
      <c r="BJ5" s="1">
        <f t="shared" si="4"/>
        <v>0.40489460939470873</v>
      </c>
      <c r="BK5" s="1">
        <f t="shared" si="4"/>
        <v>0.72866209333670617</v>
      </c>
      <c r="BL5" s="1">
        <f t="shared" si="4"/>
        <v>0.51485510363459697</v>
      </c>
      <c r="BM5" s="1">
        <f t="shared" si="4"/>
        <v>1.1934115028173478</v>
      </c>
      <c r="BN5" s="1">
        <f t="shared" si="4"/>
        <v>0.82615868433262885</v>
      </c>
      <c r="BO5" s="1">
        <f t="shared" si="4"/>
        <v>0.50597124055569098</v>
      </c>
      <c r="BP5" s="1">
        <f t="shared" si="4"/>
        <v>1.6541832669322711</v>
      </c>
      <c r="BQ5" s="1">
        <f t="shared" si="4"/>
        <v>0.61967041652836508</v>
      </c>
      <c r="BR5" s="1">
        <f t="shared" si="4"/>
        <v>1.2525461197617509</v>
      </c>
      <c r="BS5" s="1">
        <f t="shared" si="4"/>
        <v>0.82146638872929134</v>
      </c>
      <c r="BT5" s="1">
        <f t="shared" si="4"/>
        <v>2.5107395797050973</v>
      </c>
      <c r="BU5" s="1">
        <f t="shared" si="4"/>
        <v>7.5668473766424702</v>
      </c>
      <c r="BV5" s="1">
        <f t="shared" si="4"/>
        <v>6.4028684850813162</v>
      </c>
      <c r="BW5" s="1">
        <f t="shared" si="4"/>
        <v>6.5711657247995801</v>
      </c>
      <c r="BX5" s="1">
        <f t="shared" si="4"/>
        <v>1.1696699893092164</v>
      </c>
      <c r="BY5" s="1">
        <f t="shared" si="4"/>
        <v>1.532186644848329</v>
      </c>
      <c r="BZ5" s="1">
        <f t="shared" si="4"/>
        <v>1.1696152667541539</v>
      </c>
      <c r="CA5" s="1">
        <f t="shared" si="4"/>
        <v>1.5321960352895392</v>
      </c>
      <c r="CB5" s="1">
        <f t="shared" si="4"/>
        <v>1.420783082768875</v>
      </c>
      <c r="CC5" s="1">
        <f t="shared" si="4"/>
        <v>1.1686913732123634</v>
      </c>
      <c r="CD5" s="1">
        <f t="shared" si="4"/>
        <v>1.2057750277645565</v>
      </c>
      <c r="CE5" s="1">
        <f t="shared" si="4"/>
        <v>0.18339281534515253</v>
      </c>
      <c r="CF5" s="1">
        <f t="shared" ref="CF5:DK5" si="5">AH5/CF6*100</f>
        <v>0.24260145369344757</v>
      </c>
      <c r="CG5" s="1">
        <f t="shared" si="5"/>
        <v>0.18338396500261805</v>
      </c>
      <c r="CH5" s="1">
        <f t="shared" si="5"/>
        <v>0.24260300253137085</v>
      </c>
      <c r="CI5" s="1">
        <f t="shared" si="5"/>
        <v>1.0027608239997785</v>
      </c>
      <c r="CJ5" s="1">
        <f t="shared" si="5"/>
        <v>0.78072314156767131</v>
      </c>
      <c r="CK5" s="1">
        <f t="shared" si="5"/>
        <v>4.1898663697104679</v>
      </c>
      <c r="CL5" s="1">
        <f t="shared" si="5"/>
        <v>0.82788059816436055</v>
      </c>
      <c r="CM5" s="1">
        <f t="shared" si="5"/>
        <v>1.7376395235057598</v>
      </c>
      <c r="CN5" s="1">
        <f t="shared" si="5"/>
        <v>1.1505808330816836</v>
      </c>
      <c r="CO5" s="1">
        <f t="shared" si="5"/>
        <v>4.4115815006705308</v>
      </c>
      <c r="CP5" s="1">
        <f t="shared" si="5"/>
        <v>0.28810404451904909</v>
      </c>
      <c r="CQ5" s="1">
        <f t="shared" si="5"/>
        <v>0.22342888867824887</v>
      </c>
      <c r="CR5" s="1">
        <f t="shared" si="5"/>
        <v>1.4852822036186875</v>
      </c>
      <c r="CS5" s="1">
        <f t="shared" si="5"/>
        <v>0.23755773372801511</v>
      </c>
      <c r="CT5" s="1">
        <f t="shared" si="5"/>
        <v>0.52571712595226483</v>
      </c>
      <c r="CU5" s="1">
        <f t="shared" si="5"/>
        <v>0.33630641794938693</v>
      </c>
      <c r="CV5" s="1">
        <f t="shared" si="5"/>
        <v>1.5885394102186405</v>
      </c>
    </row>
    <row r="6" spans="1:100">
      <c r="B6">
        <f t="shared" ref="B6:AL6" si="6">B5+B4+B3</f>
        <v>2205.2600000000002</v>
      </c>
      <c r="C6">
        <f t="shared" si="6"/>
        <v>876.85</v>
      </c>
      <c r="D6">
        <f t="shared" si="6"/>
        <v>164.85</v>
      </c>
      <c r="E6">
        <f>E5+E4+E3</f>
        <v>733.35400000000004</v>
      </c>
      <c r="F6">
        <f>F5+F4+F3</f>
        <v>355.24400000000003</v>
      </c>
      <c r="G6">
        <f t="shared" si="6"/>
        <v>530.28899999999999</v>
      </c>
      <c r="H6">
        <f t="shared" si="6"/>
        <v>148.46699999999998</v>
      </c>
      <c r="I6">
        <f t="shared" si="6"/>
        <v>5279.84</v>
      </c>
      <c r="J6">
        <f>J5+J4+J3</f>
        <v>2341.19</v>
      </c>
      <c r="K6">
        <f t="shared" si="6"/>
        <v>904.19</v>
      </c>
      <c r="L6">
        <f t="shared" si="6"/>
        <v>1906.6690000000001</v>
      </c>
      <c r="M6">
        <f t="shared" ref="M6" si="7">M5+M4+M3</f>
        <v>1059.4759999999999</v>
      </c>
      <c r="N6">
        <f t="shared" si="6"/>
        <v>1499.451</v>
      </c>
      <c r="O6">
        <f t="shared" si="6"/>
        <v>646.88499999999999</v>
      </c>
      <c r="P6">
        <f t="shared" ref="P6" si="8">P5+P4+P3</f>
        <v>2327.64</v>
      </c>
      <c r="Q6">
        <f>Q5+Q4+Q3</f>
        <v>1025.75</v>
      </c>
      <c r="R6">
        <f t="shared" ref="R6:V6" si="9">R5+R4+R3</f>
        <v>313.75</v>
      </c>
      <c r="S6">
        <f t="shared" si="9"/>
        <v>837.54200000000003</v>
      </c>
      <c r="T6">
        <f t="shared" si="9"/>
        <v>414.35599999999999</v>
      </c>
      <c r="U6">
        <f t="shared" si="9"/>
        <v>631.79700000000003</v>
      </c>
      <c r="V6">
        <f t="shared" si="9"/>
        <v>206.71199999999999</v>
      </c>
      <c r="W6">
        <f t="shared" si="6"/>
        <v>217.66</v>
      </c>
      <c r="X6">
        <f t="shared" si="6"/>
        <v>78.09</v>
      </c>
      <c r="Y6">
        <f t="shared" si="6"/>
        <v>76.09</v>
      </c>
      <c r="Z6">
        <f>Z5+Z4+AB3</f>
        <v>427.49099999999999</v>
      </c>
      <c r="AA6">
        <f>AA5+AA4+AC3</f>
        <v>326.32899999999995</v>
      </c>
      <c r="AB6">
        <f>AB5+AB4+AB3</f>
        <v>427.49099999999999</v>
      </c>
      <c r="AC6">
        <f>AC5+AC4+AC3</f>
        <v>326.32899999999995</v>
      </c>
      <c r="AD6">
        <f t="shared" ref="AD6:AF6" si="10">AD5+AD4+AD3</f>
        <v>181.59</v>
      </c>
      <c r="AE6">
        <f t="shared" si="10"/>
        <v>65.03</v>
      </c>
      <c r="AF6">
        <f t="shared" si="10"/>
        <v>63.03</v>
      </c>
      <c r="AG6">
        <f>AG5+AG4+AI3</f>
        <v>414.43099999999998</v>
      </c>
      <c r="AH6">
        <f>AH5+AH4+AJ3</f>
        <v>313.26899999999995</v>
      </c>
      <c r="AI6">
        <f>AI5+AI4+AI3</f>
        <v>414.43099999999998</v>
      </c>
      <c r="AJ6">
        <f>AJ5+AJ4+AJ3</f>
        <v>313.26899999999995</v>
      </c>
      <c r="AK6">
        <f t="shared" si="6"/>
        <v>2166.02</v>
      </c>
      <c r="AL6">
        <f t="shared" si="6"/>
        <v>771.08</v>
      </c>
      <c r="AM6">
        <f>AM5+AM4+AM3</f>
        <v>143.68</v>
      </c>
      <c r="AN6">
        <f t="shared" ref="AN6:AS6" si="11">AN5+AN4+AN3</f>
        <v>727.15800000000002</v>
      </c>
      <c r="AO6">
        <f t="shared" ref="AO6" si="12">AO5+AO4+AO3</f>
        <v>346.447</v>
      </c>
      <c r="AP6">
        <f t="shared" si="11"/>
        <v>523.21400000000006</v>
      </c>
      <c r="AQ6">
        <f t="shared" si="11"/>
        <v>136.459</v>
      </c>
      <c r="AR6">
        <f t="shared" si="11"/>
        <v>2079.11</v>
      </c>
      <c r="AS6">
        <f t="shared" si="11"/>
        <v>738.49</v>
      </c>
      <c r="AT6">
        <f>AT5+AT4+AT3</f>
        <v>111.08999999999999</v>
      </c>
      <c r="AU6">
        <f t="shared" ref="AU6:AX6" si="13">AU5+AU4+AU3</f>
        <v>694.56799999999998</v>
      </c>
      <c r="AV6">
        <f t="shared" si="13"/>
        <v>313.85700000000003</v>
      </c>
      <c r="AW6">
        <f t="shared" si="13"/>
        <v>490.62400000000002</v>
      </c>
      <c r="AX6">
        <f t="shared" si="13"/>
        <v>103.869</v>
      </c>
      <c r="AZ6">
        <f>SUM(B3:B5)</f>
        <v>2205.2599999999998</v>
      </c>
      <c r="BA6">
        <f>SUM(C3:C5)</f>
        <v>876.85</v>
      </c>
      <c r="BB6">
        <f>SUM(D3:D5)</f>
        <v>164.85</v>
      </c>
      <c r="BC6">
        <f>SUM(E3:E5)</f>
        <v>733.35400000000004</v>
      </c>
      <c r="BD6">
        <f>SUM(F3:F5)</f>
        <v>355.24399999999997</v>
      </c>
      <c r="BE6">
        <f t="shared" ref="BE6:BF6" si="14">SUM(G3:G5)</f>
        <v>530.28899999999999</v>
      </c>
      <c r="BF6">
        <f t="shared" si="14"/>
        <v>148.46699999999998</v>
      </c>
      <c r="BG6">
        <f>SUM(I3:I5)</f>
        <v>5279.84</v>
      </c>
      <c r="BH6">
        <f>SUM(J3:J5)</f>
        <v>2341.1899999999996</v>
      </c>
      <c r="BI6">
        <f>SUM(K3:K5)</f>
        <v>904.19</v>
      </c>
      <c r="BJ6">
        <f>SUM(L3:L5)</f>
        <v>1906.6690000000001</v>
      </c>
      <c r="BK6">
        <f>SUM(M3:M5)</f>
        <v>1059.4759999999999</v>
      </c>
      <c r="BL6">
        <f t="shared" ref="BL6:BM6" si="15">SUM(N3:N5)</f>
        <v>1499.451</v>
      </c>
      <c r="BM6">
        <f t="shared" si="15"/>
        <v>646.88499999999999</v>
      </c>
      <c r="BN6">
        <f>SUM(P3:P5)</f>
        <v>2327.64</v>
      </c>
      <c r="BO6">
        <f>SUM(Q3:Q5)</f>
        <v>1025.75</v>
      </c>
      <c r="BP6">
        <f>SUM(R3:R5)</f>
        <v>313.75</v>
      </c>
      <c r="BQ6">
        <f>SUM(S3:S5)</f>
        <v>837.54200000000003</v>
      </c>
      <c r="BR6">
        <f>SUM(T3:T5)</f>
        <v>414.35599999999999</v>
      </c>
      <c r="BS6">
        <f t="shared" ref="BS6" si="16">SUM(U3:U5)</f>
        <v>631.79700000000003</v>
      </c>
      <c r="BT6">
        <f t="shared" ref="BT6" si="17">SUM(V3:V5)</f>
        <v>206.71199999999999</v>
      </c>
      <c r="BU6">
        <f t="shared" ref="BU6:BY6" si="18">SUM(W3:W5)</f>
        <v>217.66</v>
      </c>
      <c r="BV6">
        <f t="shared" si="18"/>
        <v>78.09</v>
      </c>
      <c r="BW6">
        <f t="shared" si="18"/>
        <v>76.09</v>
      </c>
      <c r="BX6">
        <f t="shared" si="18"/>
        <v>427.47099999999995</v>
      </c>
      <c r="BY6">
        <f t="shared" si="18"/>
        <v>326.33099999999996</v>
      </c>
      <c r="BZ6">
        <f>SUM(AB3:AB5)</f>
        <v>427.49099999999999</v>
      </c>
      <c r="CA6">
        <f>SUM(AC3:AC5)</f>
        <v>326.32899999999995</v>
      </c>
      <c r="CB6">
        <f t="shared" ref="CB6" si="19">SUM(AD3:AD5)</f>
        <v>181.59</v>
      </c>
      <c r="CC6">
        <f t="shared" ref="CC6" si="20">SUM(AE3:AE5)</f>
        <v>65.03</v>
      </c>
      <c r="CD6">
        <f t="shared" ref="CD6" si="21">SUM(AF3:AF5)</f>
        <v>63.03</v>
      </c>
      <c r="CE6">
        <f t="shared" ref="CE6" si="22">SUM(AG3:AG5)</f>
        <v>414.41099999999994</v>
      </c>
      <c r="CF6">
        <f t="shared" ref="CF6" si="23">SUM(AH3:AH5)</f>
        <v>313.27099999999996</v>
      </c>
      <c r="CG6">
        <f>SUM(AI3:AI5)</f>
        <v>414.43099999999998</v>
      </c>
      <c r="CH6">
        <f>SUM(AJ3:AJ5)</f>
        <v>313.26899999999995</v>
      </c>
      <c r="CI6">
        <f t="shared" ref="CI6:CJ6" si="24">SUM(AK3:AK5)</f>
        <v>2166.02</v>
      </c>
      <c r="CJ6">
        <f t="shared" si="24"/>
        <v>771.07999999999993</v>
      </c>
      <c r="CK6">
        <f>SUM(AM3:AM5)</f>
        <v>143.68</v>
      </c>
      <c r="CL6">
        <f>SUM(AN3:AN5)</f>
        <v>727.1579999999999</v>
      </c>
      <c r="CM6">
        <f>SUM(AO3:AO5)</f>
        <v>346.447</v>
      </c>
      <c r="CN6">
        <f>SUM(AP3:AP5)</f>
        <v>523.21399999999994</v>
      </c>
      <c r="CO6">
        <f>SUM(AQ3:AQ5)</f>
        <v>136.459</v>
      </c>
      <c r="CP6">
        <f t="shared" ref="CP6" si="25">SUM(AR3:AR5)</f>
        <v>2079.1099999999997</v>
      </c>
      <c r="CQ6">
        <f t="shared" ref="CQ6" si="26">SUM(AS3:AS5)</f>
        <v>738.49</v>
      </c>
      <c r="CR6">
        <f>SUM(AT3:AT5)</f>
        <v>111.09</v>
      </c>
      <c r="CS6">
        <f>SUM(AU3:AU5)</f>
        <v>694.56799999999998</v>
      </c>
      <c r="CT6">
        <f>SUM(AV3:AV5)</f>
        <v>313.85699999999997</v>
      </c>
      <c r="CU6">
        <f>SUM(AW3:AW5)</f>
        <v>490.62399999999997</v>
      </c>
      <c r="CV6">
        <f>SUM(AX3:AX5)</f>
        <v>103.86900000000001</v>
      </c>
    </row>
    <row r="37" spans="1:17">
      <c r="B37" s="10" t="s">
        <v>5</v>
      </c>
      <c r="C37" s="10"/>
      <c r="D37" s="10" t="s">
        <v>6</v>
      </c>
      <c r="E37" s="10"/>
      <c r="F37" s="10" t="s">
        <v>14</v>
      </c>
      <c r="G37" s="10"/>
      <c r="H37" s="10" t="s">
        <v>7</v>
      </c>
      <c r="I37" s="10"/>
      <c r="J37" s="10" t="s">
        <v>15</v>
      </c>
      <c r="K37" s="10"/>
      <c r="L37" s="10" t="s">
        <v>8</v>
      </c>
      <c r="M37" s="10"/>
      <c r="N37" s="9" t="s">
        <v>16</v>
      </c>
      <c r="O37" s="9"/>
    </row>
    <row r="38" spans="1:17">
      <c r="A38" s="2"/>
      <c r="B38" s="1" t="s">
        <v>0</v>
      </c>
      <c r="C38" s="1" t="s">
        <v>1</v>
      </c>
      <c r="D38" s="1" t="s">
        <v>0</v>
      </c>
      <c r="E38" s="1" t="s">
        <v>1</v>
      </c>
      <c r="F38" s="1" t="s">
        <v>0</v>
      </c>
      <c r="G38" s="1" t="s">
        <v>1</v>
      </c>
      <c r="H38" s="1" t="s">
        <v>0</v>
      </c>
      <c r="I38" s="1" t="s">
        <v>1</v>
      </c>
      <c r="J38" s="1" t="s">
        <v>0</v>
      </c>
      <c r="K38" s="1" t="s">
        <v>1</v>
      </c>
      <c r="L38" s="1" t="s">
        <v>0</v>
      </c>
      <c r="M38" s="1" t="s">
        <v>1</v>
      </c>
      <c r="N38" s="1" t="s">
        <v>0</v>
      </c>
      <c r="O38" s="1" t="s">
        <v>1</v>
      </c>
      <c r="P38" s="1"/>
      <c r="Q38" s="1"/>
    </row>
    <row r="39" spans="1:17">
      <c r="A39" s="3" t="s">
        <v>2</v>
      </c>
      <c r="B39" s="1">
        <f>B3/B$6*100</f>
        <v>99.353364229161173</v>
      </c>
      <c r="C39" s="1">
        <f>C3/C$6*100</f>
        <v>99.560928322974291</v>
      </c>
      <c r="D39" s="1">
        <f>I3/I$6*100</f>
        <v>88.070850631837331</v>
      </c>
      <c r="E39" s="1">
        <f>J3/J$6*100</f>
        <v>89.527120823171131</v>
      </c>
      <c r="F39" s="1">
        <f>P3/P$6*100</f>
        <v>98.59772129710781</v>
      </c>
      <c r="G39" s="1">
        <f>Q3/Q$6*100</f>
        <v>99.146965634901292</v>
      </c>
      <c r="H39" s="1">
        <f>W3/W$6*100</f>
        <v>81.778921253330878</v>
      </c>
      <c r="I39" s="1">
        <f>X3/X$6*100</f>
        <v>81.956716609040853</v>
      </c>
      <c r="J39" s="1">
        <f>AD3/AD$6*100</f>
        <v>98.023018888705323</v>
      </c>
      <c r="K39" s="1">
        <f t="shared" ref="K39:L39" si="27">AE3/AE$6*100</f>
        <v>98.416115638935878</v>
      </c>
      <c r="L39" s="1">
        <f>AK3/AK$6*100</f>
        <v>95.566984607713692</v>
      </c>
      <c r="M39" s="1">
        <f t="shared" ref="M39:N41" si="28">AL3/AL$6*100</f>
        <v>95.450536909270113</v>
      </c>
      <c r="N39" s="1">
        <f>AR3/AR$6*100</f>
        <v>99.561831745314095</v>
      </c>
      <c r="O39" s="1">
        <f>AS3/AS$6*100</f>
        <v>99.66282549526737</v>
      </c>
    </row>
    <row r="40" spans="1:17">
      <c r="A40" s="3" t="s">
        <v>3</v>
      </c>
      <c r="B40" s="1">
        <f t="shared" ref="B40:C41" si="29">B4/B$6*100</f>
        <v>0.23897408922303942</v>
      </c>
      <c r="C40" s="1">
        <f t="shared" si="29"/>
        <v>0.15966242800935163</v>
      </c>
      <c r="D40" s="1">
        <f t="shared" ref="D40:F41" si="30">I4/I$6*100</f>
        <v>11.383488893602836</v>
      </c>
      <c r="E40" s="1">
        <f t="shared" si="30"/>
        <v>10.143132338682465</v>
      </c>
      <c r="F40" s="1">
        <f t="shared" ref="F40:H41" si="31">P4/P$6*100</f>
        <v>0.57612001855957107</v>
      </c>
      <c r="G40" s="1">
        <f t="shared" si="31"/>
        <v>0.3470631245430173</v>
      </c>
      <c r="H40" s="1">
        <f t="shared" ref="H40:J41" si="32">W4/W$6*100</f>
        <v>10.654231370026649</v>
      </c>
      <c r="I40" s="1">
        <f t="shared" si="32"/>
        <v>11.640414905877833</v>
      </c>
      <c r="J40" s="1">
        <f t="shared" si="32"/>
        <v>11.946379287685636</v>
      </c>
      <c r="K40" s="1">
        <f t="shared" ref="K40:K41" si="33">Z4/Z$6*100</f>
        <v>2.1263605549590516</v>
      </c>
      <c r="L40" s="1">
        <f t="shared" ref="L40:L41" si="34">AK4/AK$6*100</f>
        <v>3.4302545682865344</v>
      </c>
      <c r="M40" s="1">
        <f t="shared" si="28"/>
        <v>3.7687399491622133</v>
      </c>
      <c r="N40" s="1">
        <f t="shared" ref="N40:O41" si="35">AR4/AR$6*100</f>
        <v>0.15006421016685023</v>
      </c>
      <c r="O40" s="1">
        <f t="shared" si="35"/>
        <v>0.11374561605438124</v>
      </c>
    </row>
    <row r="41" spans="1:17">
      <c r="A41" s="3" t="s">
        <v>4</v>
      </c>
      <c r="B41" s="1">
        <f t="shared" si="29"/>
        <v>0.40766168161577315</v>
      </c>
      <c r="C41" s="1">
        <f t="shared" si="29"/>
        <v>0.27940924901636544</v>
      </c>
      <c r="D41" s="1">
        <f t="shared" si="30"/>
        <v>0.54566047455983502</v>
      </c>
      <c r="E41" s="1">
        <f t="shared" si="30"/>
        <v>0.3297468381464127</v>
      </c>
      <c r="F41" s="1">
        <f t="shared" si="31"/>
        <v>0.82615868433262885</v>
      </c>
      <c r="G41" s="1">
        <f t="shared" si="31"/>
        <v>0.50597124055569098</v>
      </c>
      <c r="H41" s="1">
        <f t="shared" si="32"/>
        <v>7.5668473766424702</v>
      </c>
      <c r="I41" s="1">
        <f t="shared" si="32"/>
        <v>6.4028684850813162</v>
      </c>
      <c r="J41" s="1">
        <f t="shared" si="32"/>
        <v>6.5711657247995801</v>
      </c>
      <c r="K41" s="1">
        <f t="shared" si="33"/>
        <v>1.1696152667541539</v>
      </c>
      <c r="L41" s="1">
        <f t="shared" si="34"/>
        <v>1.0027608239997785</v>
      </c>
      <c r="M41" s="1">
        <f t="shared" si="28"/>
        <v>0.7807231415676712</v>
      </c>
      <c r="N41" s="1">
        <f t="shared" si="35"/>
        <v>0.28810404451904903</v>
      </c>
      <c r="O41" s="1">
        <f t="shared" si="35"/>
        <v>0.22342888867824887</v>
      </c>
    </row>
  </sheetData>
  <mergeCells count="21">
    <mergeCell ref="N37:O37"/>
    <mergeCell ref="B37:C37"/>
    <mergeCell ref="D37:E37"/>
    <mergeCell ref="F37:G37"/>
    <mergeCell ref="H37:I37"/>
    <mergeCell ref="J37:K37"/>
    <mergeCell ref="L37:M37"/>
    <mergeCell ref="CP1:CV1"/>
    <mergeCell ref="BG1:BM1"/>
    <mergeCell ref="BU1:CA1"/>
    <mergeCell ref="CI1:CO1"/>
    <mergeCell ref="B1:H1"/>
    <mergeCell ref="I1:O1"/>
    <mergeCell ref="W1:AC1"/>
    <mergeCell ref="AK1:AQ1"/>
    <mergeCell ref="AZ1:BF1"/>
    <mergeCell ref="P1:V1"/>
    <mergeCell ref="AD1:AJ1"/>
    <mergeCell ref="AR1:AX1"/>
    <mergeCell ref="BN1:BT1"/>
    <mergeCell ref="CB1:CH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2013-04-29T12:43:35Z</dcterms:modified>
</cp:coreProperties>
</file>