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2A15EB1-82E0-FA47-B31E-046FD2B80009}"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<sst xmlns="http://schemas.openxmlformats.org/spreadsheetml/2006/main" count="37047" uniqueCount="1978">
  <si>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</si>
  <si>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</si>
  <si>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</si>
  <si>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</si>
  <si>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</si>
  <si>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</si>
  <si>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</si>
  <si>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</si>
  <si>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</si>
  <si>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</si>
  <si>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</si>
  <si>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</si>
  <si>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</si>
  <si>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</si>
  <si>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</si>
  <si>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</si>
  <si>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</si>
  <si>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</si>
  <si>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</si>
  <si>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</si>
  <si>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</si>
  <si>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</si>
  <si>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</si>
  <si>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</si>
  <si>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</si>
  <si>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</si>
  <si>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</si>
  <si>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</si>
  <si>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</si>
  <si>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</si>
  <si>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</si>
  <si>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</si>
  <si>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</si>
  <si>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</si>
  <si>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</si>
  <si>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</si>
  <si>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</si>
  <si>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</si>
  <si>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</si>
  <si>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</si>
  <si>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</si>
  <si>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</si>
  <si>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</si>
  <si>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</si>
  <si>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</si>
  <si>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</si>
  <si>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</si>
  <si>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</si>
  <si>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</si>
  <si>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</si>
  <si>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</si>
  <si>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</si>
  <si>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</si>
  <si>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</si>
  <si>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</si>
  <si>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</si>
  <si>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</si>
  <si>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</si>
  <si>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</si>
  <si>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</si>
  <si>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</si>
  <si>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</si>
  <si>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</si>
  <si>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</si>
  <si>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</si>
  <si>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</si>
  <si>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</si>
  <si>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</si>
  <si>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</si>
  <si>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</si>
  <si>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</si>
  <si>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</si>
  <si>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</si>
  <si>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</si>
  <si>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</si>
  <si>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</si>
  <si>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</si>
  <si>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</si>
  <si>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</si>
  <si>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</si>
  <si>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</si>
  <si>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</si>
  <si>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</si>
  <si>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</si>
  <si>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</si>
  <si>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</si>
  <si>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</si>
  <si>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</si>
  <si>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</si>
  <si>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</si>
  <si>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</si>
  <si>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</si>
  <si>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</si>
  <si>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</si>
  <si>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</si>
  <si>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</si>
  <si>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</si>
  <si>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</si>
  <si>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</si>
  <si>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</si>
  <si>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</si>
  <si>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</si>
  <si>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</si>
  <si>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</si>
  <si>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</si>
  <si>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</si>
  <si>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</si>
  <si>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</si>
  <si>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</si>
  <si>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</si>
  <si>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</si>
  <si>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</si>
  <si>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</si>
  <si>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</si>
  <si>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</si>
  <si>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</si>
  <si>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</si>
  <si>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</si>
  <si>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</si>
  <si>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</si>
  <si>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</si>
  <si>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</si>
  <si>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</si>
  <si>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</si>
  <si>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</si>
  <si>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</si>
  <si>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</si>
  <si>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</si>
  <si>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</si>
  <si>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</si>
  <si>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</si>
  <si>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</si>
  <si>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</si>
  <si>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</si>
  <si>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</si>
  <si>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</si>
  <si>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</si>
  <si>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</si>
  <si>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</si>
  <si>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</si>
  <si>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</si>
  <si>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</si>
  <si>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</si>
  <si>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</si>
  <si>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</si>
  <si>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</si>
  <si>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</si>
  <si>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</si>
  <si>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</si>
  <si>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</si>
  <si>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</si>
  <si>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</si>
  <si>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</si>
  <si>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</si>
  <si>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</si>
  <si>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</si>
  <si>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</si>
  <si>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</si>
  <si>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</si>
  <si>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</si>
  <si>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</si>
  <si>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</si>
  <si>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</si>
  <si>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</si>
  <si>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</si>
  <si>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</si>
  <si>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</si>
  <si>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</si>
  <si>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</si>
  <si>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</si>
  <si>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</si>
  <si>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</si>
  <si>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</si>
  <si>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</si>
  <si>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</si>
  <si>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</si>
  <si>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</si>
  <si>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</si>
  <si>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</si>
  <si>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</si>
  <si>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</si>
  <si>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</si>
  <si>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</si>
  <si>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</si>
  <si>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</si>
  <si>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</si>
  <si>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</si>
  <si>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</si>
  <si>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</si>
  <si>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</si>
  <si>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</si>
  <si>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</si>
  <si>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</si>
  <si>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</si>
  <si>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</si>
  <si>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</si>
  <si>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</si>
  <si>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</si>
  <si>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</si>
  <si>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</si>
  <si>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</si>
  <si>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</si>
  <si>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</si>
  <si>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</si>
  <si>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</si>
  <si>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</si>
  <si>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</si>
  <si>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</si>
  <si>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</si>
  <si>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</si>
  <si>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</si>
  <si>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</si>
  <si>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</si>
  <si>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</si>
  <si>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</si>
  <si>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</si>
  <si>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</si>
  <si>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</si>
  <si>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</si>
  <si>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</si>
  <si>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</si>
  <si>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</si>
  <si>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</si>
  <si>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</si>
  <si>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</si>
  <si>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</si>
  <si>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</si>
  <si>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</si>
  <si>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</si>
  <si>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</si>
  <si>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</si>
  <si>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</si>
  <si>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</si>
  <si>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</si>
  <si>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</si>
  <si>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</si>
  <si>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</si>
  <si>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</si>
  <si>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</si>
  <si>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</si>
  <si>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</si>
  <si>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</si>
  <si>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</si>
  <si>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</si>
  <si>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</si>
  <si>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</si>
  <si>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</si>
  <si>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</si>
  <si>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</si>
  <si>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</si>
  <si>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</si>
  <si>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</si>
  <si>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</si>
  <si>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</si>
  <si>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</si>
  <si>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</si>
  <si>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</si>
  <si>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</si>
  <si>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</si>
  <si>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</si>
  <si>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</si>
  <si>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</si>
  <si>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</si>
  <si>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</si>
  <si>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</si>
  <si>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</si>
  <si>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</si>
  <si>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</si>
  <si>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</si>
  <si>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</si>
  <si>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</si>
  <si>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</si>
  <si>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</si>
  <si>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</si>
  <si>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</si>
  <si>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</si>
  <si>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</si>
  <si>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</si>
  <si>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</si>
  <si>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</si>
  <si>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</si>
  <si>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</si>
  <si>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</si>
  <si>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</si>
  <si>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</si>
  <si>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</si>
  <si>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</si>
  <si>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</si>
  <si>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</si>
  <si>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</si>
  <si>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</si>
  <si>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</si>
  <si>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</si>
  <si>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</si>
  <si>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</si>
  <si>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</si>
  <si>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</si>
  <si>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</si>
  <si>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</si>
  <si>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</si>
  <si>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</si>
  <si>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</si>
  <si>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</si>
  <si>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</si>
  <si>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</si>
  <si>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</si>
  <si>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</si>
  <si>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</si>
  <si>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</si>
  <si>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</si>
  <si>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</si>
  <si>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</si>
  <si>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</si>
  <si>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</si>
  <si>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</si>
  <si>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</si>
  <si>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</si>
  <si>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</si>
  <si>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</si>
  <si>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</si>
  <si>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</si>
  <si>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</si>
  <si>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</si>
  <si>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</si>
  <si>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</si>
  <si>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</si>
  <si>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</si>
  <si>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</si>
  <si>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</si>
  <si>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</si>
  <si>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</si>
  <si>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</si>
  <si>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</si>
  <si>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</si>
  <si>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</si>
  <si>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</si>
  <si>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</si>
  <si>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</si>
  <si>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</si>
  <si>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</si>
  <si>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</si>
  <si>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</si>
  <si>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</si>
  <si>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</si>
  <si>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</si>
  <si>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</si>
  <si>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</si>
  <si>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</si>
  <si>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</si>
  <si>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</si>
  <si>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</si>
  <si>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</si>
  <si>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</si>
  <si>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</si>
  <si>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</si>
  <si>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</si>
  <si>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</si>
  <si>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</si>
  <si>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</si>
  <si>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</si>
  <si>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</si>
  <si>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</si>
  <si>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</si>
  <si>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</si>
  <si>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</si>
  <si>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</si>
  <si>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</si>
  <si>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</si>
  <si>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</si>
  <si>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</si>
  <si>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</si>
  <si>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</si>
  <si>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</si>
  <si>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</si>
  <si>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</si>
  <si>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</si>
  <si>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</si>
  <si>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</si>
  <si>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</si>
  <si>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</si>
  <si>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</si>
  <si>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</si>
  <si>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</si>
  <si>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</si>
  <si>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</si>
  <si>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</si>
  <si>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</si>
  <si>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</si>
  <si>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</si>
  <si>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</si>
  <si>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</si>
  <si>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</si>
  <si>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</si>
  <si>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</si>
  <si>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</si>
  <si>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</si>
  <si>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</si>
  <si>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</si>
  <si>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</si>
  <si>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</si>
  <si>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</si>
  <si>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</si>
  <si>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</si>
  <si>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</si>
  <si>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</si>
  <si>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</si>
  <si>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</si>
  <si>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</si>
  <si>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</si>
  <si>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</si>
  <si>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</si>
  <si>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</si>
  <si>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</si>
  <si>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</si>
  <si>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</si>
  <si>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</si>
  <si>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</si>
  <si>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</si>
  <si>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</si>
  <si>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</si>
  <si>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</si>
  <si>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</si>
  <si>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</si>
  <si>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</si>
  <si>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</si>
  <si>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</si>
  <si>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</si>
  <si>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</si>
  <si>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</si>
  <si>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</si>
  <si>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</si>
  <si>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</si>
  <si>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</si>
  <si>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</si>
  <si>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</si>
  <si>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</si>
  <si>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</si>
  <si>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</si>
  <si>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</si>
  <si>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</si>
  <si>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</si>
  <si>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</si>
  <si>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</si>
  <si>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</si>
  <si>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</si>
  <si>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</si>
  <si>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</si>
  <si>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</si>
  <si>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</si>
  <si>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</si>
  <si>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</si>
  <si>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</si>
  <si>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</si>
  <si>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</si>
  <si>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</si>
  <si>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</si>
  <si>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</si>
  <si>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</si>
  <si>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</si>
  <si>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</si>
  <si>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</si>
  <si>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</si>
  <si>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</si>
  <si>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</si>
  <si>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</si>
  <si>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</si>
  <si>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</si>
  <si>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</si>
  <si>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</si>
  <si>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</si>
  <si>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</si>
  <si>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</si>
  <si>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</si>
  <si>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</si>
  <si>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</si>
  <si>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</si>
  <si>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</si>
  <si>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</si>
  <si>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</si>
  <si>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</si>
  <si>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</si>
  <si>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</si>
  <si>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</si>
  <si>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</si>
  <si>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</si>
  <si>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</si>
  <si>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</si>
  <si>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</si>
  <si>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</si>
  <si>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</si>
  <si>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</si>
  <si>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</si>
  <si>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</si>
  <si>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</si>
  <si>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</si>
  <si>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</si>
  <si>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</si>
  <si>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</si>
  <si>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</si>
  <si>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</si>
  <si>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</si>
  <si>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</si>
  <si>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</si>
  <si>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</si>
  <si>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</si>
  <si>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</si>
  <si>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</si>
  <si>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</si>
  <si>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</si>
  <si>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</si>
  <si>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</si>
  <si>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</si>
  <si>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</si>
  <si>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</si>
  <si>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</si>
  <si>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</si>
  <si>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</si>
  <si>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</si>
  <si>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</si>
  <si>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</si>
  <si>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</si>
  <si>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</si>
  <si>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</si>
  <si>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</si>
  <si>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</si>
  <si>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</si>
  <si>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</si>
  <si>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</si>
  <si>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</si>
  <si>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</si>
  <si>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</si>
  <si>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</si>
  <si>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</si>
  <si>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</si>
  <si>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</si>
  <si>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</si>
  <si>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</si>
  <si>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</si>
  <si>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</si>
  <si>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</si>
  <si>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</si>
  <si>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</si>
  <si>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</si>
  <si>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</si>
  <si>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</si>
  <si>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</si>
  <si>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</si>
  <si>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</si>
  <si>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</si>
  <si>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</si>
  <si>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</si>
  <si>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</si>
  <si>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</si>
  <si>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</si>
  <si>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</si>
  <si>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</si>
  <si>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</si>
  <si>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</si>
  <si>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</si>
  <si>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</si>
  <si>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</si>
  <si>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</si>
  <si>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</si>
  <si>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</si>
  <si>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</si>
  <si>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</si>
  <si>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</si>
  <si>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</si>
  <si>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</si>
  <si>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</si>
  <si>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</si>
  <si>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</si>
  <si>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</si>
  <si>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</si>
  <si>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</si>
  <si>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</si>
  <si>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</si>
  <si>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</si>
  <si>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</si>
  <si>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</si>
  <si>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</si>
  <si>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</si>
  <si>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</si>
  <si>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</si>
  <si>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</si>
  <si>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</si>
  <si>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</si>
  <si>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</si>
  <si>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</si>
  <si>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</si>
  <si>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</si>
  <si>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</si>
  <si>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</si>
  <si>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</si>
  <si>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</si>
  <si>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</si>
  <si>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</si>
  <si>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</si>
  <si>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</si>
  <si>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</si>
  <si>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</si>
  <si>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</si>
  <si>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</si>
  <si>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</si>
  <si>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</si>
  <si>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</si>
  <si>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</si>
  <si>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</si>
  <si>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</si>
  <si>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</si>
  <si>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</si>
  <si>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</si>
  <si>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</si>
  <si>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</si>
  <si>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</si>
  <si>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</si>
  <si>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</si>
  <si>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</si>
  <si>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</si>
  <si>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</si>
  <si>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</si>
  <si>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</si>
  <si>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</si>
  <si>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</si>
  <si>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</si>
  <si>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</si>
  <si>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</si>
  <si>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</si>
  <si>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</si>
  <si>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</si>
  <si>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</si>
  <si>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</si>
  <si>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</si>
  <si>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</si>
  <si>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</si>
  <si>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</si>
  <si>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</si>
  <si>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</si>
  <si>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</si>
  <si>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</si>
  <si>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</si>
  <si>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</si>
  <si>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</si>
  <si>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</si>
  <si>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</si>
  <si>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</si>
  <si>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</si>
  <si>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</si>
  <si>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</si>
  <si>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</si>
  <si>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</si>
  <si>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</si>
  <si>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</si>
  <si>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</si>
  <si>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</si>
  <si>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</si>
  <si>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</si>
  <si>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</si>
  <si>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</si>
  <si>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</si>
  <si>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</si>
  <si>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</si>
  <si>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</si>
  <si>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</si>
  <si>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</si>
  <si>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</si>
  <si>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</si>
  <si>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</si>
  <si>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</si>
  <si>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</si>
  <si>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</si>
  <si>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</si>
  <si>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</si>
  <si>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</si>
  <si>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</si>
  <si>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</si>
  <si>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</si>
  <si>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</si>
  <si>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</si>
  <si>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</si>
  <si>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</si>
  <si>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</si>
  <si>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</si>
  <si>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</si>
  <si>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</si>
  <si>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</si>
  <si>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</si>
  <si>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</si>
  <si>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</si>
  <si>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</si>
  <si>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</si>
  <si>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</si>
  <si>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</si>
  <si>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</si>
  <si>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</si>
  <si>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</si>
  <si>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</si>
  <si>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</si>
  <si>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</si>
  <si>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</si>
  <si>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</si>
  <si>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</si>
  <si>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</si>
  <si>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</si>
  <si>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</si>
  <si>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</si>
  <si>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</si>
  <si>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</si>
  <si>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</si>
  <si>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</si>
  <si>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</si>
  <si>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</si>
  <si>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</si>
  <si>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</si>
  <si>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</si>
  <si>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</si>
  <si>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</si>
  <si>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</si>
  <si>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</si>
  <si>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</si>
  <si>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</si>
  <si>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</si>
  <si>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</si>
  <si>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</si>
  <si>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</si>
  <si>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</si>
  <si>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</si>
  <si>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</si>
  <si>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</si>
  <si>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</si>
  <si>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</si>
  <si>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</si>
  <si>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</si>
  <si>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</si>
  <si>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</si>
  <si>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</si>
  <si>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</si>
  <si>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</si>
  <si>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</si>
  <si>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</si>
  <si>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</si>
  <si>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</si>
  <si>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</si>
  <si>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</si>
  <si>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</si>
  <si>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</si>
  <si>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</si>
  <si>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</si>
  <si>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</si>
  <si>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</si>
  <si>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</si>
  <si>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</si>
  <si>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</si>
  <si>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</si>
  <si>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</si>
  <si>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</si>
  <si>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</si>
  <si>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</si>
  <si>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</si>
  <si>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</si>
  <si>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</si>
  <si>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</si>
  <si>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</si>
  <si>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</si>
  <si>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</si>
  <si>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</si>
  <si>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</si>
  <si>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</si>
  <si>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</si>
  <si>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</si>
  <si>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</si>
  <si>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</si>
  <si>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</si>
  <si>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</si>
  <si>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</si>
  <si>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</si>
  <si>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</si>
  <si>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</si>
  <si>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</si>
  <si>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</si>
  <si>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</si>
  <si>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</si>
  <si>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</si>
  <si>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</si>
  <si>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</si>
  <si>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</si>
  <si>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</si>
  <si>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</si>
  <si>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</si>
  <si>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</si>
  <si>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</si>
  <si>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</si>
  <si>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</si>
  <si>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</si>
  <si>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</si>
  <si>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</si>
  <si>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</si>
  <si>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</si>
  <si>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</si>
  <si>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</si>
  <si>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</si>
  <si>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</si>
  <si>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</si>
  <si>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</si>
  <si>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</si>
  <si>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</si>
  <si>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</si>
  <si>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</si>
  <si>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</si>
  <si>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</si>
  <si>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</si>
  <si>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</si>
  <si>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</si>
  <si>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</si>
  <si>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</si>
  <si>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</si>
  <si>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</si>
  <si>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</si>
  <si>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</si>
  <si>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</si>
  <si>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</si>
  <si>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</si>
  <si>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</si>
  <si>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</si>
  <si>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</si>
  <si>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</si>
  <si>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</si>
  <si>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</si>
  <si>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</si>
  <si>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</si>
  <si>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</si>
  <si>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</si>
  <si>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</si>
  <si>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</si>
  <si>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</si>
  <si>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</si>
  <si>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</si>
  <si>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</si>
  <si>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</si>
  <si>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</si>
  <si>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</si>
  <si>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</si>
  <si>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</si>
  <si>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</si>
  <si>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</si>
  <si>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</si>
  <si>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</si>
  <si>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</si>
  <si>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</si>
  <si>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</si>
  <si>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</si>
  <si>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</si>
  <si>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</si>
  <si>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</si>
  <si>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</si>
  <si>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</si>
  <si>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</si>
  <si>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</si>
  <si>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</si>
  <si>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</si>
  <si>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</si>
  <si>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</si>
  <si>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</si>
  <si>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</si>
  <si>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</si>
  <si>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</si>
  <si>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</si>
  <si>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</si>
  <si>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</si>
  <si>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</si>
  <si>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</si>
  <si>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</si>
  <si>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</si>
  <si>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</si>
  <si>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</si>
  <si>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</si>
  <si>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</si>
  <si>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</si>
  <si>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</si>
  <si>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</si>
  <si>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</si>
  <si>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</si>
  <si>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</si>
  <si>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</si>
  <si>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</si>
  <si>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</si>
  <si>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</si>
  <si>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</si>
  <si>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</si>
  <si>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</si>
  <si>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</si>
  <si>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</si>
  <si>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</si>
  <si>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</si>
  <si>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</si>
  <si>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</si>
  <si>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</si>
  <si>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</si>
  <si>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</si>
  <si>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</si>
  <si>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</si>
  <si>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</si>
  <si>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</si>
  <si>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</si>
  <si>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</si>
  <si>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</si>
  <si>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</si>
  <si>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</si>
  <si>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</si>
  <si>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</si>
  <si>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</si>
  <si>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</si>
  <si>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</si>
  <si>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</si>
  <si>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</si>
  <si>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</si>
  <si>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</si>
  <si>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</si>
  <si>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</si>
  <si>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</si>
  <si>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</si>
  <si>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</si>
  <si>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</si>
  <si>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</si>
  <si>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</si>
  <si>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</si>
  <si>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</si>
  <si>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</si>
  <si>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</si>
  <si>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</si>
  <si>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</si>
  <si>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</si>
  <si>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</si>
  <si>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</si>
  <si>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</si>
  <si>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</si>
  <si>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</si>
  <si>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</si>
  <si>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</si>
  <si>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</si>
  <si>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</si>
  <si>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</si>
  <si>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</si>
  <si>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</si>
  <si>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</si>
  <si>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</si>
  <si>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</si>
  <si>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</si>
  <si>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</si>
  <si>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</si>
  <si>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</si>
  <si>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</si>
  <si>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</si>
  <si>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</si>
  <si>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</si>
  <si>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</si>
  <si>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</si>
  <si>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</si>
  <si>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</si>
  <si>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</si>
  <si>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</si>
  <si>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</si>
  <si>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</si>
  <si>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</si>
  <si>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</si>
  <si>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</si>
  <si>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</si>
  <si>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</si>
  <si>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</si>
  <si>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</si>
  <si>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</si>
  <si>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</si>
  <si>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</si>
  <si>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</si>
  <si>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</si>
  <si>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</si>
  <si>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</si>
  <si>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</si>
  <si>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</si>
  <si>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</si>
  <si>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</si>
  <si>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</si>
  <si>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</si>
  <si>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</si>
  <si>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</si>
  <si>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</si>
  <si>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</si>
  <si>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</si>
  <si>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</si>
  <si>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</si>
  <si>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</si>
  <si>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</si>
  <si>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</si>
  <si>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</si>
  <si>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</si>
  <si>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</si>
  <si>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</si>
  <si>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</si>
  <si>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</si>
  <si>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</si>
  <si>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</si>
  <si>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</si>
  <si>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</si>
  <si>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</si>
  <si>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</si>
  <si>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</si>
  <si>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</si>
  <si>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</si>
  <si>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</si>
  <si>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</si>
  <si>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</si>
  <si>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</si>
  <si>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</si>
  <si>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</si>
  <si>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</si>
  <si>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</si>
  <si>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</si>
  <si>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</si>
  <si>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</si>
  <si>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</si>
  <si>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</si>
  <si>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</si>
  <si>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</si>
  <si>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</si>
  <si>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</si>
  <si>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</si>
  <si>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</si>
  <si>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</si>
  <si>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</si>
  <si>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</si>
  <si>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</si>
  <si>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</si>
  <si>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</si>
  <si>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</si>
  <si>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</si>
  <si>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</si>
  <si>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</si>
  <si>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</si>
  <si>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</si>
  <si>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</si>
  <si>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</si>
  <si>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</si>
  <si>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</si>
  <si>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</si>
  <si>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</si>
  <si>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</si>
  <si>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</si>
  <si>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</si>
  <si>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</si>
  <si>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</si>
  <si>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</si>
  <si>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</si>
  <si>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</si>
  <si>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</si>
  <si>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</si>
  <si>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</si>
  <si>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</si>
  <si>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</si>
  <si>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</si>
  <si>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</si>
  <si>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</si>
  <si>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</si>
  <si>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</si>
  <si>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</si>
  <si>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</si>
  <si>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</si>
  <si>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</si>
  <si>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</si>
  <si>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</si>
  <si>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</si>
  <si>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</si>
  <si>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</si>
  <si>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</si>
  <si>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</si>
  <si>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</si>
  <si>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</si>
  <si>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</si>
  <si>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</si>
  <si>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</si>
  <si>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</si>
  <si>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</si>
  <si>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</si>
  <si>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</si>
  <si>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</si>
  <si>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</si>
  <si>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</si>
  <si>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</si>
  <si>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</si>
  <si>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</si>
  <si>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</si>
  <si>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</si>
  <si>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</si>
  <si>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</si>
  <si>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</si>
  <si>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</si>
  <si>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</si>
  <si>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</si>
  <si>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</si>
  <si>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</si>
  <si>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</si>
  <si>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</si>
  <si>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</si>
  <si>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</si>
  <si>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</si>
  <si>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</si>
  <si>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</si>
  <si>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</si>
  <si>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</si>
  <si>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</si>
  <si>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</si>
  <si>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</si>
  <si>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</si>
  <si>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</si>
  <si>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</si>
  <si>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</si>
  <si>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</si>
  <si>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</si>
  <si>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</si>
  <si>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</si>
  <si>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</si>
  <si>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</si>
  <si>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</si>
  <si>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</si>
  <si>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</si>
  <si>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</si>
  <si>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</si>
  <si>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</si>
  <si>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</si>
  <si>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</si>
  <si>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</si>
  <si>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</si>
  <si>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</si>
  <si>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</si>
  <si>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</si>
  <si>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</si>
  <si>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</si>
  <si>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</si>
  <si>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</si>
  <si>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</si>
  <si>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</si>
  <si>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</si>
  <si>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</si>
  <si>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</si>
  <si>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</si>
  <si>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</si>
  <si>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</si>
  <si>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</si>
  <si>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</si>
  <si>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</si>
  <si>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</si>
  <si>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</si>
  <si>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</si>
  <si>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</si>
  <si>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</si>
  <si>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</si>
  <si>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</si>
  <si>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</si>
  <si>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</si>
  <si>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</si>
  <si>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</si>
  <si>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</si>
  <si>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</si>
  <si>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</si>
  <si>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</si>
  <si>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</si>
  <si>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</si>
  <si>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</si>
  <si>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</si>
  <si>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</si>
  <si>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</si>
  <si>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</si>
  <si>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</si>
  <si>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</si>
  <si>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</si>
  <si>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</si>
  <si>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</si>
  <si>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</si>
  <si>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</si>
  <si>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</si>
  <si>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</si>
  <si>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</si>
  <si>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</si>
  <si>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</si>
  <si>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</si>
  <si>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</si>
  <si>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</si>
  <si>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</si>
  <si>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</si>
  <si>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</si>
  <si>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</si>
  <si>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</si>
  <si>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</si>
  <si>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</si>
  <si>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</si>
  <si>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</si>
  <si>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</si>
  <si>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</si>
  <si>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</si>
  <si>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</si>
  <si>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</si>
  <si>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</si>
  <si>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</si>
  <si>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</si>
  <si>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</si>
  <si>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</si>
  <si>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</si>
  <si>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</si>
  <si>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</si>
  <si>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</si>
  <si>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</si>
  <si>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</si>
  <si>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</si>
  <si>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</si>
  <si>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</si>
  <si>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</si>
  <si>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</si>
  <si>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</si>
  <si>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</si>
  <si>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</si>
  <si>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</si>
  <si>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</si>
  <si>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</si>
  <si>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</si>
  <si>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</si>
  <si>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</si>
  <si>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</si>
  <si>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</si>
  <si>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</si>
  <si>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</si>
  <si>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</si>
  <si>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</si>
  <si>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</si>
  <si>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</si>
  <si>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</si>
  <si>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</si>
  <si>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</si>
  <si>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</si>
  <si>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</si>
  <si>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</si>
  <si>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</si>
  <si>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</si>
  <si>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</si>
  <si>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</si>
  <si>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</si>
  <si>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</si>
  <si>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</si>
  <si>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</si>
  <si>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</si>
  <si>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</si>
  <si>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</si>
  <si>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</si>
  <si>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</si>
  <si>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</si>
  <si>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</si>
  <si>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</si>
  <si>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</si>
  <si>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</si>
  <si>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</si>
  <si>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</si>
  <si>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</si>
  <si>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</si>
  <si>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</si>
  <si>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</si>
  <si>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</si>
  <si>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</si>
  <si>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</si>
  <si>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</si>
  <si>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</si>
  <si>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</si>
  <si>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</si>
  <si>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</si>
  <si>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</si>
  <si>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</si>
  <si>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</si>
  <si>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</si>
  <si>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</si>
  <si>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</si>
  <si>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</si>
  <si>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</si>
  <si>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</si>
  <si>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</si>
  <si>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</si>
  <si>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</si>
  <si>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</si>
  <si>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</si>
  <si>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</si>
  <si>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</si>
  <si>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</si>
  <si>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</si>
  <si>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</si>
  <si>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</si>
  <si>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</si>
  <si>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</si>
  <si>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</si>
  <si>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</si>
  <si>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</si>
  <si>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</si>
  <si>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</si>
  <si>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</si>
  <si>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</si>
  <si>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</si>
  <si>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</si>
  <si>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</si>
  <si>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</si>
  <si>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</si>
  <si>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</si>
  <si>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</si>
  <si>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</si>
  <si>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</si>
  <si>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</si>
  <si>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</si>
  <si>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</si>
  <si>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</si>
  <si>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</si>
  <si>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</si>
  <si>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</si>
  <si>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</si>
  <si>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</si>
  <si>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</si>
  <si>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</si>
  <si>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</si>
  <si>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</si>
  <si>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</si>
  <si>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</si>
  <si>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</si>
  <si>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</si>
  <si>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</si>
  <si>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</si>
  <si>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</si>
  <si>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</si>
  <si>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</si>
  <si>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</si>
  <si>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</si>
  <si>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</si>
  <si>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</si>
  <si>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</si>
  <si>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</si>
  <si>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</si>
  <si>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</si>
  <si>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</si>
  <si>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</si>
  <si>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</si>
  <si>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</si>
  <si>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</si>
  <si>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</si>
  <si>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</si>
  <si>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</si>
  <si>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</si>
  <si>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</si>
  <si>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</si>
  <si>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</si>
  <si>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</si>
  <si>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</si>
  <si>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</si>
  <si>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</si>
  <si>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</si>
  <si>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</si>
  <si>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</si>
  <si>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</si>
  <si>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</si>
  <si>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</si>
  <si>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</si>
  <si>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</si>
  <si>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</si>
  <si>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</si>
  <si>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</si>
  <si>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</si>
  <si>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</si>
  <si>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</si>
  <si>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</si>
  <si>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</si>
  <si>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</si>
  <si>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</si>
  <si>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</si>
  <si>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</si>
  <si>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</si>
  <si>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</si>
  <si>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</si>
  <si>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</si>
  <si>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</si>
  <si>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</si>
  <si>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</si>
  <si>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</si>
  <si>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</si>
  <si>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</si>
  <si>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</si>
  <si>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</si>
  <si>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</si>
  <si>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</si>
  <si>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</si>
  <si>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</si>
  <si>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</si>
  <si>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</si>
  <si>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</si>
  <si>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</si>
  <si>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</si>
  <si>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</si>
  <si>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</si>
  <si>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</si>
  <si>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</si>
  <si>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</si>
  <si>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</si>
  <si>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</si>
  <si>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</si>
  <si>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</si>
  <si>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</si>
  <si>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</si>
  <si>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</si>
  <si>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</si>
  <si>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</si>
  <si>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</si>
  <si>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</si>
  <si>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</si>
  <si>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</si>
  <si>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</si>
  <si>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</si>
  <si>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</si>
  <si>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</si>
  <si>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</si>
  <si>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</si>
  <si>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</si>
  <si>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</si>
  <si>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</si>
  <si>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</si>
  <si>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</si>
  <si>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</si>
  <si>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</si>
  <si>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</si>
  <si>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</si>
  <si>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</si>
  <si>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</si>
  <si>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</si>
  <si>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</si>
  <si>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</si>
  <si>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</si>
  <si>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</si>
  <si>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</si>
  <si>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</si>
  <si>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</si>
  <si>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</si>
  <si>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</si>
  <si>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</si>
  <si>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</si>
  <si>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</si>
  <si>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</si>
  <si>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</si>
  <si>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</si>
  <si>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</si>
  <si>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</si>
  <si>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</si>
  <si>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</si>
  <si>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</si>
  <si>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</si>
  <si>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</si>
  <si>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</si>
  <si>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</si>
  <si>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</si>
  <si>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</si>
  <si>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</si>
  <si>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</si>
  <si>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</si>
  <si>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</si>
  <si>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</si>
  <si>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</si>
  <si>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</si>
  <si>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</si>
  <si>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</si>
  <si>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</si>
  <si>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</si>
  <si>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</si>
  <si>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</si>
  <si>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</si>
  <si>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</si>
  <si>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</si>
  <si>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</si>
  <si>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</si>
  <si>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</si>
  <si>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</si>
  <si>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</si>
  <si>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</si>
  <si>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</si>
  <si>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</si>
  <si>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</si>
  <si>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</si>
  <si>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</si>
  <si>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</si>
  <si>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</si>
  <si>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</si>
  <si>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</si>
  <si>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</si>
  <si>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</si>
  <si>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</si>
  <si>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</si>
  <si>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</si>
  <si>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</si>
  <si>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</si>
  <si>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</si>
  <si>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</si>
  <si>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</si>
  <si>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</si>
  <si>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</si>
  <si>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</si>
  <si>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</si>
  <si>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</si>
  <si>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</si>
  <si>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</si>
  <si>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</si>
  <si>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</si>
  <si>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</si>
  <si>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</si>
  <si>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</si>
  <si>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</si>
  <si>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</si>
  <si>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</si>
  <si>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</si>
  <si>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</si>
  <si>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</si>
  <si>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</si>
  <si>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</si>
  <si>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</si>
  <si>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</si>
  <si>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</si>
  <si>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</si>
  <si>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</si>
  <si>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</si>
  <si>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</si>
  <si>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</si>
  <si>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</si>
  <si>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</si>
  <si>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</si>
  <si>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</si>
  <si>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</si>
  <si>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</si>
  <si>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</si>
  <si>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</si>
  <si>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</si>
  <si>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</si>
  <si>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</si>
  <si>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</si>
  <si>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</si>
  <si>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</si>
  <si>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</si>
  <si>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</si>
  <si>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</si>
  <si>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</si>
  <si>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</si>
  <si>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</si>
  <si>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</si>
  <si>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</si>
  <si>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</si>
  <si>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</si>
  <si>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</si>
  <si>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</si>
  <si>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</si>
  <si>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</si>
  <si>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</si>
  <si>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</si>
  <si>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</si>
  <si>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</si>
  <si>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</si>
  <si>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</si>
  <si>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</si>
  <si>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</si>
  <si>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</si>
  <si>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</si>
  <si>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</si>
  <si>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</si>
  <si>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</si>
  <si>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</si>
  <si>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</si>
  <si>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</si>
  <si>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</si>
  <si>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</si>
  <si>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</si>
  <si>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</si>
  <si>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</si>
  <si>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</si>
  <si>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</si>
  <si>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</si>
  <si>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</si>
  <si>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</si>
  <si>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</si>
  <si>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</si>
  <si>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</si>
  <si>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</si>
  <si>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</si>
  <si>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</si>
  <si>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</si>
  <si>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</si>
  <si>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</si>
  <si>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</si>
  <si>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</si>
  <si>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</si>
  <si>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</si>
  <si>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</si>
  <si>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</si>
  <si>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</si>
  <si>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</si>
  <si>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</si>
  <si>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</si>
  <si>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</si>
  <si>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</si>
  <si>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</si>
  <si>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</si>
  <si>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</si>
  <si>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</si>
  <si>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</si>
  <si>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</si>
  <si>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</si>
  <si>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</si>
  <si>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</si>
  <si>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</si>
  <si>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</si>
  <si>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</si>
  <si>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</si>
  <si>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</si>
  <si>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</si>
  <si>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</si>
  <si>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</si>
  <si>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</si>
  <si>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</si>
  <si>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</si>
  <si>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</si>
  <si>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</si>
  <si>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</si>
  <si>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</si>
  <si>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</si>
  <si>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</si>
  <si>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</si>
  <si>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</si>
  <si>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</si>
  <si>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</si>
  <si>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</si>
  <si>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</si>
  <si>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</si>
  <si>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</si>
  <si>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</si>
  <si>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</si>
  <si>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</si>
  <si>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</si>
  <si>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</si>
  <si>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</si>
  <si>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</si>
  <si>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</si>
  <si>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</si>
  <si>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</si>
  <si>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</si>
  <si>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</si>
  <si>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</si>
  <si>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</si>
  <si>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</si>
  <si>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</si>
  <si>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</si>
  <si>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</si>
  <si>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</si>
  <si>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</si>
  <si>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</si>
  <si>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</si>
  <si>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</si>
  <si>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</si>
  <si>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</si>
  <si>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</si>
  <si>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</si>
  <si>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</si>
  <si>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</si>
  <si>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</si>
  <si>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</si>
  <si>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</si>
  <si>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</si>
  <si>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</si>
  <si>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</si>
  <si>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</si>
  <si>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</si>
  <si>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</si>
  <si>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</si>
  <si>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</si>
  <si>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</si>
  <si>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</si>
  <si>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</si>
  <si>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</si>
  <si>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</si>
  <si>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</si>
  <si>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</si>
  <si>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</si>
  <si>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</si>
  <si>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</si>
  <si>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</si>
  <si>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</si>
  <si>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</si>
  <si>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</si>
  <si>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</si>
  <si>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</si>
  <si>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</si>
  <si>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</si>
  <si>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</si>
  <si>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</si>
  <si>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</si>
  <si>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</si>
  <si>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</si>
  <si>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</si>
  <si>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</si>
  <si>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</si>
  <si>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</si>
  <si>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</si>
  <si>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</si>
  <si>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</si>
  <si>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</si>
  <si>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</si>
  <si>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</si>
  <si>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</si>
  <si>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</si>
  <si>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</si>
  <si>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</si>
  <si>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</si>
  <si>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</si>
  <si>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</si>
  <si>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</si>
  <si>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</si>
  <si>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</si>
  <si>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</si>
  <si>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</si>
  <si>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</si>
  <si>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</si>
  <si>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</si>
  <si>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</si>
  <si>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</si>
  <si>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</si>
  <si>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</si>
  <si>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</si>
  <si>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</si>
  <si>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</si>
  <si>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</si>
  <si>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</si>
  <si>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</si>
  <si>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</si>
  <si>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</si>
  <si>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</si>
  <si>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</si>
  <si>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</si>
  <si>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</si>
  <si>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</si>
  <si>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</si>
  <si>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</si>
  <si>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</si>
  <si>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</si>
  <si>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</si>
  <si>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</si>
  <si>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</si>
  <si>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</si>
  <si>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</si>
  <si>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</si>
  <si>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</si>
  <si>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</si>
  <si>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</si>
  <si>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</si>
  <si>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</si>
  <si>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</si>
  <si>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</si>
  <si>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</si>
  <si>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</si>
  <si>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</si>
  <si>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</si>
  <si>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</si>
  <si>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</si>
  <si>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</si>
  <si>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</si>
  <si>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</si>
  <si>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</si>
  <si>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</si>
  <si>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</si>
  <si>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</si>
  <si>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</si>
  <si>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</si>
  <si>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</si>
  <si>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</si>
  <si>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</si>
  <si>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</si>
  <si>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</si>
  <si>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</si>
  <si>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</si>
  <si>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</si>
  <si>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</si>
  <si>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</si>
  <si>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</si>
  <si>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</si>
  <si>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</si>
  <si>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</si>
  <si>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</si>
  <si>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</si>
  <si>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</si>
  <si>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</si>
  <si>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</si>
  <si>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</si>
  <si>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</si>
  <si>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</si>
  <si>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</si>
  <si>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</si>
  <si>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</si>
  <si>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</si>
  <si>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</si>
  <si>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</si>
  <si>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</si>
  <si>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</si>
  <si>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</si>
  <si>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</si>
  <si>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</si>
  <si>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</si>
  <si>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</si>
  <si>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</si>
  <si>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</si>
  <si>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</si>
  <si>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</si>
  <si>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</si>
  <si>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</si>
  <si>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</si>
  <si>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</si>
  <si>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</si>
  <si>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</si>
  <si>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</si>
  <si>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</si>
  <si>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</si>
  <si>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</si>
  <si>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</si>
  <si>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</si>
  <si>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</si>
  <si>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</si>
  <si>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</si>
  <si>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</si>
  <si>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</si>
  <si>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</si>
  <si>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</si>
  <si>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</si>
  <si>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</si>
  <si>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</si>
  <si>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</si>
  <si>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</si>
  <si>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</si>
  <si>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</si>
  <si>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</si>
  <si>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</si>
  <si>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</si>
  <si>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</si>
  <si>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</si>
  <si>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</si>
  <si>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</si>
  <si>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</si>
  <si>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</si>
  <si>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</si>
  <si>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</si>
  <si>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</si>
  <si>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</si>
  <si>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</si>
  <si>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</si>
  <si>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</si>
  <si>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</si>
  <si>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</si>
  <si>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</si>
  <si>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</si>
  <si>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</si>
  <si>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</si>
  <si>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</si>
  <si>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</si>
  <si>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</si>
  <si>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</si>
  <si>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</si>
  <si>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</si>
  <si>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</si>
  <si>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</si>
  <si>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</si>
  <si>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</si>
  <si>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</si>
  <si>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</si>
  <si>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</si>
  <si>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</si>
  <si>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</si>
  <si>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</si>
  <si>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</si>
  <si>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</si>
  <si>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</si>
  <si>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</si>
  <si>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</si>
  <si>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</si>
  <si>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</si>
  <si>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</si>
  <si>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</si>
  <si>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</si>
  <si>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</si>
  <si>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</si>
  <si>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</si>
  <si>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</si>
  <si>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</si>
  <si>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</si>
  <si>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</si>
  <si>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</si>
  <si>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</si>
  <si>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</si>
  <si>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</si>
  <si>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</si>
  <si>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</si>
  <si>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</si>
  <si>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</si>
  <si>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</si>
  <si>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</si>
  <si>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</si>
  <si>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</si>
  <si>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</si>
  <si>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</si>
  <si>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</si>
  <si>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</si>
  <si>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</si>
  <si>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</si>
  <si>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</si>
  <si>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</si>
  <si>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</si>
  <si>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</si>
  <si>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</si>
  <si>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</si>
  <si>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</si>
  <si>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</si>
  <si>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</si>
  <si>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</si>
  <si>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</si>
  <si>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</si>
  <si>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</si>
  <si>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</si>
  <si>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</si>
  <si>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</si>
  <si>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</si>
  <si>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</si>
  <si>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</si>
  <si>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</si>
  <si>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</si>
  <si>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</si>
  <si>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</si>
  <si>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</si>
  <si>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</si>
  <si>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</si>
  <si>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</si>
  <si>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</si>
  <si>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</si>
  <si>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</si>
  <si>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</si>
  <si>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</si>
  <si>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</si>
  <si>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</si>
  <si>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</si>
  <si>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</si>
  <si>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</si>
  <si>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</si>
  <si>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</si>
  <si>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</si>
  <si>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</si>
  <si>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</si>
  <si>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</si>
  <si>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</si>
  <si>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</si>
  <si>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</si>
  <si>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</si>
  <si>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</si>
  <si>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</si>
  <si>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</si>
  <si>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</si>
  <si>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</si>
  <si>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</si>
  <si>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</si>
  <si>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</si>
  <si>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</si>
  <si>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</si>
  <si>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</si>
  <si>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</si>
  <si>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</si>
  <si>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</si>
  <si>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</si>
  <si>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</si>
  <si>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Fillipo Celli</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</si>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</sst>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D2" activePane="bottomRight" state="frozen"/>
      <selection pane="topRight"/>
      <selection pane="bottomLeft"/>
      <selection pane="bottomRight" activeCell="M2" sqref="M2:T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1977</v>
      </c>
      <c r="B2" s="676" t="s">
        <v>7</v>
      </c>
      <c r="C2" s="677" t="s">
        <v>347</v>
      </c>
      <c r="D2" s="716" t="s">
        <v>348</v>
      </c>
      <c r="E2" s="679" t="s">
        <v>1972</v>
      </c>
      <c r="F2" s="679" t="s">
        <v>38</v>
      </c>
      <c r="G2" s="679" t="s">
        <v>39</v>
      </c>
      <c r="H2" s="677" t="s">
        <v>143</v>
      </c>
      <c r="I2" s="687" t="s">
        <v>144</v>
      </c>
      <c r="J2" s="680" t="s">
        <v>37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44</v>
      </c>
      <c r="N4" s="680" t="s">
        <v>44</v>
      </c>
      <c r="O4" s="681">
        <v>0</v>
      </c>
      <c r="P4" s="681">
        <f t="shared" ref="P4" si="2">SUM(O4-K4)</f>
        <v>-2.5</v>
      </c>
      <c r="Q4" s="704" t="s">
        <v>44</v>
      </c>
      <c r="R4" s="701" t="s">
        <v>44</v>
      </c>
      <c r="S4" s="712" t="s">
        <v>44</v>
      </c>
      <c r="T4" s="682" t="s">
        <v>44</v>
      </c>
    </row>
    <row r="5" spans="1:20" ht="39" customHeight="1">
      <c r="A5" s="711" t="s">
        <v>1973</v>
      </c>
      <c r="B5" s="676" t="s">
        <v>2</v>
      </c>
      <c r="C5" s="677" t="s">
        <v>326</v>
      </c>
      <c r="D5" s="716" t="s">
        <v>1970</v>
      </c>
      <c r="E5" s="679" t="s">
        <v>1976</v>
      </c>
      <c r="F5" s="679" t="s">
        <v>338</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1976</v>
      </c>
      <c r="F6" s="679" t="s">
        <v>211</v>
      </c>
      <c r="G6" s="679" t="s">
        <v>39</v>
      </c>
      <c r="H6" s="677" t="s">
        <v>53</v>
      </c>
      <c r="I6" s="687" t="s">
        <v>97</v>
      </c>
      <c r="J6" s="680" t="s">
        <v>47</v>
      </c>
      <c r="K6" s="681">
        <v>2.5</v>
      </c>
      <c r="L6" s="704" t="s">
        <v>128</v>
      </c>
      <c r="M6" s="701" t="s">
        <v>44</v>
      </c>
      <c r="N6" s="680" t="s">
        <v>44</v>
      </c>
      <c r="O6" s="681">
        <v>0</v>
      </c>
      <c r="P6" s="681">
        <f t="shared" ref="P6" si="4">SUM(O6-K6)</f>
        <v>-2.5</v>
      </c>
      <c r="Q6" s="704" t="s">
        <v>44</v>
      </c>
      <c r="R6" s="701" t="s">
        <v>44</v>
      </c>
      <c r="S6" s="712" t="s">
        <v>44</v>
      </c>
      <c r="T6" s="682" t="s">
        <v>44</v>
      </c>
    </row>
    <row r="7" spans="1:20" ht="39" customHeight="1">
      <c r="A7" s="711" t="s">
        <v>1973</v>
      </c>
      <c r="B7" s="676" t="s">
        <v>2</v>
      </c>
      <c r="C7" s="677" t="s">
        <v>326</v>
      </c>
      <c r="D7" s="716" t="s">
        <v>1970</v>
      </c>
      <c r="E7" s="679" t="s">
        <v>1976</v>
      </c>
      <c r="F7" s="679" t="s">
        <v>1975</v>
      </c>
      <c r="G7" s="679" t="s">
        <v>39</v>
      </c>
      <c r="H7" s="677" t="s">
        <v>60</v>
      </c>
      <c r="I7" s="687" t="s">
        <v>118</v>
      </c>
      <c r="J7" s="680" t="s">
        <v>317</v>
      </c>
      <c r="K7" s="681">
        <v>5</v>
      </c>
      <c r="L7" s="704" t="s">
        <v>128</v>
      </c>
      <c r="M7" s="701" t="s">
        <v>44</v>
      </c>
      <c r="N7" s="680" t="s">
        <v>44</v>
      </c>
      <c r="O7" s="681">
        <v>0</v>
      </c>
      <c r="P7" s="681">
        <f t="shared" ref="P7" si="5">SUM(O7-K7)</f>
        <v>-5</v>
      </c>
      <c r="Q7" s="704" t="s">
        <v>44</v>
      </c>
      <c r="R7" s="701" t="s">
        <v>44</v>
      </c>
      <c r="S7" s="712" t="s">
        <v>44</v>
      </c>
      <c r="T7" s="682" t="s">
        <v>44</v>
      </c>
    </row>
    <row r="8" spans="1:20" ht="39" customHeight="1">
      <c r="A8" s="711" t="s">
        <v>1973</v>
      </c>
      <c r="B8" s="676" t="s">
        <v>2</v>
      </c>
      <c r="C8" s="677" t="s">
        <v>326</v>
      </c>
      <c r="D8" s="716" t="s">
        <v>1970</v>
      </c>
      <c r="E8" s="679" t="s">
        <v>1976</v>
      </c>
      <c r="F8" s="679" t="s">
        <v>1974</v>
      </c>
      <c r="G8" s="679" t="s">
        <v>39</v>
      </c>
      <c r="H8" s="677" t="s">
        <v>60</v>
      </c>
      <c r="I8" s="687" t="s">
        <v>59</v>
      </c>
      <c r="J8" s="680" t="s">
        <v>71</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44</v>
      </c>
      <c r="N9" s="680" t="s">
        <v>44</v>
      </c>
      <c r="O9" s="681">
        <v>0</v>
      </c>
      <c r="P9" s="681">
        <f t="shared" ref="P9" si="7">SUM(O9-K9)</f>
        <v>-5</v>
      </c>
      <c r="Q9" s="704" t="s">
        <v>44</v>
      </c>
      <c r="R9" s="701" t="s">
        <v>44</v>
      </c>
      <c r="S9" s="712" t="s">
        <v>44</v>
      </c>
      <c r="T9" s="682" t="s">
        <v>44</v>
      </c>
    </row>
    <row r="10" spans="1:20" ht="39" customHeight="1">
      <c r="A10" s="711" t="s">
        <v>1516</v>
      </c>
      <c r="B10" s="676" t="s">
        <v>2</v>
      </c>
      <c r="C10" s="677" t="s">
        <v>326</v>
      </c>
      <c r="D10" s="716" t="s">
        <v>1970</v>
      </c>
      <c r="E10" s="679" t="s">
        <v>1976</v>
      </c>
      <c r="F10" s="679" t="s">
        <v>1971</v>
      </c>
      <c r="G10" s="679" t="s">
        <v>39</v>
      </c>
      <c r="H10" s="677" t="s">
        <v>60</v>
      </c>
      <c r="I10" s="687" t="s">
        <v>59</v>
      </c>
      <c r="J10" s="680" t="s">
        <v>317</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44</v>
      </c>
      <c r="N11" s="680" t="s">
        <v>44</v>
      </c>
      <c r="O11" s="681">
        <v>0</v>
      </c>
      <c r="P11" s="681">
        <f t="shared" ref="P11" si="9">SUM(O11-K11)</f>
        <v>-20</v>
      </c>
      <c r="Q11" s="704" t="s">
        <v>44</v>
      </c>
      <c r="R11" s="701" t="s">
        <v>44</v>
      </c>
      <c r="S11" s="712" t="s">
        <v>44</v>
      </c>
      <c r="T11" s="682" t="s">
        <v>44</v>
      </c>
    </row>
    <row r="12" spans="1:20" ht="39" customHeight="1">
      <c r="A12" s="711" t="s">
        <v>1516</v>
      </c>
      <c r="B12" s="676" t="s">
        <v>2</v>
      </c>
      <c r="C12" s="677" t="s">
        <v>326</v>
      </c>
      <c r="D12" s="716" t="s">
        <v>1970</v>
      </c>
      <c r="E12" s="679" t="s">
        <v>1976</v>
      </c>
      <c r="F12" s="679" t="s">
        <v>67</v>
      </c>
      <c r="G12" s="679" t="s">
        <v>39</v>
      </c>
      <c r="H12" s="677" t="s">
        <v>60</v>
      </c>
      <c r="I12" s="687" t="s">
        <v>86</v>
      </c>
      <c r="J12" s="680" t="s">
        <v>317</v>
      </c>
      <c r="K12" s="681">
        <v>5</v>
      </c>
      <c r="L12" s="704" t="s">
        <v>128</v>
      </c>
      <c r="M12" s="701" t="s">
        <v>44</v>
      </c>
      <c r="N12" s="680" t="s">
        <v>44</v>
      </c>
      <c r="O12" s="681">
        <v>0</v>
      </c>
      <c r="P12" s="681">
        <f t="shared" ref="P12" si="10">SUM(O12-K12)</f>
        <v>-5</v>
      </c>
      <c r="Q12" s="704" t="s">
        <v>44</v>
      </c>
      <c r="R12" s="701" t="s">
        <v>44</v>
      </c>
      <c r="S12" s="712" t="s">
        <v>44</v>
      </c>
      <c r="T12" s="682" t="s">
        <v>44</v>
      </c>
    </row>
    <row r="13" spans="1:20" ht="39" customHeight="1">
      <c r="A13" s="711" t="s">
        <v>1516</v>
      </c>
      <c r="B13" s="676" t="s">
        <v>2</v>
      </c>
      <c r="C13" s="677" t="s">
        <v>326</v>
      </c>
      <c r="D13" s="716" t="s">
        <v>1970</v>
      </c>
      <c r="E13" s="679" t="s">
        <v>1976</v>
      </c>
      <c r="F13" s="679" t="s">
        <v>67</v>
      </c>
      <c r="G13" s="679" t="s">
        <v>39</v>
      </c>
      <c r="H13" s="677" t="s">
        <v>60</v>
      </c>
      <c r="I13" s="687" t="s">
        <v>135</v>
      </c>
      <c r="J13" s="680" t="s">
        <v>317</v>
      </c>
      <c r="K13" s="681">
        <v>5</v>
      </c>
      <c r="L13" s="704" t="s">
        <v>128</v>
      </c>
      <c r="M13" s="701" t="s">
        <v>44</v>
      </c>
      <c r="N13" s="680" t="s">
        <v>44</v>
      </c>
      <c r="O13" s="681">
        <v>0</v>
      </c>
      <c r="P13" s="681">
        <f t="shared" ref="P13:P14" si="11">SUM(O13-K13)</f>
        <v>-5</v>
      </c>
      <c r="Q13" s="704" t="s">
        <v>44</v>
      </c>
      <c r="R13" s="701" t="s">
        <v>44</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7" stopIfTrue="1" operator="equal">
      <formula>"Majors"</formula>
    </cfRule>
    <cfRule type="cellIs" dxfId="57" priority="228" stopIfTrue="1" operator="equal">
      <formula>"DP World Tour"</formula>
    </cfRule>
  </conditionalFormatting>
  <conditionalFormatting sqref="B1 B390:D607 B608:B615 B616:D746 B747:C943">
    <cfRule type="cellIs" dxfId="56" priority="229" stopIfTrue="1" operator="equal">
      <formula>"LIV"</formula>
    </cfRule>
    <cfRule type="cellIs" dxfId="55" priority="230" stopIfTrue="1" operator="equal">
      <formula>"Ryder Cup"</formula>
    </cfRule>
    <cfRule type="cellIs" dxfId="54" priority="231" stopIfTrue="1" operator="equal">
      <formula>"Multiple"</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197" stopIfTrue="1" operator="equal">
      <formula>"PGA Tour"</formula>
    </cfRule>
    <cfRule type="cellIs" dxfId="41" priority="198" stopIfTrue="1" operator="equal">
      <formula>"Majors"</formula>
    </cfRule>
    <cfRule type="cellIs" dxfId="40" priority="199" stopIfTrue="1" operator="equal">
      <formula>"DP World Tour"</formula>
    </cfRule>
    <cfRule type="cellIs" dxfId="39" priority="200" stopIfTrue="1" operator="equal">
      <formula>"LIV"</formula>
    </cfRule>
    <cfRule type="cellIs" dxfId="38" priority="201" stopIfTrue="1" operator="equal">
      <formula>"Ryder Cup"</formula>
    </cfRule>
    <cfRule type="cellIs" dxfId="37" priority="202" stopIfTrue="1" operator="equal">
      <formula>"Multiple"</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"Pending"</formula>
    </cfRule>
    <cfRule type="cellIs" dxfId="11" priority="234" stopIfTrue="1" operator="equal">
      <formula>"Win"</formula>
    </cfRule>
  </conditionalFormatting>
  <conditionalFormatting sqref="Q165:Q300 Q1:Q162">
    <cfRule type="cellIs" dxfId="10" priority="214" stopIfTrue="1" operator="equal">
      <formula>"Pending"</formula>
    </cfRule>
  </conditionalFormatting>
  <conditionalFormatting sqref="R165:R300 R1:R162">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2026-08-13T13:09:17Z</dcterms:modified>
</cp:coreProperties>
</file>