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codeName="ThisWorkbook"/>
  <mc:AlternateContent xmlns:mc="http://schemas.openxmlformats.org/markup-compatibility/2006">
    <mc:Choice Requires="x15">
      <x15ac:absPath xmlns:x15ac="http://schemas.microsoft.com/office/spreadsheetml/2010/11/ac" url="C:\Users\Administrator\Downloads\"/>
    </mc:Choice>
  </mc:AlternateContent>
  <xr:revisionPtr revIDLastSave="0" documentId="13_ncr:1_{BD300A5B-70DD-441C-860E-2DE2826DBD09}" xr6:coauthVersionLast="47" xr6:coauthVersionMax="47" xr10:uidLastSave="{00000000-0000-0000-0000-000000000000}"/>
  <bookViews>
    <workbookView xWindow="-108" yWindow="-108" windowWidth="23256" windowHeight="12576" xr2:uid="{00000000-000D-0000-FFFF-FFFF00000000}"/>
  </bookViews>
  <sheets>
    <sheet name="Project schedule" sheetId="11" r:id="rId1"/>
    <sheet name="About" sheetId="12" r:id="rId2"/>
  </sheets>
  <definedNames>
    <definedName name="Display_Week">'Project schedule'!$Q$2</definedName>
    <definedName name="_xlnm.Print_Titles" localSheetId="0">'Project schedule'!$7:$9</definedName>
    <definedName name="Project_Start">'Project schedule'!$Q$1</definedName>
    <definedName name="task_end" localSheetId="0">'Project schedule'!$F1</definedName>
    <definedName name="task_progress" localSheetId="0">'Project schedule'!$D1</definedName>
    <definedName name="task_start" localSheetId="0">'Project 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5" i="11" l="1"/>
  <c r="F33" i="11"/>
  <c r="E33" i="11"/>
  <c r="F31" i="11"/>
  <c r="E31" i="11"/>
  <c r="F30" i="11"/>
  <c r="E30" i="11"/>
  <c r="E29" i="11"/>
  <c r="F29" i="11"/>
  <c r="F28" i="11"/>
  <c r="E28" i="11"/>
  <c r="F26" i="11"/>
  <c r="E26" i="11"/>
  <c r="F25" i="11"/>
  <c r="F22" i="11"/>
  <c r="E22" i="11"/>
  <c r="F20" i="11"/>
  <c r="E20" i="11"/>
  <c r="F19" i="11"/>
  <c r="E19" i="11"/>
  <c r="F18" i="11"/>
  <c r="E18" i="11"/>
  <c r="F13" i="11"/>
  <c r="F12" i="11"/>
  <c r="E12" i="11"/>
  <c r="H21" i="11"/>
  <c r="H10" i="11"/>
  <c r="E13" i="11" l="1"/>
  <c r="I8" i="11"/>
  <c r="H40" i="11"/>
  <c r="H39" i="11"/>
  <c r="H27" i="11"/>
  <c r="H17" i="11"/>
  <c r="H11" i="11"/>
  <c r="H28" i="11" l="1"/>
  <c r="H29" i="11"/>
  <c r="H12" i="11"/>
  <c r="E14" i="11"/>
  <c r="I9" i="11"/>
  <c r="E34" i="11" l="1"/>
  <c r="F34" i="11" s="1"/>
  <c r="H33" i="11"/>
  <c r="H32" i="11"/>
  <c r="H13" i="11"/>
  <c r="H30" i="11"/>
  <c r="F14" i="11"/>
  <c r="J8" i="11"/>
  <c r="K8" i="11" s="1"/>
  <c r="L8" i="11" s="1"/>
  <c r="M8" i="11" s="1"/>
  <c r="N8" i="11" s="1"/>
  <c r="O8" i="11" s="1"/>
  <c r="P8" i="11" s="1"/>
  <c r="I7" i="11"/>
  <c r="H34" i="11" l="1"/>
  <c r="E15" i="11"/>
  <c r="F35" i="11"/>
  <c r="H36" i="11" s="1"/>
  <c r="H31" i="11"/>
  <c r="H18" i="11"/>
  <c r="H14" i="11"/>
  <c r="F15" i="11"/>
  <c r="H15" i="11" s="1"/>
  <c r="P7" i="11"/>
  <c r="Q8" i="11"/>
  <c r="R8" i="11" s="1"/>
  <c r="S8" i="11" s="1"/>
  <c r="T8" i="11" s="1"/>
  <c r="U8" i="11" s="1"/>
  <c r="V8" i="11" s="1"/>
  <c r="W8" i="11" s="1"/>
  <c r="J9" i="11"/>
  <c r="H35" i="11" l="1"/>
  <c r="E23" i="11"/>
  <c r="H22" i="11"/>
  <c r="H20" i="11"/>
  <c r="H19" i="11"/>
  <c r="W7" i="11"/>
  <c r="X8" i="11"/>
  <c r="Y8" i="11" s="1"/>
  <c r="Z8" i="11" s="1"/>
  <c r="AA8" i="11" s="1"/>
  <c r="AB8" i="11" s="1"/>
  <c r="AC8" i="11" s="1"/>
  <c r="AD8" i="11" s="1"/>
  <c r="K9" i="11"/>
  <c r="F23" i="11" l="1"/>
  <c r="E24" i="11" s="1"/>
  <c r="AE8" i="11"/>
  <c r="AF8" i="11" s="1"/>
  <c r="AG8" i="11" s="1"/>
  <c r="AH8" i="11" s="1"/>
  <c r="AI8" i="11" s="1"/>
  <c r="AJ8" i="11" s="1"/>
  <c r="AD7" i="11"/>
  <c r="L9" i="11"/>
  <c r="H23" i="11" l="1"/>
  <c r="E25" i="11"/>
  <c r="F24" i="11"/>
  <c r="H24" i="11" s="1"/>
  <c r="AK8" i="11"/>
  <c r="AL8" i="11" s="1"/>
  <c r="AM8" i="11" s="1"/>
  <c r="AN8" i="11" s="1"/>
  <c r="AO8" i="11" s="1"/>
  <c r="AP8" i="11" s="1"/>
  <c r="AQ8" i="11" s="1"/>
  <c r="M9" i="11"/>
  <c r="H25" i="11" l="1"/>
  <c r="AR8" i="11"/>
  <c r="AS8" i="11" s="1"/>
  <c r="AK7" i="11"/>
  <c r="N9" i="11"/>
  <c r="H26" i="11" l="1"/>
  <c r="AT8" i="11"/>
  <c r="AS9" i="11"/>
  <c r="AR7" i="11"/>
  <c r="O9" i="11"/>
  <c r="AU8" i="11" l="1"/>
  <c r="AT9" i="11"/>
  <c r="AV8" i="11" l="1"/>
  <c r="AU9" i="11"/>
  <c r="P9" i="11"/>
  <c r="Q9" i="11"/>
  <c r="AW8" i="11" l="1"/>
  <c r="AV9" i="11"/>
  <c r="R9" i="11"/>
  <c r="AX8" i="11" l="1"/>
  <c r="AY8" i="11" s="1"/>
  <c r="AW9" i="11"/>
  <c r="S9" i="11"/>
  <c r="AY9" i="11" l="1"/>
  <c r="AZ8" i="11"/>
  <c r="AY7" i="11"/>
  <c r="AX9" i="11"/>
  <c r="T9" i="11"/>
  <c r="BA8" i="11" l="1"/>
  <c r="AZ9" i="11"/>
  <c r="U9" i="11"/>
  <c r="BA9" i="11" l="1"/>
  <c r="BB8" i="11"/>
  <c r="V9" i="11"/>
  <c r="BB9" i="11" l="1"/>
  <c r="BC8" i="11"/>
  <c r="W9" i="11"/>
  <c r="BC9" i="11" l="1"/>
  <c r="BD8" i="11"/>
  <c r="X9" i="11"/>
  <c r="BE8" i="11" l="1"/>
  <c r="BD9" i="11"/>
  <c r="Y9" i="11"/>
  <c r="BE9" i="11" l="1"/>
  <c r="BF8" i="11"/>
  <c r="Z9" i="11"/>
  <c r="BF9" i="11" l="1"/>
  <c r="BG8" i="11"/>
  <c r="BF7" i="11"/>
  <c r="AA9" i="11"/>
  <c r="BG9" i="11" l="1"/>
  <c r="BH8" i="11"/>
  <c r="AB9" i="11"/>
  <c r="BI8" i="11" l="1"/>
  <c r="BH9" i="11"/>
  <c r="AC9" i="11"/>
  <c r="BJ8" i="11" l="1"/>
  <c r="BI9" i="11"/>
  <c r="AD9" i="11"/>
  <c r="BK8" i="11" l="1"/>
  <c r="BJ9" i="11"/>
  <c r="AE9" i="11"/>
  <c r="BL8" i="11" l="1"/>
  <c r="BK9" i="11"/>
  <c r="AF9" i="11"/>
  <c r="BL9" i="11" l="1"/>
  <c r="AG9" i="11"/>
  <c r="AH9" i="11" l="1"/>
  <c r="AI9" i="11" l="1"/>
  <c r="AJ9" i="11" l="1"/>
  <c r="AK9" i="11" l="1"/>
  <c r="AL9" i="11" l="1"/>
  <c r="AM9" i="11" l="1"/>
  <c r="AN9" i="11" l="1"/>
  <c r="AO9" i="11" l="1"/>
  <c r="AP9" i="11" l="1"/>
  <c r="AQ9" i="11" l="1"/>
  <c r="AR9" i="11" l="1"/>
</calcChain>
</file>

<file path=xl/sharedStrings.xml><?xml version="1.0" encoding="utf-8"?>
<sst xmlns="http://schemas.openxmlformats.org/spreadsheetml/2006/main" count="72" uniqueCount="57">
  <si>
    <t>Insert new rows ABOVE this one</t>
  </si>
  <si>
    <t>PROGRESS</t>
  </si>
  <si>
    <t>Project Management Templates</t>
  </si>
  <si>
    <t>START</t>
  </si>
  <si>
    <t>END</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</si>
  <si>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</si>
  <si>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</si>
  <si>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</si>
  <si>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</si>
  <si>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</si>
  <si>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</si>
  <si>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</si>
  <si>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</si>
  <si>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</si>
  <si>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</si>
  <si>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</si>
  <si>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</si>
  <si>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</si>
  <si>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</si>
  <si>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 xml:space="preserve">Do not delete this row. This row is hidden to preserve a formula that is used to highlight the current day within the project schedule. </t>
  </si>
  <si>
    <t>Project lead</t>
  </si>
  <si>
    <t>Project start:</t>
  </si>
  <si>
    <t>Display week:</t>
  </si>
  <si>
    <t>ASSIGNED TO</t>
  </si>
  <si>
    <t>Khởi tạo</t>
  </si>
  <si>
    <t>Xác định và phân tích yêu cầu</t>
  </si>
  <si>
    <t>Các case study trong dự án</t>
  </si>
  <si>
    <t>Tạo SRS</t>
  </si>
  <si>
    <t>Planning</t>
  </si>
  <si>
    <t>Tạo schedule</t>
  </si>
  <si>
    <t>Hoàn thiện thiết kế</t>
  </si>
  <si>
    <t>Kiểm tra thiết kế</t>
  </si>
  <si>
    <t>Test plan (UI, chức năng)</t>
  </si>
  <si>
    <t>Coding</t>
  </si>
  <si>
    <t>Testing và đánh giá</t>
  </si>
  <si>
    <t>Quản lý source code</t>
  </si>
  <si>
    <t>Đánh giá</t>
  </si>
  <si>
    <t>Hoàn thiện chương trinh</t>
  </si>
  <si>
    <t>Báo cáo</t>
  </si>
  <si>
    <t>Thực thi (chi tiết hơn về các task, chức năng cần làm)</t>
  </si>
  <si>
    <t>Thành viên</t>
  </si>
  <si>
    <t>Xác định kiến trúc chương trình</t>
  </si>
  <si>
    <t>Luồng dữ liệu</t>
  </si>
  <si>
    <t>Thiết kế kiến trúc</t>
  </si>
  <si>
    <t xml:space="preserve"> URL-Shortener Web application</t>
  </si>
  <si>
    <t>Mạc Đức Dũng</t>
  </si>
  <si>
    <t>Triệu Hùng Anh</t>
  </si>
  <si>
    <t>Trần Minh Khoa</t>
  </si>
  <si>
    <t>Đức Dũng</t>
  </si>
  <si>
    <t>Hùng Anh</t>
  </si>
  <si>
    <t>Minh Khoa</t>
  </si>
  <si>
    <t xml:space="preserve">Đức Dũng </t>
  </si>
  <si>
    <t>Thiết kế giao diện</t>
  </si>
  <si>
    <t>Xác định các vấn đề/chức năng trong thiết kế</t>
  </si>
  <si>
    <t>Đánh giá tìm hiểu về khả năng phát triển mở rộng</t>
  </si>
  <si>
    <t>Đức Dũng, Minh Khoa</t>
  </si>
  <si>
    <t xml:space="preserve">Thiết kế chương trình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</si>
</sst>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 #,##0.00_);_(* \(#,##0.00\);_(* &quot;-&quot;??_);_(@_)"/>
    <numFmt numFmtId="165" formatCode="m/d/yy;@"/>
    <numFmt numFmtId="166" formatCode="ddd\,\ m/d/yyyy"/>
    <numFmt numFmtId="167" formatCode="mmm\ d\,\ yyyy"/>
    <numFmt numFmtId="168" formatCode="d"/>
  </numFmts>
  <fonts count="32" x14ac:knownFonts="1">
    <font>
      <sz val="11"/>
      <color theme="1"/>
      <name val="Arial"/>
      <family val="2"/>
      <scheme val="minor"/>
    </font>
    <font>
      <sz val="10"/>
      <name val="Arial"/>
      <family val="2"/>
      <scheme val="minor"/>
    </font>
    <font>
      <u/>
      <sz val="11"/>
      <color indexed="12"/>
      <name val="Arial"/>
      <family val="2"/>
    </font>
    <font>
      <sz val="11"/>
      <name val="Arial"/>
      <family val="2"/>
      <scheme val="minor"/>
    </font>
    <font>
      <sz val="11"/>
      <color theme="1"/>
      <name val="Arial"/>
      <family val="2"/>
      <scheme val="minor"/>
    </font>
    <font>
      <sz val="14"/>
      <color theme="1"/>
      <name val="Arial"/>
      <family val="2"/>
      <scheme val="minor"/>
    </font>
    <font>
      <b/>
      <sz val="22"/>
      <color theme="1" tint="0.34998626667073579"/>
      <name val="Arial Black"/>
      <family val="2"/>
      <scheme val="major"/>
    </font>
    <font>
      <b/>
      <sz val="11"/>
      <color theme="1" tint="0.499984740745262"/>
      <name val="Arial"/>
      <family val="2"/>
      <scheme val="minor"/>
    </font>
    <font>
      <sz val="10"/>
      <color theme="1" tint="0.499984740745262"/>
      <name val="Arial"/>
      <family val="2"/>
    </font>
    <font>
      <b/>
      <sz val="12"/>
      <color theme="1" tint="0.34998626667073579"/>
      <name val="Arial"/>
      <family val="2"/>
      <scheme val="minor"/>
    </font>
    <font>
      <b/>
      <sz val="10"/>
      <name val="Arial"/>
      <family val="2"/>
      <scheme val="minor"/>
    </font>
    <font>
      <sz val="11"/>
      <color theme="1" tint="0.499984740745262"/>
      <name val="Arial"/>
      <family val="2"/>
      <scheme val="minor"/>
    </font>
    <font>
      <sz val="20"/>
      <name val="Arial Black"/>
      <family val="2"/>
      <scheme val="major"/>
    </font>
    <font>
      <sz val="11"/>
      <color theme="0"/>
      <name val="Arial"/>
      <family val="2"/>
      <scheme val="minor"/>
    </font>
    <font>
      <sz val="10"/>
      <name val="Arial"/>
      <family val="2"/>
    </font>
    <font>
      <b/>
      <sz val="20"/>
      <color theme="4" tint="-0.249977111117893"/>
      <name val="Arial"/>
      <family val="2"/>
    </font>
    <font>
      <sz val="11"/>
      <color theme="1"/>
      <name val="Arial"/>
      <family val="2"/>
    </font>
    <font>
      <sz val="16"/>
      <color theme="1"/>
      <name val="Arial"/>
      <family val="2"/>
      <scheme val="minor"/>
    </font>
    <font>
      <b/>
      <sz val="11"/>
      <name val="Arial"/>
      <family val="2"/>
      <scheme val="minor"/>
    </font>
    <font>
      <sz val="10"/>
      <color theme="1"/>
      <name val="Arial"/>
      <family val="2"/>
      <scheme val="minor"/>
    </font>
    <font>
      <b/>
      <sz val="10"/>
      <color theme="1"/>
      <name val="Arial"/>
      <family val="2"/>
      <scheme val="minor"/>
    </font>
    <font>
      <b/>
      <sz val="8"/>
      <name val="Arial"/>
      <family val="2"/>
      <scheme val="minor"/>
    </font>
    <font>
      <b/>
      <sz val="8"/>
      <color theme="1"/>
      <name val="Arial"/>
      <family val="2"/>
      <scheme val="minor"/>
    </font>
    <font>
      <b/>
      <sz val="12"/>
      <color theme="1"/>
      <name val="Arial"/>
      <family val="2"/>
      <scheme val="minor"/>
    </font>
    <font>
      <i/>
      <sz val="10"/>
      <color theme="1"/>
      <name val="Arial"/>
      <family val="2"/>
      <scheme val="minor"/>
    </font>
    <font>
      <sz val="10"/>
      <color theme="1" tint="0.499984740745262"/>
      <name val="Arial"/>
      <family val="2"/>
      <scheme val="minor"/>
    </font>
    <font>
      <b/>
      <sz val="16"/>
      <color theme="9"/>
      <name val="Arial"/>
      <family val="2"/>
      <scheme val="minor"/>
    </font>
    <font>
      <b/>
      <sz val="16"/>
      <color theme="9"/>
      <name val="Arial Black"/>
      <family val="2"/>
      <scheme val="major"/>
    </font>
    <font>
      <sz val="11"/>
      <color theme="1"/>
      <name val="Arial Black"/>
      <family val="2"/>
      <scheme val="major"/>
    </font>
    <font>
      <sz val="11"/>
      <color rgb="FF1D2129"/>
      <name val="Arial"/>
      <family val="2"/>
      <scheme val="minor"/>
    </font>
    <font>
      <u/>
      <sz val="11"/>
      <color indexed="12"/>
      <name val="Arial"/>
      <family val="2"/>
      <scheme val="minor"/>
    </font>
    <font>
      <b/>
      <sz val="28"/>
      <color theme="9"/>
      <name val="Arial Black"/>
      <family val="2"/>
      <scheme val="major"/>
    </font>
  </fonts>
  <fills count="15">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4" tint="0.59996337778862885"/>
        <bgColor indexed="64"/>
      </patternFill>
    </fill>
    <fill>
      <patternFill patternType="solid">
        <fgColor theme="5" tint="0.59996337778862885"/>
        <bgColor indexed="64"/>
      </patternFill>
    </fill>
    <fill>
      <patternFill patternType="solid">
        <fgColor theme="6" tint="0.59996337778862885"/>
        <bgColor indexed="64"/>
      </patternFill>
    </fill>
    <fill>
      <patternFill patternType="solid">
        <fgColor theme="8" tint="0.59996337778862885"/>
        <bgColor indexed="64"/>
      </patternFill>
    </fill>
    <fill>
      <patternFill patternType="solid">
        <fgColor theme="8" tint="0.79998168889431442"/>
        <bgColor indexed="64"/>
      </patternFill>
    </fill>
    <fill>
      <patternFill patternType="solid">
        <fgColor theme="0" tint="-4.9989318521683403E-2"/>
        <bgColor theme="4"/>
      </patternFill>
    </fill>
    <fill>
      <patternFill patternType="solid">
        <fgColor theme="0" tint="-0.14996795556505021"/>
        <bgColor indexed="64"/>
      </patternFill>
    </fill>
    <fill>
      <patternFill patternType="solid">
        <fgColor theme="8" tint="0.59999389629810485"/>
        <bgColor indexed="64"/>
      </patternFill>
    </fill>
    <fill>
      <patternFill patternType="solid">
        <fgColor theme="8"/>
        <bgColor indexed="64"/>
      </patternFill>
    </fill>
  </fills>
  <borders count="22">
    <border>
      <left/>
      <right/>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14993743705557422"/>
      </left>
      <right style="thin">
        <color theme="0" tint="-0.14993743705557422"/>
      </right>
      <top/>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right/>
      <top style="thin">
        <color theme="5" tint="0.59996337778862885"/>
      </top>
      <bottom style="thin">
        <color theme="5" tint="0.59996337778862885"/>
      </bottom>
      <diagonal/>
    </border>
    <border>
      <left/>
      <right/>
      <top/>
      <bottom style="thin">
        <color theme="4" tint="0.59996337778862885"/>
      </bottom>
      <diagonal/>
    </border>
    <border>
      <left/>
      <right/>
      <top style="thin">
        <color theme="4" tint="0.59996337778862885"/>
      </top>
      <bottom style="thin">
        <color theme="4" tint="0.59996337778862885"/>
      </bottom>
      <diagonal/>
    </border>
    <border>
      <left/>
      <right/>
      <top style="thin">
        <color theme="6" tint="0.59996337778862885"/>
      </top>
      <bottom style="thin">
        <color theme="6" tint="0.59996337778862885"/>
      </bottom>
      <diagonal/>
    </border>
    <border>
      <left/>
      <right/>
      <top style="thin">
        <color theme="8" tint="0.59996337778862885"/>
      </top>
      <bottom style="thin">
        <color theme="8" tint="0.59996337778862885"/>
      </bottom>
      <diagonal/>
    </border>
    <border>
      <left/>
      <right/>
      <top style="thin">
        <color theme="0" tint="-4.9989318521683403E-2"/>
      </top>
      <bottom style="thin">
        <color theme="0" tint="-4.9989318521683403E-2"/>
      </bottom>
      <diagonal/>
    </border>
    <border>
      <left/>
      <right/>
      <top/>
      <bottom style="thin">
        <color theme="0" tint="-4.9989318521683403E-2"/>
      </bottom>
      <diagonal/>
    </border>
    <border>
      <left/>
      <right/>
      <top style="thin">
        <color theme="0" tint="-4.9989318521683403E-2"/>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top style="thin">
        <color theme="1" tint="0.499984740745262"/>
      </top>
      <bottom/>
      <diagonal/>
    </border>
    <border>
      <left/>
      <right/>
      <top style="thin">
        <color theme="1" tint="0.499984740745262"/>
      </top>
      <bottom/>
      <diagonal/>
    </border>
    <border>
      <left/>
      <right style="thin">
        <color theme="1" tint="0.499984740745262"/>
      </right>
      <top style="thin">
        <color theme="1" tint="0.499984740745262"/>
      </top>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right/>
      <top style="thin">
        <color theme="1" tint="0.499984740745262"/>
      </top>
      <bottom style="thin">
        <color theme="1" tint="0.499984740745262"/>
      </bottom>
      <diagonal/>
    </border>
    <border>
      <left/>
      <right/>
      <top/>
      <bottom style="thin">
        <color theme="1" tint="0.499984740745262"/>
      </bottom>
      <diagonal/>
    </border>
  </borders>
  <cellStyleXfs count="13">
    <xf numFmtId="0" fontId="0" fillId="0" borderId="0"/>
    <xf numFmtId="0" fontId="2" fillId="0" borderId="0" applyNumberFormat="0" applyFill="0" applyBorder="0" applyAlignment="0" applyProtection="0">
      <alignment vertical="top"/>
      <protection locked="0"/>
    </xf>
    <xf numFmtId="9" fontId="4" fillId="0" borderId="0" applyFont="0" applyFill="0" applyBorder="0" applyAlignment="0" applyProtection="0"/>
    <xf numFmtId="0" fontId="13" fillId="0" borderId="0"/>
    <xf numFmtId="164" fontId="4" fillId="0" borderId="2" applyFont="0" applyFill="0" applyAlignment="0" applyProtection="0"/>
    <xf numFmtId="0" fontId="6" fillId="0" borderId="0" applyNumberFormat="0" applyFill="0" applyBorder="0" applyAlignment="0" applyProtection="0"/>
    <xf numFmtId="0" fontId="5" fillId="0" borderId="0" applyNumberFormat="0" applyFill="0" applyAlignment="0" applyProtection="0"/>
    <xf numFmtId="0" fontId="5" fillId="0" borderId="0" applyNumberFormat="0" applyFill="0" applyProtection="0">
      <alignment vertical="top"/>
    </xf>
    <xf numFmtId="0" fontId="4" fillId="0" borderId="0" applyNumberFormat="0" applyFill="0" applyProtection="0">
      <alignment horizontal="right" indent="1"/>
    </xf>
    <xf numFmtId="166" fontId="4" fillId="0" borderId="2">
      <alignment horizontal="center" vertical="center"/>
    </xf>
    <xf numFmtId="165" fontId="4" fillId="0" borderId="1" applyFill="0">
      <alignment horizontal="center" vertical="center"/>
    </xf>
    <xf numFmtId="0" fontId="4" fillId="0" borderId="1" applyFill="0">
      <alignment horizontal="center" vertical="center"/>
    </xf>
    <xf numFmtId="0" fontId="4" fillId="0" borderId="1" applyFill="0">
      <alignment horizontal="left" vertical="center" indent="2"/>
    </xf>
  </cellStyleXfs>
  <cellXfs count="134">
    <xf numFmtId="0" fontId="0" fillId="0" borderId="0" xfId="0"/>
    <xf numFmtId="0" fontId="1" fillId="0" borderId="0" xfId="0" applyFont="1"/>
    <xf numFmtId="0" fontId="0" fillId="0" borderId="0" xfId="0" applyAlignment="1">
      <alignment horizontal="center"/>
    </xf>
    <xf numFmtId="0" fontId="0" fillId="0" borderId="0" xfId="0" applyAlignment="1">
      <alignment horizontal="right" vertical="center"/>
    </xf>
    <xf numFmtId="0" fontId="8" fillId="0" borderId="0" xfId="1" applyFont="1" applyAlignment="1" applyProtection="1"/>
    <xf numFmtId="0" fontId="3" fillId="0" borderId="1" xfId="0" applyFont="1" applyBorder="1" applyAlignment="1">
      <alignment horizontal="center" vertical="center"/>
    </xf>
    <xf numFmtId="0" fontId="3" fillId="2" borderId="1" xfId="0" applyFont="1" applyFill="1" applyBorder="1" applyAlignment="1">
      <alignment horizontal="center" vertical="center"/>
    </xf>
    <xf numFmtId="0" fontId="1" fillId="0" borderId="0" xfId="0" applyFont="1" applyAlignment="1">
      <alignment vertical="top"/>
    </xf>
    <xf numFmtId="0" fontId="9" fillId="0" borderId="0" xfId="0" applyFont="1" applyAlignment="1">
      <alignment horizontal="left" vertical="center"/>
    </xf>
    <xf numFmtId="0" fontId="10" fillId="0" borderId="0" xfId="0" applyFont="1" applyAlignment="1">
      <alignment horizontal="left" vertical="center"/>
    </xf>
    <xf numFmtId="0" fontId="12" fillId="0" borderId="0" xfId="0" applyFont="1"/>
    <xf numFmtId="0" fontId="1" fillId="0" borderId="0" xfId="0" applyFont="1" applyAlignment="1">
      <alignment horizontal="left" vertical="top"/>
    </xf>
    <xf numFmtId="0" fontId="11" fillId="0" borderId="0" xfId="0" applyFont="1" applyAlignment="1">
      <alignment vertical="top"/>
    </xf>
    <xf numFmtId="0" fontId="13" fillId="0" borderId="0" xfId="3"/>
    <xf numFmtId="0" fontId="13" fillId="0" borderId="0" xfId="3" applyAlignment="1">
      <alignment wrapText="1"/>
    </xf>
    <xf numFmtId="0" fontId="13" fillId="0" borderId="0" xfId="0" applyFont="1" applyAlignment="1">
      <alignment horizontal="center"/>
    </xf>
    <xf numFmtId="0" fontId="7" fillId="0" borderId="0" xfId="0" applyFont="1"/>
    <xf numFmtId="0" fontId="3" fillId="0" borderId="0" xfId="0" applyFont="1" applyAlignment="1">
      <alignment horizontal="center" vertical="center"/>
    </xf>
    <xf numFmtId="0" fontId="15" fillId="0" borderId="0" xfId="0" applyFont="1"/>
    <xf numFmtId="0" fontId="14" fillId="0" borderId="0" xfId="0" applyFont="1"/>
    <xf numFmtId="0" fontId="14" fillId="0" borderId="0" xfId="0" applyFont="1" applyAlignment="1">
      <alignment horizontal="center"/>
    </xf>
    <xf numFmtId="0" fontId="14" fillId="0" borderId="0" xfId="0" applyFont="1" applyAlignment="1">
      <alignment horizontal="center" vertical="center"/>
    </xf>
    <xf numFmtId="0" fontId="16" fillId="0" borderId="0" xfId="0" applyFont="1"/>
    <xf numFmtId="0" fontId="16" fillId="0" borderId="0" xfId="0" applyFont="1" applyAlignment="1">
      <alignment horizontal="center"/>
    </xf>
    <xf numFmtId="0" fontId="17" fillId="0" borderId="0" xfId="0" applyFont="1"/>
    <xf numFmtId="0" fontId="18" fillId="0" borderId="0" xfId="0" applyFont="1" applyAlignment="1">
      <alignment horizontal="left" indent="1"/>
    </xf>
    <xf numFmtId="0" fontId="4" fillId="0" borderId="0" xfId="0" applyFont="1"/>
    <xf numFmtId="0" fontId="4" fillId="0" borderId="0" xfId="8">
      <alignment horizontal="right" indent="1"/>
    </xf>
    <xf numFmtId="0" fontId="4" fillId="0" borderId="0" xfId="0" applyFont="1" applyAlignment="1">
      <alignment horizontal="center"/>
    </xf>
    <xf numFmtId="0" fontId="1" fillId="0" borderId="0" xfId="1" applyFont="1" applyAlignment="1" applyProtection="1">
      <alignment horizontal="left" vertical="top" indent="1"/>
    </xf>
    <xf numFmtId="0" fontId="4" fillId="0" borderId="0" xfId="0" applyFont="1" applyAlignment="1">
      <alignment horizontal="left" indent="1"/>
    </xf>
    <xf numFmtId="168" fontId="21" fillId="12" borderId="20" xfId="0" applyNumberFormat="1" applyFont="1" applyFill="1" applyBorder="1" applyAlignment="1">
      <alignment horizontal="center" vertical="center"/>
    </xf>
    <xf numFmtId="168" fontId="21" fillId="12" borderId="18" xfId="0" applyNumberFormat="1" applyFont="1" applyFill="1" applyBorder="1" applyAlignment="1">
      <alignment horizontal="center" vertical="center"/>
    </xf>
    <xf numFmtId="168" fontId="21" fillId="12" borderId="19" xfId="0" applyNumberFormat="1" applyFont="1" applyFill="1" applyBorder="1" applyAlignment="1">
      <alignment horizontal="center" vertical="center"/>
    </xf>
    <xf numFmtId="0" fontId="22" fillId="2" borderId="17" xfId="0" applyFont="1" applyFill="1" applyBorder="1" applyAlignment="1">
      <alignment horizontal="center" vertical="center" shrinkToFit="1"/>
    </xf>
    <xf numFmtId="0" fontId="22" fillId="2" borderId="14" xfId="0" applyFont="1" applyFill="1" applyBorder="1" applyAlignment="1">
      <alignment horizontal="center" vertical="center" shrinkToFit="1"/>
    </xf>
    <xf numFmtId="0" fontId="22" fillId="2" borderId="15" xfId="0" applyFont="1" applyFill="1" applyBorder="1" applyAlignment="1">
      <alignment horizontal="center" vertical="center" shrinkToFit="1"/>
    </xf>
    <xf numFmtId="0" fontId="19" fillId="0" borderId="0" xfId="0" applyFont="1"/>
    <xf numFmtId="0" fontId="19" fillId="0" borderId="0" xfId="0" applyFont="1" applyAlignment="1">
      <alignment wrapText="1"/>
    </xf>
    <xf numFmtId="0" fontId="4" fillId="0" borderId="3" xfId="0" applyFont="1" applyBorder="1" applyAlignment="1">
      <alignment vertical="center"/>
    </xf>
    <xf numFmtId="0" fontId="23" fillId="6" borderId="0" xfId="0" applyFont="1" applyFill="1" applyAlignment="1">
      <alignment horizontal="left" vertical="center" indent="1"/>
    </xf>
    <xf numFmtId="0" fontId="19" fillId="6" borderId="0" xfId="11" applyFont="1" applyFill="1" applyBorder="1" applyAlignment="1">
      <alignment vertical="center"/>
    </xf>
    <xf numFmtId="9" fontId="1" fillId="6" borderId="0" xfId="2" applyFont="1" applyFill="1" applyBorder="1" applyAlignment="1">
      <alignment horizontal="center" vertical="center"/>
    </xf>
    <xf numFmtId="165" fontId="19" fillId="6" borderId="0" xfId="0" applyNumberFormat="1" applyFont="1" applyFill="1" applyAlignment="1">
      <alignment horizontal="center" vertical="center"/>
    </xf>
    <xf numFmtId="165" fontId="1" fillId="6" borderId="0" xfId="0" applyNumberFormat="1" applyFont="1" applyFill="1" applyAlignment="1">
      <alignment horizontal="center" vertical="center"/>
    </xf>
    <xf numFmtId="0" fontId="4" fillId="0" borderId="12" xfId="0" applyFont="1" applyBorder="1" applyAlignment="1">
      <alignment vertical="center"/>
    </xf>
    <xf numFmtId="0" fontId="4" fillId="0" borderId="0" xfId="0" applyFont="1" applyAlignment="1">
      <alignment vertical="center"/>
    </xf>
    <xf numFmtId="0" fontId="19" fillId="3" borderId="6" xfId="12" applyFont="1" applyFill="1" applyBorder="1">
      <alignment horizontal="left" vertical="center" indent="2"/>
    </xf>
    <xf numFmtId="0" fontId="19" fillId="3" borderId="6" xfId="11" applyFont="1" applyFill="1" applyBorder="1" applyAlignment="1">
      <alignment vertical="center"/>
    </xf>
    <xf numFmtId="9" fontId="1" fillId="3" borderId="6" xfId="2" applyFont="1" applyFill="1" applyBorder="1" applyAlignment="1">
      <alignment horizontal="center" vertical="center"/>
    </xf>
    <xf numFmtId="165" fontId="19" fillId="3" borderId="6" xfId="10" applyFont="1" applyFill="1" applyBorder="1">
      <alignment horizontal="center" vertical="center"/>
    </xf>
    <xf numFmtId="0" fontId="4" fillId="0" borderId="4" xfId="0" applyFont="1" applyBorder="1" applyAlignment="1">
      <alignment vertical="center"/>
    </xf>
    <xf numFmtId="0" fontId="19" fillId="3" borderId="7" xfId="12" applyFont="1" applyFill="1" applyBorder="1">
      <alignment horizontal="left" vertical="center" indent="2"/>
    </xf>
    <xf numFmtId="0" fontId="19" fillId="3" borderId="7" xfId="11" applyFont="1" applyFill="1" applyBorder="1" applyAlignment="1">
      <alignment vertical="center"/>
    </xf>
    <xf numFmtId="9" fontId="1" fillId="3" borderId="7" xfId="2" applyFont="1" applyFill="1" applyBorder="1" applyAlignment="1">
      <alignment horizontal="center" vertical="center"/>
    </xf>
    <xf numFmtId="165" fontId="19" fillId="3" borderId="7" xfId="10" applyFont="1" applyFill="1" applyBorder="1">
      <alignment horizontal="center" vertical="center"/>
    </xf>
    <xf numFmtId="0" fontId="4" fillId="0" borderId="4" xfId="0" applyFont="1" applyBorder="1" applyAlignment="1">
      <alignment horizontal="right" vertical="center"/>
    </xf>
    <xf numFmtId="0" fontId="23" fillId="7" borderId="0" xfId="0" applyFont="1" applyFill="1" applyAlignment="1">
      <alignment horizontal="left" vertical="center" indent="1"/>
    </xf>
    <xf numFmtId="0" fontId="19" fillId="7" borderId="0" xfId="11" applyFont="1" applyFill="1" applyBorder="1" applyAlignment="1">
      <alignment vertical="center"/>
    </xf>
    <xf numFmtId="9" fontId="1" fillId="7" borderId="0" xfId="2" applyFont="1" applyFill="1" applyBorder="1" applyAlignment="1">
      <alignment horizontal="center" vertical="center"/>
    </xf>
    <xf numFmtId="165" fontId="19" fillId="7" borderId="0" xfId="0" applyNumberFormat="1" applyFont="1" applyFill="1" applyAlignment="1">
      <alignment horizontal="center" vertical="center"/>
    </xf>
    <xf numFmtId="165" fontId="1" fillId="7" borderId="0" xfId="0" applyNumberFormat="1" applyFont="1" applyFill="1" applyAlignment="1">
      <alignment horizontal="center" vertical="center"/>
    </xf>
    <xf numFmtId="0" fontId="19" fillId="4" borderId="5" xfId="12" applyFont="1" applyFill="1" applyBorder="1">
      <alignment horizontal="left" vertical="center" indent="2"/>
    </xf>
    <xf numFmtId="0" fontId="19" fillId="4" borderId="5" xfId="11" applyFont="1" applyFill="1" applyBorder="1" applyAlignment="1">
      <alignment vertical="center"/>
    </xf>
    <xf numFmtId="9" fontId="1" fillId="4" borderId="5" xfId="2" applyFont="1" applyFill="1" applyBorder="1" applyAlignment="1">
      <alignment horizontal="center" vertical="center"/>
    </xf>
    <xf numFmtId="165" fontId="19" fillId="4" borderId="5" xfId="10" applyFont="1" applyFill="1" applyBorder="1">
      <alignment horizontal="center" vertical="center"/>
    </xf>
    <xf numFmtId="0" fontId="23" fillId="8" borderId="0" xfId="0" applyFont="1" applyFill="1" applyAlignment="1">
      <alignment horizontal="left" vertical="center" indent="1"/>
    </xf>
    <xf numFmtId="0" fontId="19" fillId="8" borderId="0" xfId="11" applyFont="1" applyFill="1" applyBorder="1" applyAlignment="1">
      <alignment vertical="center"/>
    </xf>
    <xf numFmtId="9" fontId="1" fillId="8" borderId="0" xfId="2" applyFont="1" applyFill="1" applyBorder="1" applyAlignment="1">
      <alignment horizontal="center" vertical="center"/>
    </xf>
    <xf numFmtId="165" fontId="19" fillId="8" borderId="0" xfId="0" applyNumberFormat="1" applyFont="1" applyFill="1" applyAlignment="1">
      <alignment horizontal="center" vertical="center"/>
    </xf>
    <xf numFmtId="165" fontId="1" fillId="8" borderId="0" xfId="0" applyNumberFormat="1" applyFont="1" applyFill="1" applyAlignment="1">
      <alignment horizontal="center" vertical="center"/>
    </xf>
    <xf numFmtId="0" fontId="4" fillId="0" borderId="11" xfId="0" applyFont="1" applyBorder="1" applyAlignment="1">
      <alignment vertical="center"/>
    </xf>
    <xf numFmtId="0" fontId="19" fillId="5" borderId="8" xfId="12" applyFont="1" applyFill="1" applyBorder="1">
      <alignment horizontal="left" vertical="center" indent="2"/>
    </xf>
    <xf numFmtId="0" fontId="19" fillId="5" borderId="8" xfId="11" applyFont="1" applyFill="1" applyBorder="1" applyAlignment="1">
      <alignment vertical="center"/>
    </xf>
    <xf numFmtId="9" fontId="1" fillId="5" borderId="8" xfId="2" applyFont="1" applyFill="1" applyBorder="1" applyAlignment="1">
      <alignment horizontal="center" vertical="center"/>
    </xf>
    <xf numFmtId="165" fontId="19" fillId="5" borderId="8" xfId="10" applyFont="1" applyFill="1" applyBorder="1">
      <alignment horizontal="center" vertical="center"/>
    </xf>
    <xf numFmtId="0" fontId="23" fillId="9" borderId="0" xfId="0" applyFont="1" applyFill="1" applyAlignment="1">
      <alignment horizontal="left" vertical="center" indent="1"/>
    </xf>
    <xf numFmtId="0" fontId="19" fillId="9" borderId="0" xfId="11" applyFont="1" applyFill="1" applyBorder="1" applyAlignment="1">
      <alignment vertical="center"/>
    </xf>
    <xf numFmtId="9" fontId="1" fillId="9" borderId="0" xfId="2" applyFont="1" applyFill="1" applyBorder="1" applyAlignment="1">
      <alignment horizontal="center" vertical="center"/>
    </xf>
    <xf numFmtId="165" fontId="19" fillId="9" borderId="0" xfId="0" applyNumberFormat="1" applyFont="1" applyFill="1" applyAlignment="1">
      <alignment horizontal="center" vertical="center"/>
    </xf>
    <xf numFmtId="165" fontId="1" fillId="9" borderId="0" xfId="0" applyNumberFormat="1" applyFont="1" applyFill="1" applyAlignment="1">
      <alignment horizontal="center" vertical="center"/>
    </xf>
    <xf numFmtId="0" fontId="4" fillId="0" borderId="10" xfId="0" applyFont="1" applyBorder="1" applyAlignment="1">
      <alignment vertical="center"/>
    </xf>
    <xf numFmtId="0" fontId="19" fillId="10" borderId="9" xfId="12" applyFont="1" applyFill="1" applyBorder="1">
      <alignment horizontal="left" vertical="center" indent="2"/>
    </xf>
    <xf numFmtId="0" fontId="19" fillId="10" borderId="9" xfId="11" applyFont="1" applyFill="1" applyBorder="1" applyAlignment="1">
      <alignment vertical="center"/>
    </xf>
    <xf numFmtId="9" fontId="1" fillId="10" borderId="9" xfId="2" applyFont="1" applyFill="1" applyBorder="1" applyAlignment="1">
      <alignment horizontal="center" vertical="center"/>
    </xf>
    <xf numFmtId="165" fontId="19" fillId="10" borderId="9" xfId="10" applyFont="1" applyFill="1" applyBorder="1">
      <alignment horizontal="center" vertical="center"/>
    </xf>
    <xf numFmtId="0" fontId="19" fillId="0" borderId="0" xfId="12" applyFont="1" applyBorder="1">
      <alignment horizontal="left" vertical="center" indent="2"/>
    </xf>
    <xf numFmtId="0" fontId="19" fillId="0" borderId="0" xfId="11" applyFont="1" applyBorder="1" applyAlignment="1">
      <alignment vertical="center"/>
    </xf>
    <xf numFmtId="9" fontId="1" fillId="0" borderId="0" xfId="2" applyFont="1" applyBorder="1" applyAlignment="1">
      <alignment horizontal="center" vertical="center"/>
    </xf>
    <xf numFmtId="165" fontId="19" fillId="0" borderId="0" xfId="10" applyFont="1" applyBorder="1">
      <alignment horizontal="center" vertical="center"/>
    </xf>
    <xf numFmtId="0" fontId="24" fillId="2" borderId="0" xfId="0" applyFont="1" applyFill="1" applyAlignment="1">
      <alignment horizontal="left" vertical="center" indent="1"/>
    </xf>
    <xf numFmtId="0" fontId="24" fillId="2" borderId="0" xfId="0" applyFont="1" applyFill="1" applyAlignment="1">
      <alignment vertical="center"/>
    </xf>
    <xf numFmtId="9" fontId="1" fillId="2" borderId="0" xfId="2" applyFont="1" applyFill="1" applyBorder="1" applyAlignment="1">
      <alignment horizontal="center" vertical="center"/>
    </xf>
    <xf numFmtId="165" fontId="25" fillId="2" borderId="0" xfId="0" applyNumberFormat="1" applyFont="1" applyFill="1" applyAlignment="1">
      <alignment horizontal="left" vertical="center"/>
    </xf>
    <xf numFmtId="165" fontId="1" fillId="2" borderId="0" xfId="0" applyNumberFormat="1" applyFont="1" applyFill="1" applyAlignment="1">
      <alignment horizontal="center" vertical="center"/>
    </xf>
    <xf numFmtId="0" fontId="4" fillId="2" borderId="0" xfId="0" applyFont="1" applyFill="1" applyAlignment="1">
      <alignment vertical="center"/>
    </xf>
    <xf numFmtId="0" fontId="26" fillId="0" borderId="0" xfId="6" applyFont="1" applyAlignment="1">
      <alignment horizontal="left" vertical="center" indent="1"/>
    </xf>
    <xf numFmtId="0" fontId="26" fillId="0" borderId="0" xfId="7" applyFont="1" applyAlignment="1">
      <alignment horizontal="left" vertical="center" indent="1"/>
    </xf>
    <xf numFmtId="0" fontId="9" fillId="0" borderId="0" xfId="0" applyFont="1" applyAlignment="1">
      <alignment horizontal="left" vertical="center" indent="1"/>
    </xf>
    <xf numFmtId="0" fontId="3" fillId="0" borderId="0" xfId="0" applyFont="1" applyAlignment="1">
      <alignment horizontal="left" vertical="top" indent="1"/>
    </xf>
    <xf numFmtId="0" fontId="26" fillId="0" borderId="0" xfId="0" applyFont="1" applyAlignment="1">
      <alignment horizontal="left" vertical="center" indent="1"/>
    </xf>
    <xf numFmtId="0" fontId="29" fillId="0" borderId="0" xfId="0" applyFont="1" applyAlignment="1">
      <alignment horizontal="left" vertical="top" wrapText="1" indent="1"/>
    </xf>
    <xf numFmtId="0" fontId="0" fillId="0" borderId="0" xfId="0" applyAlignment="1">
      <alignment horizontal="left" vertical="top" wrapText="1" indent="1"/>
    </xf>
    <xf numFmtId="0" fontId="30" fillId="0" borderId="0" xfId="1" applyFont="1" applyAlignment="1" applyProtection="1">
      <alignment horizontal="left" vertical="top" indent="1"/>
    </xf>
    <xf numFmtId="0" fontId="1" fillId="0" borderId="0" xfId="0" applyFont="1" applyAlignment="1">
      <alignment horizontal="left" vertical="top" indent="1"/>
    </xf>
    <xf numFmtId="0" fontId="27" fillId="0" borderId="0" xfId="0" applyFont="1" applyAlignment="1">
      <alignment horizontal="left"/>
    </xf>
    <xf numFmtId="0" fontId="28" fillId="0" borderId="0" xfId="0" applyFont="1"/>
    <xf numFmtId="0" fontId="26" fillId="0" borderId="0" xfId="8" applyFont="1" applyAlignment="1">
      <alignment horizontal="left"/>
    </xf>
    <xf numFmtId="0" fontId="26" fillId="0" borderId="0" xfId="7" applyFont="1" applyFill="1" applyAlignment="1">
      <alignment horizontal="left" vertical="center" indent="1"/>
    </xf>
    <xf numFmtId="0" fontId="23" fillId="13" borderId="0" xfId="0" applyFont="1" applyFill="1" applyAlignment="1">
      <alignment horizontal="left" vertical="center" indent="1"/>
    </xf>
    <xf numFmtId="0" fontId="19" fillId="13" borderId="0" xfId="11" applyFont="1" applyFill="1" applyBorder="1" applyAlignment="1">
      <alignment vertical="center"/>
    </xf>
    <xf numFmtId="9" fontId="1" fillId="13" borderId="0" xfId="2" applyFont="1" applyFill="1" applyBorder="1" applyAlignment="1">
      <alignment horizontal="center" vertical="center"/>
    </xf>
    <xf numFmtId="165" fontId="19" fillId="13" borderId="0" xfId="0" applyNumberFormat="1" applyFont="1" applyFill="1" applyAlignment="1">
      <alignment horizontal="center" vertical="center"/>
    </xf>
    <xf numFmtId="165" fontId="1" fillId="13" borderId="0" xfId="0" applyNumberFormat="1" applyFont="1" applyFill="1" applyAlignment="1">
      <alignment horizontal="center" vertical="center"/>
    </xf>
    <xf numFmtId="0" fontId="19" fillId="10" borderId="5" xfId="12" applyFont="1" applyFill="1" applyBorder="1">
      <alignment horizontal="left" vertical="center" indent="2"/>
    </xf>
    <xf numFmtId="0" fontId="19" fillId="10" borderId="5" xfId="11" applyFont="1" applyFill="1" applyBorder="1" applyAlignment="1">
      <alignment vertical="center"/>
    </xf>
    <xf numFmtId="9" fontId="1" fillId="10" borderId="5" xfId="2" applyFont="1" applyFill="1" applyBorder="1" applyAlignment="1">
      <alignment horizontal="center" vertical="center"/>
    </xf>
    <xf numFmtId="165" fontId="19" fillId="10" borderId="5" xfId="10" applyFont="1" applyFill="1" applyBorder="1">
      <alignment horizontal="center" vertical="center"/>
    </xf>
    <xf numFmtId="0" fontId="31" fillId="0" borderId="0" xfId="5" applyFont="1" applyAlignment="1">
      <alignment horizontal="left"/>
    </xf>
    <xf numFmtId="0" fontId="4" fillId="14" borderId="4" xfId="0" applyFont="1" applyFill="1" applyBorder="1" applyAlignment="1">
      <alignment vertical="center"/>
    </xf>
    <xf numFmtId="0" fontId="13" fillId="0" borderId="0" xfId="3" applyAlignment="1">
      <alignment wrapText="1"/>
    </xf>
    <xf numFmtId="0" fontId="20" fillId="11" borderId="16" xfId="0" applyFont="1" applyFill="1" applyBorder="1" applyAlignment="1">
      <alignment horizontal="left" vertical="center" indent="1"/>
    </xf>
    <xf numFmtId="0" fontId="4" fillId="2" borderId="21" xfId="0" applyFont="1" applyFill="1" applyBorder="1" applyAlignment="1">
      <alignment horizontal="left" indent="1"/>
    </xf>
    <xf numFmtId="0" fontId="20" fillId="11" borderId="16" xfId="0" applyFont="1" applyFill="1" applyBorder="1" applyAlignment="1">
      <alignment vertical="center"/>
    </xf>
    <xf numFmtId="0" fontId="4" fillId="2" borderId="21" xfId="0" applyFont="1" applyFill="1" applyBorder="1"/>
    <xf numFmtId="0" fontId="20" fillId="11" borderId="16" xfId="0" applyFont="1" applyFill="1" applyBorder="1" applyAlignment="1">
      <alignment horizontal="center" vertical="center"/>
    </xf>
    <xf numFmtId="0" fontId="27" fillId="0" borderId="0" xfId="0" applyFont="1" applyAlignment="1">
      <alignment horizontal="left"/>
    </xf>
    <xf numFmtId="0" fontId="28" fillId="0" borderId="0" xfId="0" applyFont="1"/>
    <xf numFmtId="166" fontId="27" fillId="0" borderId="0" xfId="9" applyFont="1" applyBorder="1" applyAlignment="1">
      <alignment horizontal="left"/>
    </xf>
    <xf numFmtId="0" fontId="26" fillId="0" borderId="0" xfId="8" applyFont="1" applyAlignment="1">
      <alignment horizontal="left"/>
    </xf>
    <xf numFmtId="0" fontId="4" fillId="0" borderId="0" xfId="0" applyFont="1"/>
    <xf numFmtId="167" fontId="19" fillId="2" borderId="13" xfId="0" applyNumberFormat="1" applyFont="1" applyFill="1" applyBorder="1" applyAlignment="1">
      <alignment horizontal="center" vertical="center" wrapText="1"/>
    </xf>
    <xf numFmtId="167" fontId="19" fillId="2" borderId="19" xfId="0" applyNumberFormat="1" applyFont="1" applyFill="1" applyBorder="1" applyAlignment="1">
      <alignment horizontal="center" vertical="center" wrapText="1"/>
    </xf>
    <xf numFmtId="167" fontId="19" fillId="2" borderId="18" xfId="0" applyNumberFormat="1" applyFont="1" applyFill="1" applyBorder="1" applyAlignment="1">
      <alignment horizontal="center" vertical="center" wrapText="1"/>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8">
    <dxf>
      <fill>
        <patternFill>
          <bgColor theme="8"/>
        </patternFill>
      </fill>
      <border>
        <left/>
        <right/>
      </border>
    </dxf>
    <dxf>
      <fill>
        <patternFill>
          <bgColor theme="8" tint="0.59996337778862885"/>
        </patternFill>
      </fill>
      <border>
        <left/>
        <right/>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7"/>
      <tableStyleElement type="headerRow" dxfId="16"/>
      <tableStyleElement type="totalRow" dxfId="15"/>
      <tableStyleElement type="firstColumn" dxfId="14"/>
      <tableStyleElement type="lastColumn" dxfId="13"/>
      <tableStyleElement type="firstRowStripe" dxfId="12"/>
      <tableStyleElement type="secondRowStripe" dxfId="11"/>
      <tableStyleElement type="firstColumnStripe" dxfId="10"/>
      <tableStyleElement type="secondColumnStripe" dxfId="9"/>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TM16400962">
      <a:dk1>
        <a:srgbClr val="000000"/>
      </a:dk1>
      <a:lt1>
        <a:srgbClr val="FFFFFF"/>
      </a:lt1>
      <a:dk2>
        <a:srgbClr val="0E2841"/>
      </a:dk2>
      <a:lt2>
        <a:srgbClr val="E8E8E8"/>
      </a:lt2>
      <a:accent1>
        <a:srgbClr val="6528F7"/>
      </a:accent1>
      <a:accent2>
        <a:srgbClr val="D800A6"/>
      </a:accent2>
      <a:accent3>
        <a:srgbClr val="7ECA9C"/>
      </a:accent3>
      <a:accent4>
        <a:srgbClr val="00ABB3"/>
      </a:accent4>
      <a:accent5>
        <a:srgbClr val="FFE227"/>
      </a:accent5>
      <a:accent6>
        <a:srgbClr val="1363DF"/>
      </a:accent6>
      <a:hlink>
        <a:srgbClr val="467886"/>
      </a:hlink>
      <a:folHlink>
        <a:srgbClr val="96607D"/>
      </a:folHlink>
    </a:clrScheme>
    <a:fontScheme name="Custom 32">
      <a:majorFont>
        <a:latin typeface="Arial Black"/>
        <a:ea typeface=""/>
        <a:cs typeface=""/>
      </a:majorFont>
      <a:minorFont>
        <a:latin typeface="Arial"/>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text"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42"/>
  <sheetViews>
    <sheetView showGridLines="0" tabSelected="1" showRuler="0" topLeftCell="A2" zoomScaleNormal="100" zoomScalePageLayoutView="70" workbookViewId="0">
      <selection activeCell="L15" sqref="L15"/>
    </sheetView>
  </sheetViews>
  <sheetFormatPr defaultColWidth="8.69921875" defaultRowHeight="30" customHeight="1" x14ac:dyDescent="0.25"/>
  <cols>
    <col min="1" max="1" width="2.69921875" style="13" customWidth="1"/>
    <col min="2" max="2" width="51.69921875" bestFit="1" customWidth="1"/>
    <col min="3" max="3" width="16.69921875" customWidth="1"/>
    <col min="4" max="4" width="10.69921875" customWidth="1"/>
    <col min="5" max="5" width="10.69921875" style="2" customWidth="1"/>
    <col min="6" max="6" width="10.69921875" customWidth="1"/>
    <col min="7" max="7" width="2.69921875" customWidth="1"/>
    <col min="8" max="8" width="6" hidden="1" customWidth="1"/>
    <col min="9" max="65" width="2.69921875" customWidth="1"/>
  </cols>
  <sheetData>
    <row r="1" spans="1:64" ht="90" customHeight="1" x14ac:dyDescent="1.05">
      <c r="A1" s="14"/>
      <c r="B1" s="118" t="s">
        <v>44</v>
      </c>
      <c r="C1" s="18"/>
      <c r="D1" s="19"/>
      <c r="E1" s="20"/>
      <c r="F1" s="21"/>
      <c r="H1" s="1"/>
      <c r="I1" s="129" t="s">
        <v>21</v>
      </c>
      <c r="J1" s="130"/>
      <c r="K1" s="130"/>
      <c r="L1" s="130"/>
      <c r="M1" s="130"/>
      <c r="N1" s="130"/>
      <c r="O1" s="130"/>
      <c r="P1" s="24"/>
      <c r="Q1" s="128">
        <v>45656</v>
      </c>
      <c r="R1" s="127"/>
      <c r="S1" s="127"/>
      <c r="T1" s="127"/>
      <c r="U1" s="127"/>
      <c r="V1" s="127"/>
      <c r="W1" s="127"/>
      <c r="X1" s="127"/>
      <c r="Y1" s="127"/>
      <c r="Z1" s="127"/>
    </row>
    <row r="2" spans="1:64" ht="30" customHeight="1" x14ac:dyDescent="0.6">
      <c r="B2" s="96" t="s">
        <v>20</v>
      </c>
      <c r="C2" s="97" t="s">
        <v>45</v>
      </c>
      <c r="D2" s="22"/>
      <c r="E2" s="23"/>
      <c r="F2" s="22"/>
      <c r="I2" s="129" t="s">
        <v>22</v>
      </c>
      <c r="J2" s="130"/>
      <c r="K2" s="130"/>
      <c r="L2" s="130"/>
      <c r="M2" s="130"/>
      <c r="N2" s="130"/>
      <c r="O2" s="130"/>
      <c r="P2" s="24"/>
      <c r="Q2" s="126">
        <v>1</v>
      </c>
      <c r="R2" s="127"/>
      <c r="S2" s="127"/>
      <c r="T2" s="127"/>
      <c r="U2" s="127"/>
      <c r="V2" s="127"/>
      <c r="W2" s="127"/>
      <c r="X2" s="127"/>
      <c r="Y2" s="127"/>
      <c r="Z2" s="127"/>
    </row>
    <row r="3" spans="1:64" ht="25.2" x14ac:dyDescent="0.6">
      <c r="B3" s="96" t="s">
        <v>40</v>
      </c>
      <c r="C3" s="97" t="s">
        <v>46</v>
      </c>
      <c r="D3" s="22"/>
      <c r="E3" s="23"/>
      <c r="F3" s="22"/>
      <c r="I3" s="107"/>
      <c r="J3" s="26"/>
      <c r="K3" s="26"/>
      <c r="L3" s="26"/>
      <c r="M3" s="26"/>
      <c r="N3" s="26"/>
      <c r="O3" s="26"/>
      <c r="P3" s="24"/>
      <c r="Q3" s="105"/>
      <c r="R3" s="106"/>
      <c r="S3" s="106"/>
      <c r="T3" s="106"/>
      <c r="U3" s="106"/>
      <c r="V3" s="106"/>
      <c r="W3" s="106"/>
      <c r="X3" s="106"/>
      <c r="Y3" s="106"/>
      <c r="Z3" s="106"/>
    </row>
    <row r="4" spans="1:64" ht="25.2" x14ac:dyDescent="0.6">
      <c r="B4" s="96"/>
      <c r="C4" s="97" t="s">
        <v>47</v>
      </c>
      <c r="D4" s="22"/>
      <c r="E4" s="23"/>
      <c r="F4" s="22"/>
      <c r="I4" s="107"/>
      <c r="J4" s="26"/>
      <c r="K4" s="26"/>
      <c r="L4" s="26"/>
      <c r="M4" s="26"/>
      <c r="N4" s="26"/>
      <c r="O4" s="26"/>
      <c r="P4" s="24"/>
      <c r="Q4" s="105"/>
      <c r="R4" s="106"/>
      <c r="S4" s="106"/>
      <c r="T4" s="106"/>
      <c r="U4" s="106"/>
      <c r="V4" s="106"/>
      <c r="W4" s="106"/>
      <c r="X4" s="106"/>
      <c r="Y4" s="106"/>
      <c r="Z4" s="106"/>
    </row>
    <row r="5" spans="1:64" ht="25.2" x14ac:dyDescent="0.6">
      <c r="B5" s="96"/>
      <c r="C5" s="97"/>
      <c r="D5" s="22"/>
      <c r="E5" s="23"/>
      <c r="F5" s="22"/>
      <c r="I5" s="107"/>
      <c r="J5" s="26"/>
      <c r="K5" s="26"/>
      <c r="L5" s="26"/>
      <c r="M5" s="26"/>
      <c r="N5" s="26"/>
      <c r="O5" s="26"/>
      <c r="P5" s="24"/>
      <c r="Q5" s="105"/>
      <c r="R5" s="106"/>
      <c r="S5" s="106"/>
      <c r="T5" s="106"/>
      <c r="U5" s="106"/>
      <c r="V5" s="106"/>
      <c r="W5" s="106"/>
      <c r="X5" s="106"/>
      <c r="Y5" s="106"/>
      <c r="Z5" s="106"/>
    </row>
    <row r="6" spans="1:64" s="26" customFormat="1" ht="21" x14ac:dyDescent="0.25">
      <c r="A6" s="13"/>
      <c r="B6" s="25"/>
      <c r="C6" s="108"/>
      <c r="D6" s="27"/>
      <c r="E6" s="28"/>
    </row>
    <row r="7" spans="1:64" s="26" customFormat="1" ht="30" customHeight="1" x14ac:dyDescent="0.25">
      <c r="A7" s="14"/>
      <c r="B7" s="29"/>
      <c r="E7" s="30"/>
      <c r="I7" s="133">
        <f>I8</f>
        <v>45656</v>
      </c>
      <c r="J7" s="131"/>
      <c r="K7" s="131"/>
      <c r="L7" s="131"/>
      <c r="M7" s="131"/>
      <c r="N7" s="131"/>
      <c r="O7" s="131"/>
      <c r="P7" s="131">
        <f>P8</f>
        <v>45663</v>
      </c>
      <c r="Q7" s="131"/>
      <c r="R7" s="131"/>
      <c r="S7" s="131"/>
      <c r="T7" s="131"/>
      <c r="U7" s="131"/>
      <c r="V7" s="131"/>
      <c r="W7" s="131">
        <f>W8</f>
        <v>45670</v>
      </c>
      <c r="X7" s="131"/>
      <c r="Y7" s="131"/>
      <c r="Z7" s="131"/>
      <c r="AA7" s="131"/>
      <c r="AB7" s="131"/>
      <c r="AC7" s="131"/>
      <c r="AD7" s="131">
        <f>AD8</f>
        <v>45677</v>
      </c>
      <c r="AE7" s="131"/>
      <c r="AF7" s="131"/>
      <c r="AG7" s="131"/>
      <c r="AH7" s="131"/>
      <c r="AI7" s="131"/>
      <c r="AJ7" s="131"/>
      <c r="AK7" s="131">
        <f>AK8</f>
        <v>45684</v>
      </c>
      <c r="AL7" s="131"/>
      <c r="AM7" s="131"/>
      <c r="AN7" s="131"/>
      <c r="AO7" s="131"/>
      <c r="AP7" s="131"/>
      <c r="AQ7" s="131"/>
      <c r="AR7" s="131">
        <f>AR8</f>
        <v>45691</v>
      </c>
      <c r="AS7" s="131"/>
      <c r="AT7" s="131"/>
      <c r="AU7" s="131"/>
      <c r="AV7" s="131"/>
      <c r="AW7" s="131"/>
      <c r="AX7" s="131"/>
      <c r="AY7" s="131">
        <f>AY8</f>
        <v>45698</v>
      </c>
      <c r="AZ7" s="131"/>
      <c r="BA7" s="131"/>
      <c r="BB7" s="131"/>
      <c r="BC7" s="131"/>
      <c r="BD7" s="131"/>
      <c r="BE7" s="131"/>
      <c r="BF7" s="131">
        <f>BF8</f>
        <v>45705</v>
      </c>
      <c r="BG7" s="131"/>
      <c r="BH7" s="131"/>
      <c r="BI7" s="131"/>
      <c r="BJ7" s="131"/>
      <c r="BK7" s="131"/>
      <c r="BL7" s="132"/>
    </row>
    <row r="8" spans="1:64" s="26" customFormat="1" ht="15" customHeight="1" x14ac:dyDescent="0.25">
      <c r="A8" s="120"/>
      <c r="B8" s="121" t="s">
        <v>5</v>
      </c>
      <c r="C8" s="123" t="s">
        <v>23</v>
      </c>
      <c r="D8" s="125" t="s">
        <v>1</v>
      </c>
      <c r="E8" s="125" t="s">
        <v>3</v>
      </c>
      <c r="F8" s="125" t="s">
        <v>4</v>
      </c>
      <c r="I8" s="31">
        <f>Project_Start-WEEKDAY(Project_Start,1)+2+7*(Display_Week-1)</f>
        <v>45656</v>
      </c>
      <c r="J8" s="31">
        <f>I8+1</f>
        <v>45657</v>
      </c>
      <c r="K8" s="31">
        <f t="shared" ref="K8:AX8" si="0">J8+1</f>
        <v>45658</v>
      </c>
      <c r="L8" s="31">
        <f t="shared" si="0"/>
        <v>45659</v>
      </c>
      <c r="M8" s="31">
        <f t="shared" si="0"/>
        <v>45660</v>
      </c>
      <c r="N8" s="31">
        <f t="shared" si="0"/>
        <v>45661</v>
      </c>
      <c r="O8" s="32">
        <f t="shared" si="0"/>
        <v>45662</v>
      </c>
      <c r="P8" s="33">
        <f>O8+1</f>
        <v>45663</v>
      </c>
      <c r="Q8" s="31">
        <f>P8+1</f>
        <v>45664</v>
      </c>
      <c r="R8" s="31">
        <f t="shared" si="0"/>
        <v>45665</v>
      </c>
      <c r="S8" s="31">
        <f t="shared" si="0"/>
        <v>45666</v>
      </c>
      <c r="T8" s="31">
        <f t="shared" si="0"/>
        <v>45667</v>
      </c>
      <c r="U8" s="31">
        <f t="shared" si="0"/>
        <v>45668</v>
      </c>
      <c r="V8" s="32">
        <f t="shared" si="0"/>
        <v>45669</v>
      </c>
      <c r="W8" s="33">
        <f>V8+1</f>
        <v>45670</v>
      </c>
      <c r="X8" s="31">
        <f>W8+1</f>
        <v>45671</v>
      </c>
      <c r="Y8" s="31">
        <f t="shared" si="0"/>
        <v>45672</v>
      </c>
      <c r="Z8" s="31">
        <f t="shared" si="0"/>
        <v>45673</v>
      </c>
      <c r="AA8" s="31">
        <f t="shared" si="0"/>
        <v>45674</v>
      </c>
      <c r="AB8" s="31">
        <f t="shared" si="0"/>
        <v>45675</v>
      </c>
      <c r="AC8" s="32">
        <f t="shared" si="0"/>
        <v>45676</v>
      </c>
      <c r="AD8" s="33">
        <f>AC8+1</f>
        <v>45677</v>
      </c>
      <c r="AE8" s="31">
        <f>AD8+1</f>
        <v>45678</v>
      </c>
      <c r="AF8" s="31">
        <f t="shared" si="0"/>
        <v>45679</v>
      </c>
      <c r="AG8" s="31">
        <f t="shared" si="0"/>
        <v>45680</v>
      </c>
      <c r="AH8" s="31">
        <f t="shared" si="0"/>
        <v>45681</v>
      </c>
      <c r="AI8" s="31">
        <f t="shared" si="0"/>
        <v>45682</v>
      </c>
      <c r="AJ8" s="32">
        <f t="shared" si="0"/>
        <v>45683</v>
      </c>
      <c r="AK8" s="33">
        <f>AJ8+1</f>
        <v>45684</v>
      </c>
      <c r="AL8" s="31">
        <f>AK8+1</f>
        <v>45685</v>
      </c>
      <c r="AM8" s="31">
        <f t="shared" si="0"/>
        <v>45686</v>
      </c>
      <c r="AN8" s="31">
        <f t="shared" si="0"/>
        <v>45687</v>
      </c>
      <c r="AO8" s="31">
        <f t="shared" si="0"/>
        <v>45688</v>
      </c>
      <c r="AP8" s="31">
        <f t="shared" si="0"/>
        <v>45689</v>
      </c>
      <c r="AQ8" s="32">
        <f t="shared" si="0"/>
        <v>45690</v>
      </c>
      <c r="AR8" s="33">
        <f>AQ8+1</f>
        <v>45691</v>
      </c>
      <c r="AS8" s="31">
        <f>AR8+1</f>
        <v>45692</v>
      </c>
      <c r="AT8" s="31">
        <f t="shared" si="0"/>
        <v>45693</v>
      </c>
      <c r="AU8" s="31">
        <f t="shared" si="0"/>
        <v>45694</v>
      </c>
      <c r="AV8" s="31">
        <f t="shared" si="0"/>
        <v>45695</v>
      </c>
      <c r="AW8" s="31">
        <f t="shared" si="0"/>
        <v>45696</v>
      </c>
      <c r="AX8" s="32">
        <f t="shared" si="0"/>
        <v>45697</v>
      </c>
      <c r="AY8" s="33">
        <f>AX8+1</f>
        <v>45698</v>
      </c>
      <c r="AZ8" s="31">
        <f>AY8+1</f>
        <v>45699</v>
      </c>
      <c r="BA8" s="31">
        <f t="shared" ref="BA8:BE8" si="1">AZ8+1</f>
        <v>45700</v>
      </c>
      <c r="BB8" s="31">
        <f t="shared" si="1"/>
        <v>45701</v>
      </c>
      <c r="BC8" s="31">
        <f t="shared" si="1"/>
        <v>45702</v>
      </c>
      <c r="BD8" s="31">
        <f t="shared" si="1"/>
        <v>45703</v>
      </c>
      <c r="BE8" s="32">
        <f t="shared" si="1"/>
        <v>45704</v>
      </c>
      <c r="BF8" s="33">
        <f>BE8+1</f>
        <v>45705</v>
      </c>
      <c r="BG8" s="31">
        <f>BF8+1</f>
        <v>45706</v>
      </c>
      <c r="BH8" s="31">
        <f t="shared" ref="BH8:BL8" si="2">BG8+1</f>
        <v>45707</v>
      </c>
      <c r="BI8" s="31">
        <f t="shared" si="2"/>
        <v>45708</v>
      </c>
      <c r="BJ8" s="31">
        <f t="shared" si="2"/>
        <v>45709</v>
      </c>
      <c r="BK8" s="31">
        <f t="shared" si="2"/>
        <v>45710</v>
      </c>
      <c r="BL8" s="31">
        <f t="shared" si="2"/>
        <v>45711</v>
      </c>
    </row>
    <row r="9" spans="1:64" s="26" customFormat="1" ht="15" customHeight="1" thickBot="1" x14ac:dyDescent="0.3">
      <c r="A9" s="120"/>
      <c r="B9" s="122"/>
      <c r="C9" s="124"/>
      <c r="D9" s="124"/>
      <c r="E9" s="124"/>
      <c r="F9" s="124"/>
      <c r="I9" s="34" t="str">
        <f t="shared" ref="I9:AN9" si="3">LEFT(TEXT(I8,"ddd"),1)</f>
        <v>T</v>
      </c>
      <c r="J9" s="35" t="str">
        <f t="shared" si="3"/>
        <v>T</v>
      </c>
      <c r="K9" s="35" t="str">
        <f t="shared" si="3"/>
        <v>T</v>
      </c>
      <c r="L9" s="35" t="str">
        <f t="shared" si="3"/>
        <v>T</v>
      </c>
      <c r="M9" s="35" t="str">
        <f t="shared" si="3"/>
        <v>T</v>
      </c>
      <c r="N9" s="35" t="str">
        <f t="shared" si="3"/>
        <v>T</v>
      </c>
      <c r="O9" s="35" t="str">
        <f t="shared" si="3"/>
        <v>C</v>
      </c>
      <c r="P9" s="35" t="str">
        <f t="shared" si="3"/>
        <v>T</v>
      </c>
      <c r="Q9" s="35" t="str">
        <f t="shared" si="3"/>
        <v>T</v>
      </c>
      <c r="R9" s="35" t="str">
        <f t="shared" si="3"/>
        <v>T</v>
      </c>
      <c r="S9" s="35" t="str">
        <f t="shared" si="3"/>
        <v>T</v>
      </c>
      <c r="T9" s="35" t="str">
        <f t="shared" si="3"/>
        <v>T</v>
      </c>
      <c r="U9" s="35" t="str">
        <f t="shared" si="3"/>
        <v>T</v>
      </c>
      <c r="V9" s="35" t="str">
        <f t="shared" si="3"/>
        <v>C</v>
      </c>
      <c r="W9" s="35" t="str">
        <f t="shared" si="3"/>
        <v>T</v>
      </c>
      <c r="X9" s="35" t="str">
        <f t="shared" si="3"/>
        <v>T</v>
      </c>
      <c r="Y9" s="35" t="str">
        <f t="shared" si="3"/>
        <v>T</v>
      </c>
      <c r="Z9" s="35" t="str">
        <f t="shared" si="3"/>
        <v>T</v>
      </c>
      <c r="AA9" s="35" t="str">
        <f t="shared" si="3"/>
        <v>T</v>
      </c>
      <c r="AB9" s="35" t="str">
        <f t="shared" si="3"/>
        <v>T</v>
      </c>
      <c r="AC9" s="35" t="str">
        <f t="shared" si="3"/>
        <v>C</v>
      </c>
      <c r="AD9" s="35" t="str">
        <f t="shared" si="3"/>
        <v>T</v>
      </c>
      <c r="AE9" s="35" t="str">
        <f t="shared" si="3"/>
        <v>T</v>
      </c>
      <c r="AF9" s="35" t="str">
        <f t="shared" si="3"/>
        <v>T</v>
      </c>
      <c r="AG9" s="35" t="str">
        <f t="shared" si="3"/>
        <v>T</v>
      </c>
      <c r="AH9" s="35" t="str">
        <f t="shared" si="3"/>
        <v>T</v>
      </c>
      <c r="AI9" s="35" t="str">
        <f t="shared" si="3"/>
        <v>T</v>
      </c>
      <c r="AJ9" s="35" t="str">
        <f t="shared" si="3"/>
        <v>C</v>
      </c>
      <c r="AK9" s="35" t="str">
        <f t="shared" si="3"/>
        <v>T</v>
      </c>
      <c r="AL9" s="35" t="str">
        <f t="shared" si="3"/>
        <v>T</v>
      </c>
      <c r="AM9" s="35" t="str">
        <f t="shared" si="3"/>
        <v>T</v>
      </c>
      <c r="AN9" s="35" t="str">
        <f t="shared" si="3"/>
        <v>T</v>
      </c>
      <c r="AO9" s="35" t="str">
        <f t="shared" ref="AO9:BL9" si="4">LEFT(TEXT(AO8,"ddd"),1)</f>
        <v>T</v>
      </c>
      <c r="AP9" s="35" t="str">
        <f t="shared" si="4"/>
        <v>T</v>
      </c>
      <c r="AQ9" s="35" t="str">
        <f t="shared" si="4"/>
        <v>C</v>
      </c>
      <c r="AR9" s="35" t="str">
        <f t="shared" si="4"/>
        <v>T</v>
      </c>
      <c r="AS9" s="35" t="str">
        <f t="shared" si="4"/>
        <v>T</v>
      </c>
      <c r="AT9" s="35" t="str">
        <f t="shared" si="4"/>
        <v>T</v>
      </c>
      <c r="AU9" s="35" t="str">
        <f t="shared" si="4"/>
        <v>T</v>
      </c>
      <c r="AV9" s="35" t="str">
        <f t="shared" si="4"/>
        <v>T</v>
      </c>
      <c r="AW9" s="35" t="str">
        <f t="shared" si="4"/>
        <v>T</v>
      </c>
      <c r="AX9" s="35" t="str">
        <f t="shared" si="4"/>
        <v>C</v>
      </c>
      <c r="AY9" s="35" t="str">
        <f t="shared" si="4"/>
        <v>T</v>
      </c>
      <c r="AZ9" s="35" t="str">
        <f t="shared" si="4"/>
        <v>T</v>
      </c>
      <c r="BA9" s="35" t="str">
        <f t="shared" si="4"/>
        <v>T</v>
      </c>
      <c r="BB9" s="35" t="str">
        <f t="shared" si="4"/>
        <v>T</v>
      </c>
      <c r="BC9" s="35" t="str">
        <f t="shared" si="4"/>
        <v>T</v>
      </c>
      <c r="BD9" s="35" t="str">
        <f t="shared" si="4"/>
        <v>T</v>
      </c>
      <c r="BE9" s="35" t="str">
        <f t="shared" si="4"/>
        <v>C</v>
      </c>
      <c r="BF9" s="35" t="str">
        <f t="shared" si="4"/>
        <v>T</v>
      </c>
      <c r="BG9" s="35" t="str">
        <f t="shared" si="4"/>
        <v>T</v>
      </c>
      <c r="BH9" s="35" t="str">
        <f t="shared" si="4"/>
        <v>T</v>
      </c>
      <c r="BI9" s="35" t="str">
        <f t="shared" si="4"/>
        <v>T</v>
      </c>
      <c r="BJ9" s="35" t="str">
        <f t="shared" si="4"/>
        <v>T</v>
      </c>
      <c r="BK9" s="35" t="str">
        <f t="shared" si="4"/>
        <v>T</v>
      </c>
      <c r="BL9" s="36" t="str">
        <f t="shared" si="4"/>
        <v>C</v>
      </c>
    </row>
    <row r="10" spans="1:64" s="26" customFormat="1" ht="30" hidden="1" customHeight="1" thickBot="1" x14ac:dyDescent="0.3">
      <c r="A10" s="13" t="s">
        <v>19</v>
      </c>
      <c r="B10" s="37"/>
      <c r="C10" s="38"/>
      <c r="D10" s="37"/>
      <c r="E10" s="37"/>
      <c r="F10" s="37"/>
      <c r="H10" s="26" t="str">
        <f>IF(OR(ISBLANK(task_start),ISBLANK(task_end)),"",task_end-task_start+1)</f>
        <v/>
      </c>
      <c r="I10" s="39"/>
      <c r="J10" s="39"/>
      <c r="K10" s="39"/>
      <c r="L10" s="39"/>
      <c r="M10" s="39"/>
      <c r="N10" s="39"/>
      <c r="O10" s="39"/>
      <c r="P10" s="39"/>
      <c r="Q10" s="39"/>
      <c r="R10" s="39"/>
      <c r="S10" s="39"/>
      <c r="T10" s="39"/>
      <c r="U10" s="39"/>
      <c r="V10" s="39"/>
      <c r="W10" s="39"/>
      <c r="X10" s="39"/>
      <c r="Y10" s="39"/>
      <c r="Z10" s="39"/>
      <c r="AA10" s="39"/>
      <c r="AB10" s="39"/>
      <c r="AC10" s="39"/>
      <c r="AD10" s="39"/>
      <c r="AE10" s="39"/>
      <c r="AF10" s="39"/>
      <c r="AG10" s="39"/>
      <c r="AH10" s="39"/>
      <c r="AI10" s="39"/>
      <c r="AJ10" s="39"/>
      <c r="AK10" s="39"/>
      <c r="AL10" s="39"/>
      <c r="AM10" s="39"/>
      <c r="AN10" s="39"/>
      <c r="AO10" s="39"/>
      <c r="AP10" s="39"/>
      <c r="AQ10" s="39"/>
      <c r="AR10" s="39"/>
      <c r="AS10" s="39"/>
      <c r="AT10" s="39"/>
      <c r="AU10" s="39"/>
      <c r="AV10" s="39"/>
      <c r="AW10" s="39"/>
      <c r="AX10" s="39"/>
      <c r="AY10" s="39"/>
      <c r="AZ10" s="39"/>
      <c r="BA10" s="39"/>
      <c r="BB10" s="39"/>
      <c r="BC10" s="39"/>
      <c r="BD10" s="39"/>
      <c r="BE10" s="39"/>
      <c r="BF10" s="39"/>
      <c r="BG10" s="39"/>
      <c r="BH10" s="39"/>
      <c r="BI10" s="39"/>
      <c r="BJ10" s="39"/>
      <c r="BK10" s="39"/>
      <c r="BL10" s="39"/>
    </row>
    <row r="11" spans="1:64" s="46" customFormat="1" ht="30" customHeight="1" thickBot="1" x14ac:dyDescent="0.3">
      <c r="A11" s="14"/>
      <c r="B11" s="40" t="s">
        <v>24</v>
      </c>
      <c r="C11" s="41"/>
      <c r="D11" s="42"/>
      <c r="E11" s="43"/>
      <c r="F11" s="44"/>
      <c r="G11" s="17"/>
      <c r="H11" s="5" t="str">
        <f t="shared" ref="H11:H40" si="5">IF(OR(ISBLANK(task_start),ISBLANK(task_end)),"",task_end-task_start+1)</f>
        <v/>
      </c>
      <c r="I11" s="45"/>
      <c r="J11" s="45"/>
      <c r="K11" s="45"/>
      <c r="L11" s="45"/>
      <c r="M11" s="45"/>
      <c r="N11" s="45"/>
      <c r="O11" s="45"/>
      <c r="P11" s="45"/>
      <c r="Q11" s="45"/>
      <c r="R11" s="45"/>
      <c r="S11" s="45"/>
      <c r="T11" s="45"/>
      <c r="U11" s="45"/>
      <c r="V11" s="45"/>
      <c r="W11" s="45"/>
      <c r="X11" s="45"/>
      <c r="Y11" s="45"/>
      <c r="Z11" s="45"/>
      <c r="AA11" s="45"/>
      <c r="AB11" s="45"/>
      <c r="AC11" s="45"/>
      <c r="AD11" s="45"/>
      <c r="AE11" s="45"/>
      <c r="AF11" s="45"/>
      <c r="AG11" s="45"/>
      <c r="AH11" s="45"/>
      <c r="AI11" s="45"/>
      <c r="AJ11" s="45"/>
      <c r="AK11" s="45"/>
      <c r="AL11" s="45"/>
      <c r="AM11" s="45"/>
      <c r="AN11" s="45"/>
      <c r="AO11" s="45"/>
      <c r="AP11" s="45"/>
      <c r="AQ11" s="45"/>
      <c r="AR11" s="45"/>
      <c r="AS11" s="45"/>
      <c r="AT11" s="45"/>
      <c r="AU11" s="45"/>
      <c r="AV11" s="45"/>
      <c r="AW11" s="45"/>
      <c r="AX11" s="45"/>
      <c r="AY11" s="45"/>
      <c r="AZ11" s="45"/>
      <c r="BA11" s="45"/>
      <c r="BB11" s="45"/>
      <c r="BC11" s="45"/>
      <c r="BD11" s="45"/>
      <c r="BE11" s="45"/>
      <c r="BF11" s="45"/>
      <c r="BG11" s="45"/>
      <c r="BH11" s="45"/>
      <c r="BI11" s="45"/>
      <c r="BJ11" s="45"/>
      <c r="BK11" s="45"/>
      <c r="BL11" s="45"/>
    </row>
    <row r="12" spans="1:64" s="46" customFormat="1" ht="30" customHeight="1" thickBot="1" x14ac:dyDescent="0.3">
      <c r="A12" s="14"/>
      <c r="B12" s="47" t="s">
        <v>25</v>
      </c>
      <c r="C12" s="48" t="s">
        <v>48</v>
      </c>
      <c r="D12" s="49">
        <v>0.9</v>
      </c>
      <c r="E12" s="50">
        <f>Project_Start</f>
        <v>45656</v>
      </c>
      <c r="F12" s="50">
        <f>E12+4</f>
        <v>45660</v>
      </c>
      <c r="G12" s="17"/>
      <c r="H12" s="5">
        <f t="shared" si="5"/>
        <v>5</v>
      </c>
      <c r="I12" s="51"/>
      <c r="J12" s="51"/>
      <c r="K12" s="51"/>
      <c r="L12" s="51"/>
      <c r="M12" s="51"/>
      <c r="N12" s="51"/>
      <c r="O12" s="51"/>
      <c r="P12" s="51"/>
      <c r="Q12" s="51"/>
      <c r="R12" s="51"/>
      <c r="S12" s="51"/>
      <c r="T12" s="51"/>
      <c r="U12" s="51"/>
      <c r="V12" s="51"/>
      <c r="W12" s="51"/>
      <c r="X12" s="51"/>
      <c r="Y12" s="51"/>
      <c r="Z12" s="51"/>
      <c r="AA12" s="51"/>
      <c r="AB12" s="51"/>
      <c r="AC12" s="51"/>
      <c r="AD12" s="51"/>
      <c r="AE12" s="51"/>
      <c r="AF12" s="51"/>
      <c r="AG12" s="51"/>
      <c r="AH12" s="51"/>
      <c r="AI12" s="51"/>
      <c r="AJ12" s="51"/>
      <c r="AK12" s="51"/>
      <c r="AL12" s="51"/>
      <c r="AM12" s="51"/>
      <c r="AN12" s="51"/>
      <c r="AO12" s="51"/>
      <c r="AP12" s="51"/>
      <c r="AQ12" s="51"/>
      <c r="AR12" s="51"/>
      <c r="AS12" s="51"/>
      <c r="AT12" s="51"/>
      <c r="AU12" s="51"/>
      <c r="AV12" s="51"/>
      <c r="AW12" s="51"/>
      <c r="AX12" s="51"/>
      <c r="AY12" s="51"/>
      <c r="AZ12" s="51"/>
      <c r="BA12" s="51"/>
      <c r="BB12" s="51"/>
      <c r="BC12" s="51"/>
      <c r="BD12" s="51"/>
      <c r="BE12" s="51"/>
      <c r="BF12" s="51"/>
      <c r="BG12" s="51"/>
      <c r="BH12" s="51"/>
      <c r="BI12" s="51"/>
      <c r="BJ12" s="51"/>
      <c r="BK12" s="51"/>
      <c r="BL12" s="51"/>
    </row>
    <row r="13" spans="1:64" s="46" customFormat="1" ht="30" customHeight="1" thickBot="1" x14ac:dyDescent="0.3">
      <c r="A13" s="14"/>
      <c r="B13" s="52" t="s">
        <v>26</v>
      </c>
      <c r="C13" s="53" t="s">
        <v>49</v>
      </c>
      <c r="D13" s="54">
        <v>0</v>
      </c>
      <c r="E13" s="55">
        <f>F12</f>
        <v>45660</v>
      </c>
      <c r="F13" s="55">
        <f>E13+4</f>
        <v>45664</v>
      </c>
      <c r="G13" s="17"/>
      <c r="H13" s="5">
        <f t="shared" si="5"/>
        <v>5</v>
      </c>
      <c r="I13" s="51"/>
      <c r="J13" s="51"/>
      <c r="K13" s="51"/>
      <c r="L13" s="51"/>
      <c r="M13" s="51"/>
      <c r="N13" s="51"/>
      <c r="O13" s="51"/>
      <c r="P13" s="51"/>
      <c r="Q13" s="51"/>
      <c r="R13" s="51"/>
      <c r="S13" s="51"/>
      <c r="T13" s="51"/>
      <c r="U13" s="56"/>
      <c r="V13" s="56"/>
      <c r="W13" s="51"/>
      <c r="X13" s="51"/>
      <c r="Y13" s="51"/>
      <c r="Z13" s="51"/>
      <c r="AA13" s="51"/>
      <c r="AB13" s="51"/>
      <c r="AC13" s="51"/>
      <c r="AD13" s="51"/>
      <c r="AE13" s="51"/>
      <c r="AF13" s="51"/>
      <c r="AG13" s="51"/>
      <c r="AH13" s="51"/>
      <c r="AI13" s="51"/>
      <c r="AJ13" s="51"/>
      <c r="AK13" s="51"/>
      <c r="AL13" s="51"/>
      <c r="AM13" s="51"/>
      <c r="AN13" s="51"/>
      <c r="AO13" s="51"/>
      <c r="AP13" s="51"/>
      <c r="AQ13" s="51"/>
      <c r="AR13" s="51"/>
      <c r="AS13" s="51"/>
      <c r="AT13" s="51"/>
      <c r="AU13" s="51"/>
      <c r="AV13" s="51"/>
      <c r="AW13" s="51"/>
      <c r="AX13" s="51"/>
      <c r="AY13" s="51"/>
      <c r="AZ13" s="51"/>
      <c r="BA13" s="51"/>
      <c r="BB13" s="51"/>
      <c r="BC13" s="51"/>
      <c r="BD13" s="51"/>
      <c r="BE13" s="51"/>
      <c r="BF13" s="51"/>
      <c r="BG13" s="51"/>
      <c r="BH13" s="51"/>
      <c r="BI13" s="51"/>
      <c r="BJ13" s="51"/>
      <c r="BK13" s="51"/>
      <c r="BL13" s="51"/>
    </row>
    <row r="14" spans="1:64" s="46" customFormat="1" ht="30" customHeight="1" thickBot="1" x14ac:dyDescent="0.3">
      <c r="A14" s="13"/>
      <c r="B14" s="52" t="s">
        <v>27</v>
      </c>
      <c r="C14" s="53" t="s">
        <v>50</v>
      </c>
      <c r="D14" s="54">
        <v>0</v>
      </c>
      <c r="E14" s="55">
        <f>F13</f>
        <v>45664</v>
      </c>
      <c r="F14" s="55">
        <f>E14+4</f>
        <v>45668</v>
      </c>
      <c r="G14" s="17"/>
      <c r="H14" s="5">
        <f t="shared" si="5"/>
        <v>5</v>
      </c>
      <c r="I14" s="51"/>
      <c r="J14" s="51"/>
      <c r="K14" s="51"/>
      <c r="L14" s="51"/>
      <c r="M14" s="51"/>
      <c r="N14" s="51"/>
      <c r="O14" s="51"/>
      <c r="P14" s="51"/>
      <c r="Q14" s="51"/>
      <c r="R14" s="51"/>
      <c r="S14" s="51"/>
      <c r="T14" s="51"/>
      <c r="U14" s="51"/>
      <c r="V14" s="51"/>
      <c r="W14" s="51"/>
      <c r="X14" s="51"/>
      <c r="Y14" s="51"/>
      <c r="Z14" s="51"/>
      <c r="AA14" s="51"/>
      <c r="AB14" s="51"/>
      <c r="AC14" s="51"/>
      <c r="AD14" s="51"/>
      <c r="AE14" s="51"/>
      <c r="AF14" s="51"/>
      <c r="AG14" s="51"/>
      <c r="AH14" s="51"/>
      <c r="AI14" s="51"/>
      <c r="AJ14" s="51"/>
      <c r="AK14" s="51"/>
      <c r="AL14" s="51"/>
      <c r="AM14" s="51"/>
      <c r="AN14" s="51"/>
      <c r="AO14" s="51"/>
      <c r="AP14" s="51"/>
      <c r="AQ14" s="51"/>
      <c r="AR14" s="51"/>
      <c r="AS14" s="51"/>
      <c r="AT14" s="51"/>
      <c r="AU14" s="51"/>
      <c r="AV14" s="51"/>
      <c r="AW14" s="51"/>
      <c r="AX14" s="51"/>
      <c r="AY14" s="51"/>
      <c r="AZ14" s="51"/>
      <c r="BA14" s="51"/>
      <c r="BB14" s="51"/>
      <c r="BC14" s="51"/>
      <c r="BD14" s="51"/>
      <c r="BE14" s="51"/>
      <c r="BF14" s="51"/>
      <c r="BG14" s="51"/>
      <c r="BH14" s="51"/>
      <c r="BI14" s="51"/>
      <c r="BJ14" s="51"/>
      <c r="BK14" s="51"/>
      <c r="BL14" s="51"/>
    </row>
    <row r="15" spans="1:64" s="46" customFormat="1" ht="30" customHeight="1" thickBot="1" x14ac:dyDescent="0.3">
      <c r="A15" s="13"/>
      <c r="B15" s="52" t="s">
        <v>28</v>
      </c>
      <c r="C15" s="53" t="s">
        <v>51</v>
      </c>
      <c r="D15" s="54">
        <v>0</v>
      </c>
      <c r="E15" s="55">
        <f>F14</f>
        <v>45668</v>
      </c>
      <c r="F15" s="55">
        <f>E15+5</f>
        <v>45673</v>
      </c>
      <c r="G15" s="17"/>
      <c r="H15" s="5">
        <f t="shared" si="5"/>
        <v>6</v>
      </c>
      <c r="I15" s="51"/>
      <c r="J15" s="51"/>
      <c r="K15" s="51"/>
      <c r="L15" s="51"/>
      <c r="M15" s="51"/>
      <c r="N15" s="51"/>
      <c r="O15" s="51"/>
      <c r="P15" s="51"/>
      <c r="Q15" s="51"/>
      <c r="R15" s="51"/>
      <c r="S15" s="51"/>
      <c r="T15" s="51"/>
      <c r="U15" s="51"/>
      <c r="V15" s="51"/>
      <c r="W15" s="51"/>
      <c r="X15" s="51"/>
      <c r="Y15" s="56"/>
      <c r="Z15" s="51"/>
      <c r="AA15" s="51"/>
      <c r="AB15" s="51"/>
      <c r="AC15" s="51"/>
      <c r="AD15" s="51"/>
      <c r="AE15" s="51"/>
      <c r="AF15" s="51"/>
      <c r="AG15" s="51"/>
      <c r="AH15" s="51"/>
      <c r="AI15" s="51"/>
      <c r="AJ15" s="51"/>
      <c r="AK15" s="51"/>
      <c r="AL15" s="51"/>
      <c r="AM15" s="51"/>
      <c r="AN15" s="51"/>
      <c r="AO15" s="51"/>
      <c r="AP15" s="51"/>
      <c r="AQ15" s="51"/>
      <c r="AR15" s="51"/>
      <c r="AS15" s="51"/>
      <c r="AT15" s="51"/>
      <c r="AU15" s="51"/>
      <c r="AV15" s="51"/>
      <c r="AW15" s="51"/>
      <c r="AX15" s="51"/>
      <c r="AY15" s="51"/>
      <c r="AZ15" s="51"/>
      <c r="BA15" s="51"/>
      <c r="BB15" s="51"/>
      <c r="BC15" s="51"/>
      <c r="BD15" s="51"/>
      <c r="BE15" s="51"/>
      <c r="BF15" s="51"/>
      <c r="BG15" s="51"/>
      <c r="BH15" s="51"/>
      <c r="BI15" s="51"/>
      <c r="BJ15" s="51"/>
      <c r="BK15" s="51"/>
      <c r="BL15" s="51"/>
    </row>
    <row r="16" spans="1:64" s="46" customFormat="1" ht="30" customHeight="1" thickBot="1" x14ac:dyDescent="0.3">
      <c r="A16" s="13"/>
      <c r="B16" s="52"/>
      <c r="C16" s="53"/>
      <c r="D16" s="54"/>
      <c r="E16" s="55"/>
      <c r="F16" s="55"/>
      <c r="G16" s="17"/>
      <c r="H16" s="5"/>
      <c r="I16" s="51"/>
      <c r="J16" s="51"/>
      <c r="K16" s="51"/>
      <c r="L16" s="51"/>
      <c r="M16" s="51"/>
      <c r="N16" s="51"/>
      <c r="O16" s="51"/>
      <c r="P16" s="51"/>
      <c r="Q16" s="51"/>
      <c r="R16" s="51"/>
      <c r="S16" s="51"/>
      <c r="T16" s="51"/>
      <c r="U16" s="51"/>
      <c r="V16" s="51"/>
      <c r="W16" s="51"/>
      <c r="X16" s="51"/>
      <c r="Y16" s="51"/>
      <c r="Z16" s="51"/>
      <c r="AA16" s="51"/>
      <c r="AB16" s="51"/>
      <c r="AC16" s="51"/>
      <c r="AD16" s="51"/>
      <c r="AE16" s="51"/>
      <c r="AF16" s="51"/>
      <c r="AG16" s="51"/>
      <c r="AH16" s="51"/>
      <c r="AI16" s="51"/>
      <c r="AJ16" s="51"/>
      <c r="AK16" s="51"/>
      <c r="AL16" s="51"/>
      <c r="AM16" s="51"/>
      <c r="AN16" s="51"/>
      <c r="AO16" s="51"/>
      <c r="AP16" s="51"/>
      <c r="AQ16" s="51"/>
      <c r="AR16" s="51"/>
      <c r="AS16" s="51"/>
      <c r="AT16" s="51"/>
      <c r="AU16" s="51"/>
      <c r="AV16" s="51"/>
      <c r="AW16" s="51"/>
      <c r="AX16" s="51"/>
      <c r="AY16" s="51"/>
      <c r="AZ16" s="51"/>
      <c r="BA16" s="51"/>
      <c r="BB16" s="51"/>
      <c r="BC16" s="51"/>
      <c r="BD16" s="51"/>
      <c r="BE16" s="51"/>
      <c r="BF16" s="51"/>
      <c r="BG16" s="51"/>
      <c r="BH16" s="51"/>
      <c r="BI16" s="51"/>
      <c r="BJ16" s="51"/>
      <c r="BK16" s="51"/>
      <c r="BL16" s="51"/>
    </row>
    <row r="17" spans="1:64" s="46" customFormat="1" ht="30" customHeight="1" thickBot="1" x14ac:dyDescent="0.3">
      <c r="A17" s="14"/>
      <c r="B17" s="57" t="s">
        <v>52</v>
      </c>
      <c r="C17" s="58"/>
      <c r="D17" s="59"/>
      <c r="E17" s="60"/>
      <c r="F17" s="61"/>
      <c r="G17" s="17"/>
      <c r="H17" s="5" t="str">
        <f t="shared" si="5"/>
        <v/>
      </c>
    </row>
    <row r="18" spans="1:64" s="46" customFormat="1" ht="30" customHeight="1" thickBot="1" x14ac:dyDescent="0.3">
      <c r="A18" s="13"/>
      <c r="B18" s="62" t="s">
        <v>53</v>
      </c>
      <c r="C18" s="63" t="s">
        <v>50</v>
      </c>
      <c r="D18" s="64">
        <v>0</v>
      </c>
      <c r="E18" s="65">
        <f>F14+1</f>
        <v>45669</v>
      </c>
      <c r="F18" s="65">
        <f>E18+3</f>
        <v>45672</v>
      </c>
      <c r="G18" s="17"/>
      <c r="H18" s="5">
        <f t="shared" si="5"/>
        <v>4</v>
      </c>
      <c r="I18" s="51"/>
      <c r="J18" s="51"/>
      <c r="K18" s="51"/>
      <c r="L18" s="51"/>
      <c r="M18" s="51"/>
      <c r="N18" s="51"/>
      <c r="O18" s="51"/>
      <c r="P18" s="51"/>
      <c r="Q18" s="51"/>
      <c r="R18" s="51"/>
      <c r="S18" s="51"/>
      <c r="T18" s="51"/>
      <c r="U18" s="56"/>
      <c r="V18" s="56"/>
      <c r="W18" s="51"/>
      <c r="X18" s="51"/>
      <c r="Y18" s="51"/>
      <c r="Z18" s="51"/>
      <c r="AA18" s="51"/>
      <c r="AB18" s="51"/>
      <c r="AC18" s="51"/>
      <c r="AD18" s="51"/>
      <c r="AE18" s="51"/>
      <c r="AF18" s="51"/>
      <c r="AG18" s="51"/>
      <c r="AH18" s="51"/>
      <c r="AI18" s="51"/>
      <c r="AJ18" s="51"/>
      <c r="AK18" s="51"/>
      <c r="AL18" s="51"/>
      <c r="AM18" s="51"/>
      <c r="AN18" s="51"/>
      <c r="AO18" s="51"/>
      <c r="AP18" s="51"/>
      <c r="AQ18" s="51"/>
      <c r="AR18" s="51"/>
      <c r="AS18" s="51"/>
      <c r="AT18" s="51"/>
      <c r="AU18" s="51"/>
      <c r="AV18" s="51"/>
      <c r="AW18" s="51"/>
      <c r="AX18" s="51"/>
      <c r="AY18" s="51"/>
      <c r="AZ18" s="51"/>
      <c r="BA18" s="51"/>
      <c r="BB18" s="51"/>
      <c r="BC18" s="51"/>
      <c r="BD18" s="51"/>
      <c r="BE18" s="51"/>
      <c r="BF18" s="51"/>
      <c r="BG18" s="51"/>
      <c r="BH18" s="51"/>
      <c r="BI18" s="51"/>
      <c r="BJ18" s="51"/>
      <c r="BK18" s="51"/>
      <c r="BL18" s="51"/>
    </row>
    <row r="19" spans="1:64" s="46" customFormat="1" ht="30" customHeight="1" thickBot="1" x14ac:dyDescent="0.3">
      <c r="A19" s="13"/>
      <c r="B19" s="62" t="s">
        <v>30</v>
      </c>
      <c r="C19" s="63" t="s">
        <v>50</v>
      </c>
      <c r="D19" s="64">
        <v>0</v>
      </c>
      <c r="E19" s="65">
        <f>F18</f>
        <v>45672</v>
      </c>
      <c r="F19" s="65">
        <f>E19 +3</f>
        <v>45675</v>
      </c>
      <c r="G19" s="17"/>
      <c r="H19" s="5">
        <f t="shared" si="5"/>
        <v>4</v>
      </c>
      <c r="I19" s="51"/>
      <c r="J19" s="51"/>
      <c r="K19" s="51"/>
      <c r="L19" s="51"/>
      <c r="M19" s="51"/>
      <c r="N19" s="51"/>
      <c r="O19" s="51"/>
      <c r="P19" s="51"/>
      <c r="Q19" s="51"/>
      <c r="R19" s="51"/>
      <c r="S19" s="51"/>
      <c r="T19" s="51"/>
      <c r="U19" s="51"/>
      <c r="V19" s="51"/>
      <c r="W19" s="51"/>
      <c r="X19" s="51"/>
      <c r="Y19" s="56"/>
      <c r="Z19" s="51"/>
      <c r="AA19" s="51"/>
      <c r="AB19" s="51"/>
      <c r="AC19" s="51"/>
      <c r="AD19" s="51"/>
      <c r="AE19" s="51"/>
      <c r="AF19" s="51"/>
      <c r="AG19" s="51"/>
      <c r="AH19" s="51"/>
      <c r="AI19" s="51"/>
      <c r="AJ19" s="51"/>
      <c r="AK19" s="51"/>
      <c r="AL19" s="51"/>
      <c r="AM19" s="51"/>
      <c r="AN19" s="51"/>
      <c r="AO19" s="51"/>
      <c r="AP19" s="51"/>
      <c r="AQ19" s="51"/>
      <c r="AR19" s="51"/>
      <c r="AS19" s="51"/>
      <c r="AT19" s="51"/>
      <c r="AU19" s="51"/>
      <c r="AV19" s="51"/>
      <c r="AW19" s="51"/>
      <c r="AX19" s="51"/>
      <c r="AY19" s="51"/>
      <c r="AZ19" s="51"/>
      <c r="BA19" s="51"/>
      <c r="BB19" s="51"/>
      <c r="BC19" s="51"/>
      <c r="BD19" s="51"/>
      <c r="BE19" s="51"/>
      <c r="BF19" s="51"/>
      <c r="BG19" s="51"/>
      <c r="BH19" s="51"/>
      <c r="BI19" s="51"/>
      <c r="BJ19" s="51"/>
      <c r="BK19" s="51"/>
      <c r="BL19" s="51"/>
    </row>
    <row r="20" spans="1:64" s="46" customFormat="1" ht="30" customHeight="1" thickBot="1" x14ac:dyDescent="0.3">
      <c r="A20" s="13"/>
      <c r="B20" s="62" t="s">
        <v>31</v>
      </c>
      <c r="C20" s="63" t="s">
        <v>48</v>
      </c>
      <c r="D20" s="64">
        <v>0</v>
      </c>
      <c r="E20" s="65">
        <f>F19</f>
        <v>45675</v>
      </c>
      <c r="F20" s="65">
        <f>F19+2</f>
        <v>45677</v>
      </c>
      <c r="G20" s="17"/>
      <c r="H20" s="5">
        <f t="shared" si="5"/>
        <v>3</v>
      </c>
      <c r="I20" s="51"/>
      <c r="J20" s="51"/>
      <c r="K20" s="51"/>
      <c r="L20" s="51"/>
      <c r="M20" s="51"/>
      <c r="N20" s="51"/>
      <c r="O20" s="51"/>
      <c r="P20" s="51"/>
      <c r="Q20" s="51"/>
      <c r="R20" s="51"/>
      <c r="S20" s="51"/>
      <c r="T20" s="51"/>
      <c r="U20" s="51"/>
      <c r="V20" s="51"/>
      <c r="W20" s="51"/>
      <c r="X20" s="51"/>
      <c r="Y20" s="51"/>
      <c r="Z20" s="51"/>
      <c r="AA20" s="51"/>
      <c r="AB20" s="51"/>
      <c r="AC20" s="51"/>
      <c r="AD20" s="51"/>
      <c r="AE20" s="51"/>
      <c r="AF20" s="51"/>
      <c r="AG20" s="51"/>
      <c r="AH20" s="51"/>
      <c r="AI20" s="51"/>
      <c r="AJ20" s="51"/>
      <c r="AK20" s="51"/>
      <c r="AL20" s="51"/>
      <c r="AM20" s="51"/>
      <c r="AN20" s="51"/>
      <c r="AO20" s="51"/>
      <c r="AP20" s="51"/>
      <c r="AQ20" s="51"/>
      <c r="AR20" s="51"/>
      <c r="AS20" s="51"/>
      <c r="AT20" s="51"/>
      <c r="AU20" s="51"/>
      <c r="AV20" s="51"/>
      <c r="AW20" s="51"/>
      <c r="AX20" s="51"/>
      <c r="AY20" s="51"/>
      <c r="AZ20" s="51"/>
      <c r="BA20" s="51"/>
      <c r="BB20" s="51"/>
      <c r="BC20" s="51"/>
      <c r="BD20" s="51"/>
      <c r="BE20" s="51"/>
      <c r="BF20" s="51"/>
      <c r="BG20" s="51"/>
      <c r="BH20" s="51"/>
      <c r="BI20" s="51"/>
      <c r="BJ20" s="51"/>
      <c r="BK20" s="51"/>
      <c r="BL20" s="51"/>
    </row>
    <row r="21" spans="1:64" s="46" customFormat="1" ht="30" customHeight="1" thickBot="1" x14ac:dyDescent="0.3">
      <c r="A21" s="14"/>
      <c r="B21" s="109" t="s">
        <v>56</v>
      </c>
      <c r="C21" s="110"/>
      <c r="D21" s="111"/>
      <c r="E21" s="112"/>
      <c r="F21" s="113"/>
      <c r="G21" s="17"/>
      <c r="H21" s="5" t="str">
        <f t="shared" si="5"/>
        <v/>
      </c>
    </row>
    <row r="22" spans="1:64" s="46" customFormat="1" ht="30" customHeight="1" thickBot="1" x14ac:dyDescent="0.3">
      <c r="A22" s="14"/>
      <c r="B22" s="114" t="s">
        <v>29</v>
      </c>
      <c r="C22" s="115" t="s">
        <v>48</v>
      </c>
      <c r="D22" s="116">
        <v>0</v>
      </c>
      <c r="E22" s="117">
        <f>F20+20</f>
        <v>45697</v>
      </c>
      <c r="F22" s="117">
        <f>E22+4</f>
        <v>45701</v>
      </c>
      <c r="G22" s="17"/>
      <c r="H22" s="5">
        <f t="shared" si="5"/>
        <v>5</v>
      </c>
      <c r="I22" s="51"/>
      <c r="J22" s="51"/>
      <c r="K22" s="51"/>
      <c r="L22" s="51"/>
      <c r="M22" s="51"/>
      <c r="N22" s="51"/>
      <c r="O22" s="51"/>
      <c r="P22" s="51"/>
      <c r="Q22" s="51"/>
      <c r="R22" s="51"/>
      <c r="S22" s="51"/>
      <c r="T22" s="51"/>
      <c r="U22" s="51"/>
      <c r="V22" s="51"/>
      <c r="W22" s="51"/>
      <c r="X22" s="51"/>
      <c r="Y22" s="51"/>
      <c r="Z22" s="51"/>
      <c r="AA22" s="51"/>
      <c r="AB22" s="51"/>
      <c r="AC22" s="51"/>
      <c r="AD22" s="51"/>
      <c r="AE22" s="51"/>
      <c r="AF22" s="51"/>
      <c r="AG22" s="51"/>
      <c r="AH22" s="51"/>
      <c r="AI22" s="51"/>
      <c r="AJ22" s="51"/>
      <c r="AK22" s="51"/>
      <c r="AL22" s="51"/>
      <c r="AM22" s="51"/>
      <c r="AN22" s="51"/>
      <c r="AO22" s="51"/>
      <c r="AP22" s="51"/>
      <c r="AQ22" s="51"/>
      <c r="AR22" s="51"/>
      <c r="AS22" s="51"/>
      <c r="AT22" s="51"/>
      <c r="AU22" s="51"/>
      <c r="AV22" s="51"/>
      <c r="AW22" s="51"/>
      <c r="AX22" s="119"/>
      <c r="AY22" s="119"/>
      <c r="AZ22" s="119"/>
      <c r="BA22" s="119"/>
      <c r="BB22" s="119"/>
      <c r="BC22" s="51"/>
      <c r="BD22" s="51"/>
      <c r="BE22" s="51"/>
      <c r="BF22" s="51"/>
      <c r="BG22" s="51"/>
      <c r="BH22" s="51"/>
      <c r="BI22" s="51"/>
      <c r="BJ22" s="51"/>
      <c r="BK22" s="51"/>
      <c r="BL22" s="51"/>
    </row>
    <row r="23" spans="1:64" s="46" customFormat="1" ht="30" customHeight="1" thickBot="1" x14ac:dyDescent="0.3">
      <c r="A23" s="13"/>
      <c r="B23" s="114" t="s">
        <v>41</v>
      </c>
      <c r="C23" s="115" t="s">
        <v>50</v>
      </c>
      <c r="D23" s="116">
        <v>0</v>
      </c>
      <c r="E23" s="117">
        <f>E22+2</f>
        <v>45699</v>
      </c>
      <c r="F23" s="117">
        <f>E23+5</f>
        <v>45704</v>
      </c>
      <c r="G23" s="17"/>
      <c r="H23" s="5">
        <f t="shared" si="5"/>
        <v>6</v>
      </c>
      <c r="I23" s="51"/>
      <c r="J23" s="51"/>
      <c r="K23" s="51"/>
      <c r="L23" s="51"/>
      <c r="M23" s="51"/>
      <c r="N23" s="51"/>
      <c r="O23" s="51"/>
      <c r="P23" s="51"/>
      <c r="Q23" s="51"/>
      <c r="R23" s="51"/>
      <c r="S23" s="51"/>
      <c r="T23" s="51"/>
      <c r="U23" s="56"/>
      <c r="V23" s="56"/>
      <c r="W23" s="51"/>
      <c r="X23" s="51"/>
      <c r="Y23" s="51"/>
      <c r="Z23" s="51"/>
      <c r="AA23" s="51"/>
      <c r="AB23" s="51"/>
      <c r="AC23" s="51"/>
      <c r="AD23" s="51"/>
      <c r="AE23" s="51"/>
      <c r="AF23" s="51"/>
      <c r="AG23" s="51"/>
      <c r="AH23" s="51"/>
      <c r="AI23" s="51"/>
      <c r="AJ23" s="51"/>
      <c r="AK23" s="51"/>
      <c r="AL23" s="51"/>
      <c r="AM23" s="51"/>
      <c r="AN23" s="51"/>
      <c r="AO23" s="51"/>
      <c r="AP23" s="51"/>
      <c r="AQ23" s="51"/>
      <c r="AR23" s="51"/>
      <c r="AS23" s="51"/>
      <c r="AT23" s="51"/>
      <c r="AU23" s="51"/>
      <c r="AV23" s="51"/>
      <c r="AW23" s="51"/>
      <c r="AX23" s="51"/>
      <c r="AY23" s="51"/>
      <c r="AZ23" s="51"/>
      <c r="BA23" s="51"/>
      <c r="BB23" s="51"/>
      <c r="BC23" s="51"/>
      <c r="BD23" s="51"/>
      <c r="BE23" s="51"/>
      <c r="BF23" s="51"/>
      <c r="BG23" s="51"/>
      <c r="BH23" s="51"/>
      <c r="BI23" s="51"/>
      <c r="BJ23" s="51"/>
      <c r="BK23" s="51"/>
      <c r="BL23" s="51"/>
    </row>
    <row r="24" spans="1:64" s="46" customFormat="1" ht="30" customHeight="1" thickBot="1" x14ac:dyDescent="0.3">
      <c r="A24" s="13"/>
      <c r="B24" s="114" t="s">
        <v>42</v>
      </c>
      <c r="C24" s="115" t="s">
        <v>49</v>
      </c>
      <c r="D24" s="116">
        <v>0</v>
      </c>
      <c r="E24" s="117">
        <f>F23</f>
        <v>45704</v>
      </c>
      <c r="F24" s="117">
        <f>E24+3</f>
        <v>45707</v>
      </c>
      <c r="G24" s="17"/>
      <c r="H24" s="5">
        <f t="shared" si="5"/>
        <v>4</v>
      </c>
      <c r="I24" s="51"/>
      <c r="J24" s="51"/>
      <c r="K24" s="51"/>
      <c r="L24" s="51"/>
      <c r="M24" s="51"/>
      <c r="N24" s="51"/>
      <c r="O24" s="51"/>
      <c r="P24" s="51"/>
      <c r="Q24" s="51"/>
      <c r="R24" s="51"/>
      <c r="S24" s="51"/>
      <c r="T24" s="51"/>
      <c r="U24" s="51"/>
      <c r="V24" s="51"/>
      <c r="W24" s="51"/>
      <c r="X24" s="51"/>
      <c r="Y24" s="51"/>
      <c r="Z24" s="51"/>
      <c r="AA24" s="51"/>
      <c r="AB24" s="51"/>
      <c r="AC24" s="51"/>
      <c r="AD24" s="51"/>
      <c r="AE24" s="51"/>
      <c r="AF24" s="51"/>
      <c r="AG24" s="51"/>
      <c r="AH24" s="51"/>
      <c r="AI24" s="51"/>
      <c r="AJ24" s="51"/>
      <c r="AK24" s="51"/>
      <c r="AL24" s="51"/>
      <c r="AM24" s="51"/>
      <c r="AN24" s="51"/>
      <c r="AO24" s="51"/>
      <c r="AP24" s="51"/>
      <c r="AQ24" s="51"/>
      <c r="AR24" s="51"/>
      <c r="AS24" s="51"/>
      <c r="AT24" s="51"/>
      <c r="AU24" s="51"/>
      <c r="AV24" s="51"/>
      <c r="AW24" s="51"/>
      <c r="AX24" s="51"/>
      <c r="AY24" s="51"/>
      <c r="AZ24" s="51"/>
      <c r="BA24" s="51"/>
      <c r="BB24" s="51"/>
      <c r="BC24" s="51"/>
      <c r="BD24" s="51"/>
      <c r="BE24" s="51"/>
      <c r="BF24" s="51"/>
      <c r="BG24" s="51"/>
      <c r="BH24" s="51"/>
      <c r="BI24" s="51"/>
      <c r="BJ24" s="51"/>
      <c r="BK24" s="51"/>
      <c r="BL24" s="51"/>
    </row>
    <row r="25" spans="1:64" s="46" customFormat="1" ht="30" customHeight="1" thickBot="1" x14ac:dyDescent="0.3">
      <c r="A25" s="13"/>
      <c r="B25" s="114" t="s">
        <v>43</v>
      </c>
      <c r="C25" s="115" t="s">
        <v>49</v>
      </c>
      <c r="D25" s="116">
        <v>0</v>
      </c>
      <c r="E25" s="117">
        <f>E24</f>
        <v>45704</v>
      </c>
      <c r="F25" s="117">
        <f>E25+2</f>
        <v>45706</v>
      </c>
      <c r="G25" s="17"/>
      <c r="H25" s="5">
        <f t="shared" si="5"/>
        <v>3</v>
      </c>
      <c r="I25" s="51"/>
      <c r="J25" s="51"/>
      <c r="K25" s="51"/>
      <c r="L25" s="51"/>
      <c r="M25" s="51"/>
      <c r="N25" s="51"/>
      <c r="O25" s="51"/>
      <c r="P25" s="51"/>
      <c r="Q25" s="51"/>
      <c r="R25" s="51"/>
      <c r="S25" s="51"/>
      <c r="T25" s="51"/>
      <c r="U25" s="51"/>
      <c r="V25" s="51"/>
      <c r="W25" s="51"/>
      <c r="X25" s="51"/>
      <c r="Y25" s="56"/>
      <c r="Z25" s="51"/>
      <c r="AA25" s="51"/>
      <c r="AB25" s="51"/>
      <c r="AC25" s="51"/>
      <c r="AD25" s="51"/>
      <c r="AE25" s="51"/>
      <c r="AF25" s="51"/>
      <c r="AG25" s="51"/>
      <c r="AH25" s="51"/>
      <c r="AI25" s="51"/>
      <c r="AJ25" s="51"/>
      <c r="AK25" s="51"/>
      <c r="AL25" s="51"/>
      <c r="AM25" s="51"/>
      <c r="AN25" s="51"/>
      <c r="AO25" s="51"/>
      <c r="AP25" s="51"/>
      <c r="AQ25" s="51"/>
      <c r="AR25" s="51"/>
      <c r="AS25" s="51"/>
      <c r="AT25" s="51"/>
      <c r="AU25" s="51"/>
      <c r="AV25" s="51"/>
      <c r="AW25" s="51"/>
      <c r="AX25" s="51"/>
      <c r="AY25" s="51"/>
      <c r="AZ25" s="51"/>
      <c r="BA25" s="51"/>
      <c r="BB25" s="51"/>
      <c r="BC25" s="51"/>
      <c r="BD25" s="51"/>
      <c r="BE25" s="51"/>
      <c r="BF25" s="51"/>
      <c r="BG25" s="51"/>
      <c r="BH25" s="51"/>
      <c r="BI25" s="51"/>
      <c r="BJ25" s="51"/>
      <c r="BK25" s="51"/>
      <c r="BL25" s="51"/>
    </row>
    <row r="26" spans="1:64" s="46" customFormat="1" ht="30" customHeight="1" thickBot="1" x14ac:dyDescent="0.3">
      <c r="A26" s="13"/>
      <c r="B26" s="114" t="s">
        <v>31</v>
      </c>
      <c r="C26" s="115" t="s">
        <v>50</v>
      </c>
      <c r="D26" s="116">
        <v>0</v>
      </c>
      <c r="E26" s="117">
        <f>F25</f>
        <v>45706</v>
      </c>
      <c r="F26" s="117">
        <f>E26+2</f>
        <v>45708</v>
      </c>
      <c r="G26" s="17"/>
      <c r="H26" s="5">
        <f t="shared" si="5"/>
        <v>3</v>
      </c>
      <c r="I26" s="51"/>
      <c r="J26" s="51"/>
      <c r="K26" s="51"/>
      <c r="L26" s="51"/>
      <c r="M26" s="51"/>
      <c r="N26" s="51"/>
      <c r="O26" s="51"/>
      <c r="P26" s="51"/>
      <c r="Q26" s="51"/>
      <c r="R26" s="51"/>
      <c r="S26" s="51"/>
      <c r="T26" s="51"/>
      <c r="U26" s="51"/>
      <c r="V26" s="51"/>
      <c r="W26" s="51"/>
      <c r="X26" s="51"/>
      <c r="Y26" s="51"/>
      <c r="Z26" s="51"/>
      <c r="AA26" s="51"/>
      <c r="AB26" s="51"/>
      <c r="AC26" s="51"/>
      <c r="AD26" s="51"/>
      <c r="AE26" s="51"/>
      <c r="AF26" s="51"/>
      <c r="AG26" s="51"/>
      <c r="AH26" s="51"/>
      <c r="AI26" s="51"/>
      <c r="AJ26" s="51"/>
      <c r="AK26" s="51"/>
      <c r="AL26" s="51"/>
      <c r="AM26" s="51"/>
      <c r="AN26" s="51"/>
      <c r="AO26" s="51"/>
      <c r="AP26" s="51"/>
      <c r="AQ26" s="51"/>
      <c r="AR26" s="51"/>
      <c r="AS26" s="51"/>
      <c r="AT26" s="51"/>
      <c r="AU26" s="51"/>
      <c r="AV26" s="51"/>
      <c r="AW26" s="51"/>
      <c r="AX26" s="51"/>
      <c r="AY26" s="51"/>
      <c r="AZ26" s="51"/>
      <c r="BA26" s="51"/>
      <c r="BB26" s="51"/>
      <c r="BC26" s="51"/>
      <c r="BD26" s="51"/>
      <c r="BE26" s="51"/>
      <c r="BF26" s="51"/>
      <c r="BG26" s="51"/>
      <c r="BH26" s="51"/>
      <c r="BI26" s="51"/>
      <c r="BJ26" s="51"/>
      <c r="BK26" s="51"/>
      <c r="BL26" s="51"/>
    </row>
    <row r="27" spans="1:64" s="46" customFormat="1" ht="30" customHeight="1" thickBot="1" x14ac:dyDescent="0.3">
      <c r="A27" s="13"/>
      <c r="B27" s="66" t="s">
        <v>39</v>
      </c>
      <c r="C27" s="67"/>
      <c r="D27" s="68"/>
      <c r="E27" s="69"/>
      <c r="F27" s="70"/>
      <c r="G27" s="17"/>
      <c r="H27" s="5" t="str">
        <f t="shared" si="5"/>
        <v/>
      </c>
      <c r="I27" s="71"/>
      <c r="J27" s="71"/>
      <c r="K27" s="71"/>
      <c r="L27" s="71"/>
      <c r="M27" s="71"/>
      <c r="N27" s="71"/>
      <c r="O27" s="71"/>
      <c r="P27" s="71"/>
      <c r="Q27" s="71"/>
      <c r="R27" s="71"/>
      <c r="S27" s="71"/>
      <c r="T27" s="71"/>
      <c r="U27" s="71"/>
      <c r="V27" s="71"/>
      <c r="W27" s="71"/>
      <c r="X27" s="71"/>
      <c r="Y27" s="71"/>
      <c r="Z27" s="71"/>
      <c r="AA27" s="71"/>
      <c r="AB27" s="71"/>
      <c r="AC27" s="71"/>
      <c r="AD27" s="71"/>
      <c r="AE27" s="71"/>
      <c r="AF27" s="71"/>
      <c r="AG27" s="71"/>
      <c r="AH27" s="71"/>
      <c r="AI27" s="71"/>
      <c r="AJ27" s="71"/>
      <c r="AK27" s="71"/>
      <c r="AL27" s="71"/>
      <c r="AM27" s="71"/>
      <c r="AN27" s="71"/>
      <c r="AO27" s="71"/>
      <c r="AP27" s="71"/>
      <c r="AQ27" s="71"/>
      <c r="AR27" s="71"/>
      <c r="AS27" s="71"/>
      <c r="AT27" s="71"/>
      <c r="AU27" s="71"/>
      <c r="AV27" s="71"/>
      <c r="AW27" s="71"/>
      <c r="AX27" s="71"/>
      <c r="AY27" s="71"/>
      <c r="AZ27" s="71"/>
      <c r="BA27" s="71"/>
      <c r="BB27" s="71"/>
      <c r="BC27" s="71"/>
      <c r="BD27" s="71"/>
      <c r="BE27" s="71"/>
      <c r="BF27" s="71"/>
      <c r="BG27" s="71"/>
      <c r="BH27" s="71"/>
      <c r="BI27" s="71"/>
      <c r="BJ27" s="71"/>
      <c r="BK27" s="71"/>
      <c r="BL27" s="71"/>
    </row>
    <row r="28" spans="1:64" s="46" customFormat="1" ht="30" customHeight="1" thickBot="1" x14ac:dyDescent="0.3">
      <c r="A28" s="13"/>
      <c r="B28" s="72" t="s">
        <v>32</v>
      </c>
      <c r="C28" s="73" t="s">
        <v>49</v>
      </c>
      <c r="D28" s="74">
        <v>0</v>
      </c>
      <c r="E28" s="75">
        <f>F25</f>
        <v>45706</v>
      </c>
      <c r="F28" s="75">
        <f>E28+3</f>
        <v>45709</v>
      </c>
      <c r="G28" s="17"/>
      <c r="H28" s="5">
        <f t="shared" si="5"/>
        <v>4</v>
      </c>
      <c r="I28" s="51"/>
      <c r="J28" s="51"/>
      <c r="K28" s="51"/>
      <c r="L28" s="51"/>
      <c r="M28" s="51"/>
      <c r="N28" s="51"/>
      <c r="O28" s="51"/>
      <c r="P28" s="51"/>
      <c r="Q28" s="51"/>
      <c r="R28" s="51"/>
      <c r="S28" s="51"/>
      <c r="T28" s="51"/>
      <c r="U28" s="51"/>
      <c r="V28" s="51"/>
      <c r="W28" s="51"/>
      <c r="X28" s="51"/>
      <c r="Y28" s="51"/>
      <c r="Z28" s="51"/>
      <c r="AA28" s="51"/>
      <c r="AB28" s="51"/>
      <c r="AC28" s="51"/>
      <c r="AD28" s="51"/>
      <c r="AE28" s="51"/>
      <c r="AF28" s="51"/>
      <c r="AG28" s="51"/>
      <c r="AH28" s="51"/>
      <c r="AI28" s="51"/>
      <c r="AJ28" s="51"/>
      <c r="AK28" s="51"/>
      <c r="AL28" s="51"/>
      <c r="AM28" s="51"/>
      <c r="AN28" s="51"/>
      <c r="AO28" s="51"/>
      <c r="AP28" s="51"/>
      <c r="AQ28" s="51"/>
      <c r="AR28" s="51"/>
      <c r="AS28" s="51"/>
      <c r="AT28" s="51"/>
      <c r="AU28" s="51"/>
      <c r="AV28" s="51"/>
      <c r="AW28" s="51"/>
      <c r="AX28" s="51"/>
      <c r="AY28" s="51"/>
      <c r="AZ28" s="51"/>
      <c r="BA28" s="51"/>
      <c r="BB28" s="51"/>
      <c r="BC28" s="51"/>
      <c r="BD28" s="51"/>
      <c r="BE28" s="51"/>
      <c r="BF28" s="51"/>
      <c r="BG28" s="51"/>
      <c r="BH28" s="51"/>
      <c r="BI28" s="51"/>
      <c r="BJ28" s="51"/>
      <c r="BK28" s="51"/>
      <c r="BL28" s="51"/>
    </row>
    <row r="29" spans="1:64" s="46" customFormat="1" ht="30" customHeight="1" thickBot="1" x14ac:dyDescent="0.3">
      <c r="A29" s="13"/>
      <c r="B29" s="72" t="s">
        <v>33</v>
      </c>
      <c r="C29" s="73" t="s">
        <v>55</v>
      </c>
      <c r="D29" s="74">
        <v>0</v>
      </c>
      <c r="E29" s="75">
        <f>E28+2</f>
        <v>45708</v>
      </c>
      <c r="F29" s="75">
        <f>E29+12</f>
        <v>45720</v>
      </c>
      <c r="G29" s="17"/>
      <c r="H29" s="5">
        <f t="shared" si="5"/>
        <v>13</v>
      </c>
      <c r="I29" s="51"/>
      <c r="J29" s="51"/>
      <c r="K29" s="51"/>
      <c r="L29" s="51"/>
      <c r="M29" s="51"/>
      <c r="N29" s="51"/>
      <c r="O29" s="51"/>
      <c r="P29" s="51"/>
      <c r="Q29" s="51"/>
      <c r="R29" s="51"/>
      <c r="S29" s="51"/>
      <c r="T29" s="51"/>
      <c r="U29" s="51"/>
      <c r="V29" s="51"/>
      <c r="W29" s="51"/>
      <c r="X29" s="51"/>
      <c r="Y29" s="51"/>
      <c r="Z29" s="51"/>
      <c r="AA29" s="51"/>
      <c r="AB29" s="51"/>
      <c r="AC29" s="51"/>
      <c r="AD29" s="51"/>
      <c r="AE29" s="51"/>
      <c r="AF29" s="51"/>
      <c r="AG29" s="51"/>
      <c r="AH29" s="51"/>
      <c r="AI29" s="51"/>
      <c r="AJ29" s="51"/>
      <c r="AK29" s="51"/>
      <c r="AL29" s="51"/>
      <c r="AM29" s="51"/>
      <c r="AN29" s="51"/>
      <c r="AO29" s="51"/>
      <c r="AP29" s="51"/>
      <c r="AQ29" s="51"/>
      <c r="AR29" s="51"/>
      <c r="AS29" s="51"/>
      <c r="AT29" s="51"/>
      <c r="AU29" s="51"/>
      <c r="AV29" s="51"/>
      <c r="AW29" s="51"/>
      <c r="AX29" s="51"/>
      <c r="AY29" s="51"/>
      <c r="AZ29" s="51"/>
      <c r="BA29" s="51"/>
      <c r="BB29" s="51"/>
      <c r="BC29" s="51"/>
      <c r="BD29" s="51"/>
      <c r="BE29" s="51"/>
      <c r="BF29" s="51"/>
      <c r="BG29" s="51"/>
      <c r="BH29" s="51"/>
      <c r="BI29" s="51"/>
      <c r="BJ29" s="51"/>
      <c r="BK29" s="51"/>
      <c r="BL29" s="51"/>
    </row>
    <row r="30" spans="1:64" s="46" customFormat="1" ht="30" customHeight="1" thickBot="1" x14ac:dyDescent="0.3">
      <c r="A30" s="13"/>
      <c r="B30" s="72" t="s">
        <v>34</v>
      </c>
      <c r="C30" s="73" t="s">
        <v>49</v>
      </c>
      <c r="D30" s="74">
        <v>0</v>
      </c>
      <c r="E30" s="75">
        <f>F29</f>
        <v>45720</v>
      </c>
      <c r="F30" s="75">
        <f>E30+2</f>
        <v>45722</v>
      </c>
      <c r="G30" s="17"/>
      <c r="H30" s="5">
        <f t="shared" si="5"/>
        <v>3</v>
      </c>
      <c r="I30" s="51"/>
      <c r="J30" s="51"/>
      <c r="K30" s="51"/>
      <c r="L30" s="51"/>
      <c r="M30" s="51"/>
      <c r="N30" s="51"/>
      <c r="O30" s="51"/>
      <c r="P30" s="51"/>
      <c r="Q30" s="51"/>
      <c r="R30" s="51"/>
      <c r="S30" s="51"/>
      <c r="T30" s="51"/>
      <c r="U30" s="51"/>
      <c r="V30" s="51"/>
      <c r="W30" s="51"/>
      <c r="X30" s="51"/>
      <c r="Y30" s="51"/>
      <c r="Z30" s="51"/>
      <c r="AA30" s="51"/>
      <c r="AB30" s="51"/>
      <c r="AC30" s="51"/>
      <c r="AD30" s="51"/>
      <c r="AE30" s="51"/>
      <c r="AF30" s="51"/>
      <c r="AG30" s="51"/>
      <c r="AH30" s="51"/>
      <c r="AI30" s="51"/>
      <c r="AJ30" s="51"/>
      <c r="AK30" s="51"/>
      <c r="AL30" s="51"/>
      <c r="AM30" s="51"/>
      <c r="AN30" s="51"/>
      <c r="AO30" s="51"/>
      <c r="AP30" s="51"/>
      <c r="AQ30" s="51"/>
      <c r="AR30" s="51"/>
      <c r="AS30" s="51"/>
      <c r="AT30" s="51"/>
      <c r="AU30" s="51"/>
      <c r="AV30" s="51"/>
      <c r="AW30" s="51"/>
      <c r="AX30" s="51"/>
      <c r="AY30" s="51"/>
      <c r="AZ30" s="51"/>
      <c r="BA30" s="51"/>
      <c r="BB30" s="51"/>
      <c r="BC30" s="51"/>
      <c r="BD30" s="51"/>
      <c r="BE30" s="51"/>
      <c r="BF30" s="51"/>
      <c r="BG30" s="51"/>
      <c r="BH30" s="51"/>
      <c r="BI30" s="51"/>
      <c r="BJ30" s="51"/>
      <c r="BK30" s="51"/>
      <c r="BL30" s="51"/>
    </row>
    <row r="31" spans="1:64" s="46" customFormat="1" ht="30" customHeight="1" thickBot="1" x14ac:dyDescent="0.3">
      <c r="A31" s="13"/>
      <c r="B31" s="72" t="s">
        <v>35</v>
      </c>
      <c r="C31" s="73" t="s">
        <v>48</v>
      </c>
      <c r="D31" s="74">
        <v>0</v>
      </c>
      <c r="E31" s="75">
        <f>E29</f>
        <v>45708</v>
      </c>
      <c r="F31" s="75">
        <f>F30</f>
        <v>45722</v>
      </c>
      <c r="G31" s="17"/>
      <c r="H31" s="5">
        <f t="shared" si="5"/>
        <v>15</v>
      </c>
      <c r="I31" s="51"/>
      <c r="J31" s="51"/>
      <c r="K31" s="51"/>
      <c r="L31" s="51"/>
      <c r="M31" s="51"/>
      <c r="N31" s="51"/>
      <c r="O31" s="51"/>
      <c r="P31" s="51"/>
      <c r="Q31" s="51"/>
      <c r="R31" s="51"/>
      <c r="S31" s="51"/>
      <c r="T31" s="51"/>
      <c r="U31" s="51"/>
      <c r="V31" s="51"/>
      <c r="W31" s="51"/>
      <c r="X31" s="51"/>
      <c r="Y31" s="51"/>
      <c r="Z31" s="51"/>
      <c r="AA31" s="51"/>
      <c r="AB31" s="51"/>
      <c r="AC31" s="51"/>
      <c r="AD31" s="51"/>
      <c r="AE31" s="51"/>
      <c r="AF31" s="51"/>
      <c r="AG31" s="51"/>
      <c r="AH31" s="51"/>
      <c r="AI31" s="51"/>
      <c r="AJ31" s="51"/>
      <c r="AK31" s="51"/>
      <c r="AL31" s="51"/>
      <c r="AM31" s="51"/>
      <c r="AN31" s="51"/>
      <c r="AO31" s="51"/>
      <c r="AP31" s="51"/>
      <c r="AQ31" s="51"/>
      <c r="AR31" s="51"/>
      <c r="AS31" s="51"/>
      <c r="AT31" s="51"/>
      <c r="AU31" s="51"/>
      <c r="AV31" s="51"/>
      <c r="AW31" s="51"/>
      <c r="AX31" s="51"/>
      <c r="AY31" s="51"/>
      <c r="AZ31" s="51"/>
      <c r="BA31" s="51"/>
      <c r="BB31" s="51"/>
      <c r="BC31" s="51"/>
      <c r="BD31" s="51"/>
      <c r="BE31" s="51"/>
      <c r="BF31" s="51"/>
      <c r="BG31" s="51"/>
      <c r="BH31" s="51"/>
      <c r="BI31" s="51"/>
      <c r="BJ31" s="51"/>
      <c r="BK31" s="51"/>
      <c r="BL31" s="51"/>
    </row>
    <row r="32" spans="1:64" s="46" customFormat="1" ht="30" customHeight="1" thickBot="1" x14ac:dyDescent="0.3">
      <c r="A32" s="13"/>
      <c r="B32" s="76" t="s">
        <v>36</v>
      </c>
      <c r="C32" s="77"/>
      <c r="D32" s="78"/>
      <c r="E32" s="79"/>
      <c r="F32" s="80"/>
      <c r="G32" s="17"/>
      <c r="H32" s="5" t="str">
        <f t="shared" si="5"/>
        <v/>
      </c>
      <c r="I32" s="51"/>
      <c r="J32" s="51"/>
      <c r="K32" s="51"/>
      <c r="L32" s="51"/>
      <c r="M32" s="51"/>
      <c r="N32" s="51"/>
      <c r="O32" s="51"/>
      <c r="P32" s="51"/>
      <c r="Q32" s="51"/>
      <c r="R32" s="51"/>
      <c r="S32" s="51"/>
      <c r="T32" s="51"/>
      <c r="U32" s="51"/>
      <c r="V32" s="51"/>
      <c r="W32" s="51"/>
      <c r="X32" s="51"/>
      <c r="Y32" s="51"/>
      <c r="Z32" s="51"/>
      <c r="AA32" s="51"/>
      <c r="AB32" s="51"/>
      <c r="AC32" s="51"/>
      <c r="AD32" s="51"/>
      <c r="AE32" s="51"/>
      <c r="AF32" s="51"/>
      <c r="AG32" s="51"/>
      <c r="AH32" s="51"/>
      <c r="AI32" s="51"/>
      <c r="AJ32" s="51"/>
      <c r="AK32" s="51"/>
      <c r="AL32" s="51"/>
      <c r="AM32" s="51"/>
      <c r="AN32" s="51"/>
      <c r="AO32" s="51"/>
      <c r="AP32" s="51"/>
      <c r="AQ32" s="51"/>
      <c r="AR32" s="51"/>
      <c r="AS32" s="51"/>
      <c r="AT32" s="51"/>
      <c r="AU32" s="51"/>
      <c r="AV32" s="51"/>
      <c r="AW32" s="51"/>
      <c r="AX32" s="51"/>
      <c r="AY32" s="51"/>
      <c r="AZ32" s="51"/>
      <c r="BA32" s="51"/>
      <c r="BB32" s="51"/>
      <c r="BC32" s="51"/>
      <c r="BD32" s="51"/>
      <c r="BE32" s="51"/>
      <c r="BF32" s="51"/>
      <c r="BG32" s="51"/>
      <c r="BH32" s="51"/>
      <c r="BI32" s="51"/>
      <c r="BJ32" s="51"/>
      <c r="BK32" s="51"/>
      <c r="BL32" s="51"/>
    </row>
    <row r="33" spans="1:64" s="46" customFormat="1" ht="30" customHeight="1" thickBot="1" x14ac:dyDescent="0.3">
      <c r="A33" s="13"/>
      <c r="B33" s="82" t="s">
        <v>37</v>
      </c>
      <c r="C33" s="83" t="s">
        <v>50</v>
      </c>
      <c r="D33" s="84">
        <v>0</v>
      </c>
      <c r="E33" s="85">
        <f>F30</f>
        <v>45722</v>
      </c>
      <c r="F33" s="85">
        <f>E33+3</f>
        <v>45725</v>
      </c>
      <c r="G33" s="17"/>
      <c r="H33" s="5">
        <f t="shared" si="5"/>
        <v>4</v>
      </c>
      <c r="I33" s="81"/>
      <c r="J33" s="81"/>
      <c r="K33" s="81"/>
      <c r="L33" s="81"/>
      <c r="M33" s="81"/>
      <c r="N33" s="81"/>
      <c r="O33" s="81"/>
      <c r="P33" s="81"/>
      <c r="Q33" s="81"/>
      <c r="R33" s="81"/>
      <c r="S33" s="81"/>
      <c r="T33" s="81"/>
      <c r="U33" s="81"/>
      <c r="V33" s="81"/>
      <c r="W33" s="81"/>
      <c r="X33" s="81"/>
      <c r="Y33" s="81"/>
      <c r="Z33" s="81"/>
      <c r="AA33" s="81"/>
      <c r="AB33" s="81"/>
      <c r="AC33" s="81"/>
      <c r="AD33" s="81"/>
      <c r="AE33" s="81"/>
      <c r="AF33" s="81"/>
      <c r="AG33" s="81"/>
      <c r="AH33" s="81"/>
      <c r="AI33" s="81"/>
      <c r="AJ33" s="81"/>
      <c r="AK33" s="81"/>
      <c r="AL33" s="81"/>
      <c r="AM33" s="81"/>
      <c r="AN33" s="81"/>
      <c r="AO33" s="81"/>
      <c r="AP33" s="81"/>
      <c r="AQ33" s="81"/>
      <c r="AR33" s="81"/>
      <c r="AS33" s="81"/>
      <c r="AT33" s="81"/>
      <c r="AU33" s="81"/>
      <c r="AV33" s="81"/>
      <c r="AW33" s="81"/>
      <c r="AX33" s="81"/>
      <c r="AY33" s="81"/>
      <c r="AZ33" s="81"/>
      <c r="BA33" s="81"/>
      <c r="BB33" s="81"/>
      <c r="BC33" s="81"/>
      <c r="BD33" s="81"/>
      <c r="BE33" s="81"/>
      <c r="BF33" s="81"/>
      <c r="BG33" s="81"/>
      <c r="BH33" s="81"/>
      <c r="BI33" s="81"/>
      <c r="BJ33" s="81"/>
      <c r="BK33" s="81"/>
      <c r="BL33" s="81"/>
    </row>
    <row r="34" spans="1:64" s="46" customFormat="1" ht="30" customHeight="1" thickBot="1" x14ac:dyDescent="0.3">
      <c r="A34" s="13"/>
      <c r="B34" s="82" t="s">
        <v>38</v>
      </c>
      <c r="C34" s="83" t="s">
        <v>48</v>
      </c>
      <c r="D34" s="84">
        <v>0</v>
      </c>
      <c r="E34" s="85">
        <f>F33</f>
        <v>45725</v>
      </c>
      <c r="F34" s="85">
        <f>E34+4</f>
        <v>45729</v>
      </c>
      <c r="G34" s="17"/>
      <c r="H34" s="5">
        <f t="shared" si="5"/>
        <v>5</v>
      </c>
      <c r="I34" s="51"/>
      <c r="J34" s="51"/>
      <c r="K34" s="51"/>
      <c r="L34" s="51"/>
      <c r="M34" s="51"/>
      <c r="N34" s="51"/>
      <c r="O34" s="51"/>
      <c r="P34" s="51"/>
      <c r="Q34" s="51"/>
      <c r="R34" s="51"/>
      <c r="S34" s="51"/>
      <c r="T34" s="51"/>
      <c r="U34" s="51"/>
      <c r="V34" s="51"/>
      <c r="W34" s="51"/>
      <c r="X34" s="51"/>
      <c r="Y34" s="51"/>
      <c r="Z34" s="51"/>
      <c r="AA34" s="51"/>
      <c r="AB34" s="51"/>
      <c r="AC34" s="51"/>
      <c r="AD34" s="51"/>
      <c r="AE34" s="51"/>
      <c r="AF34" s="51"/>
      <c r="AG34" s="51"/>
      <c r="AH34" s="51"/>
      <c r="AI34" s="51"/>
      <c r="AJ34" s="51"/>
      <c r="AK34" s="51"/>
      <c r="AL34" s="51"/>
      <c r="AM34" s="51"/>
      <c r="AN34" s="51"/>
      <c r="AO34" s="51"/>
      <c r="AP34" s="51"/>
      <c r="AQ34" s="51"/>
      <c r="AR34" s="51"/>
      <c r="AS34" s="51"/>
      <c r="AT34" s="51"/>
      <c r="AU34" s="51"/>
      <c r="AV34" s="51"/>
      <c r="AW34" s="51"/>
      <c r="AX34" s="51"/>
      <c r="AY34" s="51"/>
      <c r="AZ34" s="51"/>
      <c r="BA34" s="51"/>
      <c r="BB34" s="51"/>
      <c r="BC34" s="51"/>
      <c r="BD34" s="51"/>
      <c r="BE34" s="51"/>
      <c r="BF34" s="51"/>
      <c r="BG34" s="51"/>
      <c r="BH34" s="51"/>
      <c r="BI34" s="51"/>
      <c r="BJ34" s="51"/>
      <c r="BK34" s="51"/>
      <c r="BL34" s="51"/>
    </row>
    <row r="35" spans="1:64" s="46" customFormat="1" ht="30" customHeight="1" thickBot="1" x14ac:dyDescent="0.3">
      <c r="A35" s="13"/>
      <c r="B35" s="82" t="s">
        <v>54</v>
      </c>
      <c r="C35" s="83" t="s">
        <v>49</v>
      </c>
      <c r="D35" s="84">
        <v>0</v>
      </c>
      <c r="E35" s="85">
        <f>E34</f>
        <v>45725</v>
      </c>
      <c r="F35" s="85">
        <f>E35+3</f>
        <v>45728</v>
      </c>
      <c r="G35" s="17"/>
      <c r="H35" s="5">
        <f t="shared" si="5"/>
        <v>4</v>
      </c>
      <c r="I35" s="51"/>
      <c r="J35" s="51"/>
      <c r="K35" s="51"/>
      <c r="L35" s="51"/>
      <c r="M35" s="51"/>
      <c r="N35" s="51"/>
      <c r="O35" s="51"/>
      <c r="P35" s="51"/>
      <c r="Q35" s="51"/>
      <c r="R35" s="51"/>
      <c r="S35" s="51"/>
      <c r="T35" s="51"/>
      <c r="U35" s="51"/>
      <c r="V35" s="51"/>
      <c r="W35" s="51"/>
      <c r="X35" s="51"/>
      <c r="Y35" s="51"/>
      <c r="Z35" s="51"/>
      <c r="AA35" s="51"/>
      <c r="AB35" s="51"/>
      <c r="AC35" s="51"/>
      <c r="AD35" s="51"/>
      <c r="AE35" s="51"/>
      <c r="AF35" s="51"/>
      <c r="AG35" s="51"/>
      <c r="AH35" s="51"/>
      <c r="AI35" s="51"/>
      <c r="AJ35" s="51"/>
      <c r="AK35" s="51"/>
      <c r="AL35" s="51"/>
      <c r="AM35" s="51"/>
      <c r="AN35" s="51"/>
      <c r="AO35" s="51"/>
      <c r="AP35" s="51"/>
      <c r="AQ35" s="51"/>
      <c r="AR35" s="51"/>
      <c r="AS35" s="51"/>
      <c r="AT35" s="51"/>
      <c r="AU35" s="51"/>
      <c r="AV35" s="51"/>
      <c r="AW35" s="51"/>
      <c r="AX35" s="51"/>
      <c r="AY35" s="51"/>
      <c r="AZ35" s="51"/>
      <c r="BA35" s="51"/>
      <c r="BB35" s="51"/>
      <c r="BC35" s="51"/>
      <c r="BD35" s="51"/>
      <c r="BE35" s="51"/>
      <c r="BF35" s="51"/>
      <c r="BG35" s="51"/>
      <c r="BH35" s="51"/>
      <c r="BI35" s="51"/>
      <c r="BJ35" s="51"/>
      <c r="BK35" s="51"/>
      <c r="BL35" s="51"/>
    </row>
    <row r="36" spans="1:64" s="46" customFormat="1" ht="30" customHeight="1" thickBot="1" x14ac:dyDescent="0.3">
      <c r="A36" s="13"/>
      <c r="B36" s="82"/>
      <c r="C36" s="83"/>
      <c r="D36" s="84"/>
      <c r="E36" s="85"/>
      <c r="F36" s="85"/>
      <c r="G36" s="17"/>
      <c r="H36" s="5" t="str">
        <f t="shared" si="5"/>
        <v/>
      </c>
      <c r="I36" s="51"/>
      <c r="J36" s="51"/>
      <c r="K36" s="51"/>
      <c r="L36" s="51"/>
      <c r="M36" s="51"/>
      <c r="N36" s="51"/>
      <c r="O36" s="51"/>
      <c r="P36" s="51"/>
      <c r="Q36" s="51"/>
      <c r="R36" s="51"/>
      <c r="S36" s="51"/>
      <c r="T36" s="51"/>
      <c r="U36" s="51"/>
      <c r="V36" s="51"/>
      <c r="W36" s="51"/>
      <c r="X36" s="51"/>
      <c r="Y36" s="51"/>
      <c r="Z36" s="51"/>
      <c r="AA36" s="51"/>
      <c r="AB36" s="51"/>
      <c r="AC36" s="51"/>
      <c r="AD36" s="51"/>
      <c r="AE36" s="51"/>
      <c r="AF36" s="51"/>
      <c r="AG36" s="51"/>
      <c r="AH36" s="51"/>
      <c r="AI36" s="51"/>
      <c r="AJ36" s="51"/>
      <c r="AK36" s="51"/>
      <c r="AL36" s="51"/>
      <c r="AM36" s="51"/>
      <c r="AN36" s="51"/>
      <c r="AO36" s="51"/>
      <c r="AP36" s="51"/>
      <c r="AQ36" s="51"/>
      <c r="AR36" s="51"/>
      <c r="AS36" s="51"/>
      <c r="AT36" s="51"/>
      <c r="AU36" s="51"/>
      <c r="AV36" s="51"/>
      <c r="AW36" s="51"/>
      <c r="AX36" s="51"/>
      <c r="AY36" s="51"/>
      <c r="AZ36" s="51"/>
      <c r="BA36" s="51"/>
      <c r="BB36" s="51"/>
      <c r="BC36" s="51"/>
      <c r="BD36" s="51"/>
      <c r="BE36" s="51"/>
      <c r="BF36" s="51"/>
      <c r="BG36" s="51"/>
      <c r="BH36" s="51"/>
      <c r="BI36" s="51"/>
      <c r="BJ36" s="51"/>
      <c r="BK36" s="51"/>
      <c r="BL36" s="51"/>
    </row>
    <row r="37" spans="1:64" s="46" customFormat="1" ht="30" customHeight="1" thickBot="1" x14ac:dyDescent="0.3">
      <c r="A37" s="13"/>
      <c r="B37" s="82"/>
      <c r="C37" s="83"/>
      <c r="D37" s="84"/>
      <c r="E37" s="85"/>
      <c r="F37" s="85"/>
      <c r="G37" s="17"/>
      <c r="H37" s="5"/>
      <c r="I37" s="51"/>
      <c r="J37" s="51"/>
      <c r="K37" s="51"/>
      <c r="L37" s="51"/>
      <c r="M37" s="51"/>
      <c r="N37" s="51"/>
      <c r="O37" s="51"/>
      <c r="P37" s="51"/>
      <c r="Q37" s="51"/>
      <c r="R37" s="51"/>
      <c r="S37" s="51"/>
      <c r="T37" s="51"/>
      <c r="U37" s="51"/>
      <c r="V37" s="51"/>
      <c r="W37" s="51"/>
      <c r="X37" s="51"/>
      <c r="Y37" s="51"/>
      <c r="Z37" s="51"/>
      <c r="AA37" s="51"/>
      <c r="AB37" s="51"/>
      <c r="AC37" s="51"/>
      <c r="AD37" s="51"/>
      <c r="AE37" s="51"/>
      <c r="AF37" s="51"/>
      <c r="AG37" s="51"/>
      <c r="AH37" s="51"/>
      <c r="AI37" s="51"/>
      <c r="AJ37" s="51"/>
      <c r="AK37" s="51"/>
      <c r="AL37" s="51"/>
      <c r="AM37" s="51"/>
      <c r="AN37" s="51"/>
      <c r="AO37" s="51"/>
      <c r="AP37" s="51"/>
      <c r="AQ37" s="51"/>
      <c r="AR37" s="51"/>
      <c r="AS37" s="51"/>
      <c r="AT37" s="51"/>
      <c r="AU37" s="51"/>
      <c r="AV37" s="51"/>
      <c r="AW37" s="51"/>
      <c r="AX37" s="51"/>
      <c r="AY37" s="51"/>
      <c r="AZ37" s="51"/>
      <c r="BA37" s="51"/>
      <c r="BB37" s="51"/>
      <c r="BC37" s="51"/>
      <c r="BD37" s="51"/>
      <c r="BE37" s="51"/>
      <c r="BF37" s="51"/>
      <c r="BG37" s="51"/>
      <c r="BH37" s="51"/>
      <c r="BI37" s="51"/>
      <c r="BJ37" s="51"/>
      <c r="BK37" s="51"/>
      <c r="BL37" s="51"/>
    </row>
    <row r="38" spans="1:64" s="46" customFormat="1" ht="30" customHeight="1" thickBot="1" x14ac:dyDescent="0.3">
      <c r="A38" s="13"/>
      <c r="B38" s="86"/>
      <c r="C38" s="87"/>
      <c r="D38" s="88"/>
      <c r="E38" s="89"/>
      <c r="F38" s="89"/>
      <c r="G38" s="17"/>
      <c r="H38" s="5"/>
      <c r="I38" s="51"/>
      <c r="J38" s="51"/>
      <c r="K38" s="51"/>
      <c r="L38" s="51"/>
      <c r="M38" s="51"/>
      <c r="N38" s="51"/>
      <c r="O38" s="51"/>
      <c r="P38" s="51"/>
      <c r="Q38" s="51"/>
      <c r="R38" s="51"/>
      <c r="S38" s="51"/>
      <c r="T38" s="51"/>
      <c r="U38" s="51"/>
      <c r="V38" s="51"/>
      <c r="W38" s="51"/>
      <c r="X38" s="51"/>
      <c r="Y38" s="51"/>
      <c r="Z38" s="51"/>
      <c r="AA38" s="51"/>
      <c r="AB38" s="51"/>
      <c r="AC38" s="51"/>
      <c r="AD38" s="51"/>
      <c r="AE38" s="51"/>
      <c r="AF38" s="51"/>
      <c r="AG38" s="51"/>
      <c r="AH38" s="51"/>
      <c r="AI38" s="51"/>
      <c r="AJ38" s="51"/>
      <c r="AK38" s="51"/>
      <c r="AL38" s="51"/>
      <c r="AM38" s="51"/>
      <c r="AN38" s="51"/>
      <c r="AO38" s="51"/>
      <c r="AP38" s="51"/>
      <c r="AQ38" s="51"/>
      <c r="AR38" s="51"/>
      <c r="AS38" s="51"/>
      <c r="AT38" s="51"/>
      <c r="AU38" s="51"/>
      <c r="AV38" s="51"/>
      <c r="AW38" s="51"/>
      <c r="AX38" s="51"/>
      <c r="AY38" s="51"/>
      <c r="AZ38" s="51"/>
      <c r="BA38" s="51"/>
      <c r="BB38" s="51"/>
      <c r="BC38" s="51"/>
      <c r="BD38" s="51"/>
      <c r="BE38" s="51"/>
      <c r="BF38" s="51"/>
      <c r="BG38" s="51"/>
      <c r="BH38" s="51"/>
      <c r="BI38" s="51"/>
      <c r="BJ38" s="51"/>
      <c r="BK38" s="51"/>
      <c r="BL38" s="51"/>
    </row>
    <row r="39" spans="1:64" s="46" customFormat="1" ht="30" customHeight="1" thickBot="1" x14ac:dyDescent="0.3">
      <c r="A39" s="13"/>
      <c r="B39" s="90" t="s">
        <v>0</v>
      </c>
      <c r="C39" s="91"/>
      <c r="D39" s="92"/>
      <c r="E39" s="93"/>
      <c r="F39" s="94"/>
      <c r="G39" s="17"/>
      <c r="H39" s="5" t="str">
        <f t="shared" si="5"/>
        <v/>
      </c>
      <c r="I39" s="45"/>
      <c r="J39" s="45"/>
      <c r="K39" s="45"/>
      <c r="L39" s="45"/>
      <c r="M39" s="45"/>
      <c r="N39" s="45"/>
      <c r="O39" s="45"/>
      <c r="P39" s="45"/>
      <c r="Q39" s="45"/>
      <c r="R39" s="45"/>
      <c r="S39" s="45"/>
      <c r="T39" s="45"/>
      <c r="U39" s="45"/>
      <c r="V39" s="45"/>
      <c r="W39" s="45"/>
      <c r="X39" s="45"/>
      <c r="Y39" s="45"/>
      <c r="Z39" s="45"/>
      <c r="AA39" s="45"/>
      <c r="AB39" s="45"/>
      <c r="AC39" s="45"/>
      <c r="AD39" s="45"/>
      <c r="AE39" s="45"/>
      <c r="AF39" s="45"/>
      <c r="AG39" s="45"/>
      <c r="AH39" s="45"/>
      <c r="AI39" s="45"/>
      <c r="AJ39" s="45"/>
      <c r="AK39" s="45"/>
      <c r="AL39" s="45"/>
      <c r="AM39" s="45"/>
      <c r="AN39" s="45"/>
      <c r="AO39" s="45"/>
      <c r="AP39" s="45"/>
      <c r="AQ39" s="45"/>
      <c r="AR39" s="45"/>
      <c r="AS39" s="45"/>
      <c r="AT39" s="45"/>
      <c r="AU39" s="45"/>
      <c r="AV39" s="45"/>
      <c r="AW39" s="45"/>
      <c r="AX39" s="45"/>
      <c r="AY39" s="45"/>
      <c r="AZ39" s="45"/>
      <c r="BA39" s="45"/>
      <c r="BB39" s="45"/>
      <c r="BC39" s="45"/>
      <c r="BD39" s="45"/>
      <c r="BE39" s="45"/>
      <c r="BF39" s="45"/>
      <c r="BG39" s="45"/>
      <c r="BH39" s="45"/>
      <c r="BI39" s="45"/>
      <c r="BJ39" s="45"/>
      <c r="BK39" s="45"/>
      <c r="BL39" s="45"/>
    </row>
    <row r="40" spans="1:64" s="46" customFormat="1" ht="30" customHeight="1" thickBot="1" x14ac:dyDescent="0.3">
      <c r="A40" s="14"/>
      <c r="B40"/>
      <c r="C40"/>
      <c r="D40"/>
      <c r="E40" s="2"/>
      <c r="F40"/>
      <c r="G40" s="17"/>
      <c r="H40" s="6" t="str">
        <f t="shared" si="5"/>
        <v/>
      </c>
      <c r="I40" s="95"/>
      <c r="J40" s="95"/>
      <c r="K40" s="95"/>
      <c r="L40" s="95"/>
      <c r="M40" s="95"/>
      <c r="N40" s="95"/>
      <c r="O40" s="95"/>
      <c r="P40" s="95"/>
      <c r="Q40" s="95"/>
      <c r="R40" s="95"/>
      <c r="S40" s="95"/>
      <c r="T40" s="95"/>
      <c r="U40" s="95"/>
      <c r="V40" s="95"/>
      <c r="W40" s="95"/>
      <c r="X40" s="95"/>
      <c r="Y40" s="95"/>
      <c r="Z40" s="95"/>
      <c r="AA40" s="95"/>
      <c r="AB40" s="95"/>
      <c r="AC40" s="95"/>
      <c r="AD40" s="95"/>
      <c r="AE40" s="95"/>
      <c r="AF40" s="95"/>
      <c r="AG40" s="95"/>
      <c r="AH40" s="95"/>
      <c r="AI40" s="95"/>
      <c r="AJ40" s="95"/>
      <c r="AK40" s="95"/>
      <c r="AL40" s="95"/>
      <c r="AM40" s="95"/>
      <c r="AN40" s="95"/>
      <c r="AO40" s="95"/>
      <c r="AP40" s="95"/>
      <c r="AQ40" s="95"/>
      <c r="AR40" s="95"/>
      <c r="AS40" s="95"/>
      <c r="AT40" s="95"/>
      <c r="AU40" s="95"/>
      <c r="AV40" s="95"/>
      <c r="AW40" s="95"/>
      <c r="AX40" s="95"/>
      <c r="AY40" s="95"/>
      <c r="AZ40" s="95"/>
      <c r="BA40" s="95"/>
      <c r="BB40" s="95"/>
      <c r="BC40" s="95"/>
      <c r="BD40" s="95"/>
      <c r="BE40" s="95"/>
      <c r="BF40" s="95"/>
      <c r="BG40" s="95"/>
      <c r="BH40" s="95"/>
      <c r="BI40" s="95"/>
      <c r="BJ40" s="95"/>
      <c r="BK40" s="95"/>
      <c r="BL40" s="95"/>
    </row>
    <row r="41" spans="1:64" ht="30" customHeight="1" x14ac:dyDescent="0.25">
      <c r="C41" s="16"/>
      <c r="F41" s="15"/>
      <c r="G41" s="3"/>
    </row>
    <row r="42" spans="1:64" ht="30" customHeight="1" x14ac:dyDescent="0.25">
      <c r="C42" s="4"/>
    </row>
  </sheetData>
  <mergeCells count="18">
    <mergeCell ref="BF7:BL7"/>
    <mergeCell ref="I7:O7"/>
    <mergeCell ref="P7:V7"/>
    <mergeCell ref="W7:AC7"/>
    <mergeCell ref="AD7:AJ7"/>
    <mergeCell ref="AK7:AQ7"/>
    <mergeCell ref="AR7:AX7"/>
    <mergeCell ref="AY7:BE7"/>
    <mergeCell ref="F8:F9"/>
    <mergeCell ref="Q2:Z2"/>
    <mergeCell ref="Q1:Z1"/>
    <mergeCell ref="I1:O1"/>
    <mergeCell ref="I2:O2"/>
    <mergeCell ref="A8:A9"/>
    <mergeCell ref="B8:B9"/>
    <mergeCell ref="C8:C9"/>
    <mergeCell ref="D8:D9"/>
    <mergeCell ref="E8:E9"/>
  </mergeCells>
  <conditionalFormatting sqref="D10:D39">
    <cfRule type="dataBar" priority="23">
      <dataBar>
        <cfvo type="num" val="0"/>
        <cfvo type="num" val="1"/>
        <color theme="0"/>
      </dataBar>
      <extLst>
        <ext xmlns:x14="http://schemas.microsoft.com/office/spreadsheetml/2009/9/main" uri="{B025F937-C7B1-47D3-B67F-A62EFF666E3E}">
          <x14:id>{B0389232-4C98-4A03-AD0E-39F63BAD1F53}</x14:id>
        </ext>
      </extLst>
    </cfRule>
  </conditionalFormatting>
  <conditionalFormatting sqref="I7:BL38">
    <cfRule type="expression" dxfId="8" priority="1">
      <formula>AND(TODAY()&gt;=I$8, TODAY()&lt;J$8)</formula>
    </cfRule>
  </conditionalFormatting>
  <conditionalFormatting sqref="I12:BL16">
    <cfRule type="expression" dxfId="7" priority="6">
      <formula>AND(task_start&lt;=I$8,ROUNDDOWN((task_end-task_start+1)*task_progress,0)+task_start-1&gt;=I$8)</formula>
    </cfRule>
    <cfRule type="expression" dxfId="6" priority="7" stopIfTrue="1">
      <formula>AND(task_end&gt;=I$8,task_start&lt;J$8)</formula>
    </cfRule>
  </conditionalFormatting>
  <conditionalFormatting sqref="I18:BL20 I22:BL26">
    <cfRule type="expression" dxfId="5" priority="4">
      <formula>AND(task_start&lt;=I$8,ROUNDDOWN((task_end-task_start+1)*task_progress,0)+task_start-1&gt;=I$8)</formula>
    </cfRule>
    <cfRule type="expression" dxfId="4" priority="5" stopIfTrue="1">
      <formula>AND(task_end&gt;=I$8,task_start&lt;J$8)</formula>
    </cfRule>
  </conditionalFormatting>
  <conditionalFormatting sqref="I28:BL32">
    <cfRule type="expression" dxfId="3" priority="2">
      <formula>AND(task_start&lt;=I$8,ROUNDDOWN((task_end-task_start+1)*task_progress,0)+task_start-1&gt;=I$8)</formula>
    </cfRule>
    <cfRule type="expression" dxfId="2" priority="3" stopIfTrue="1">
      <formula>AND(task_end&gt;=I$8,task_start&lt;J$8)</formula>
    </cfRule>
  </conditionalFormatting>
  <conditionalFormatting sqref="I34:BL38">
    <cfRule type="expression" dxfId="1" priority="36">
      <formula>AND(task_start&lt;=I$8,ROUNDDOWN((task_end-task_start+1)*task_progress,0)+task_start-1&gt;=I$8)</formula>
    </cfRule>
    <cfRule type="expression" dxfId="0" priority="37" stopIfTrue="1">
      <formula>AND(task_end&gt;=I$8,task_start&lt;J$8)</formula>
    </cfRule>
  </conditionalFormatting>
  <dataValidations count="13">
    <dataValidation type="whole" operator="greaterThanOrEqual" allowBlank="1" showInputMessage="1" promptTitle="Display Week" prompt="Changing this number will scroll the Gantt Chart view." sqref="Q2:Q5" xr:uid="{00000000-0002-0000-0000-000000000000}">
      <formula1>1</formula1>
    </dataValidation>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xr:uid="{D005F8F4-EA16-4627-8A05-1997BE425B88}"/>
    <dataValidation allowBlank="1" showInputMessage="1" showErrorMessage="1" prompt="Enter Company name in cel B2." sqref="A2:A5" xr:uid="{75F274B0-5B30-4CC0-A53C-C012C0845179}"/>
    <dataValidation allowBlank="1" showInputMessage="1" showErrorMessage="1" prompt="Enter the name of the Project Lead in cell C3. Enter the Project Start date in cell Q1. Project Start: label is in cell I1." sqref="A6" xr:uid="{EEA7C783-457F-401F-98B9-9035587B9210}"/>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7" xr:uid="{43382715-6BC7-4B19-A31B-4B13A11ED166}"/>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8:A9" xr:uid="{7A3789A6-A3FB-43B6-A4F7-8C0AC564F67E}"/>
    <dataValidation allowBlank="1" showInputMessage="1" showErrorMessage="1" prompt="Cell B8 contains the Phase 1 sample title. Enter a new title in cell B8._x000a_To delete the phase and work only from tasks, simply delete this row." sqref="A11" xr:uid="{CEC78982-AFA8-419E-B0A2-676B709E5100}"/>
    <dataValidation allowBlank="1" showInputMessage="1" showErrorMessage="1" prompt="B9 contains the task name.  C9 is the assignee.  D9 is a progress bar that shades based on the number entered into the cell.  _x000a__x000a_E9 contains the start date and F9 contains the end date._x000a__x000a_The Gantt chart will fill in starting in cell I9 based on task dates." sqref="A12" xr:uid="{D870A2F6-6B07-4F5A-A81D-4BCCFADF8796}"/>
    <dataValidation allowBlank="1" showInputMessage="1" showErrorMessage="1" prompt="Rows 10 through 13 repeat the pattern from row 9. _x000a__x000a_Repeat the instructions from cell A9 for all task rows in this worksheet. _x000a__x000a_Continue entering tasks in cells A10 through A13 or go to cell A14 to learn more." sqref="A13" xr:uid="{872449A7-C3CC-45B6-BA90-B1AAD66BA0E5}"/>
    <dataValidation allowBlank="1" showInputMessage="1" showErrorMessage="1" prompt="Cell B14 contains the Phase 2 sample title. Enter a new title in cell B14._x000a_To delete the phase and work only from tasks, simply delete this row. To remove the phase, simply delete the row. Add tasks to previous phase by entering a new row above this one._x000a_" sqref="A17 A21" xr:uid="{4F48FC41-E335-47F1-87AA-3333A52AD81C}"/>
    <dataValidation allowBlank="1" showInputMessage="1" showErrorMessage="1" prompt="Phase 3's sample block starts in cell B20." sqref="A27" xr:uid="{956902D1-D3B5-416D-BB69-9362D193BC0A}"/>
    <dataValidation allowBlank="1" showInputMessage="1" showErrorMessage="1" prompt="Phase 4's sample block starts in cell B26." sqref="A33" xr:uid="{DE54E5DE-526D-4D71-8D03-E99B4AB2FEE5}"/>
    <dataValidation allowBlank="1" showInputMessage="1" showErrorMessage="1" prompt="This row marks the end of the Project Schedule. DO NOT enter anything in this row. _x000a_Insert new rows ABOVE this one to continue building out your Project Schedule." sqref="A40" xr:uid="{79B9237E-4DD3-4E0F-8ED6-E0B695A99D96}"/>
  </dataValidations>
  <printOptions horizontalCentered="1"/>
  <pageMargins left="0.35" right="0.35" top="0.35" bottom="0.5" header="0.3" footer="0.3"/>
  <pageSetup scale="57" fitToHeight="0" orientation="landscape" r:id="rId1"/>
  <headerFooter differentFirst="1" scaleWithDoc="0">
    <oddFooter>Page &amp;P of &amp;N</oddFooter>
  </headerFooter>
  <ignoredErrors>
    <ignoredError sqref="F34"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D10:D39</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4"/>
  <sheetViews>
    <sheetView showGridLines="0" topLeftCell="A10" zoomScaleNormal="100" workbookViewId="0">
      <selection activeCell="A13" sqref="A13"/>
    </sheetView>
  </sheetViews>
  <sheetFormatPr defaultColWidth="9" defaultRowHeight="13.2" x14ac:dyDescent="0.25"/>
  <cols>
    <col min="1" max="1" width="87" style="7" customWidth="1"/>
    <col min="2" max="16384" width="9" style="1"/>
  </cols>
  <sheetData>
    <row r="1" spans="1:2" ht="46.5" customHeight="1" x14ac:dyDescent="0.25"/>
    <row r="2" spans="1:2" s="9" customFormat="1" ht="15.6" x14ac:dyDescent="0.25">
      <c r="A2" s="98" t="s">
        <v>8</v>
      </c>
      <c r="B2" s="8"/>
    </row>
    <row r="3" spans="1:2" s="11" customFormat="1" ht="27" customHeight="1" x14ac:dyDescent="0.25">
      <c r="A3" s="99"/>
      <c r="B3" s="12"/>
    </row>
    <row r="4" spans="1:2" s="10" customFormat="1" ht="30" x14ac:dyDescent="0.7">
      <c r="A4" s="100" t="s">
        <v>7</v>
      </c>
    </row>
    <row r="5" spans="1:2" ht="74.25" customHeight="1" x14ac:dyDescent="0.25">
      <c r="A5" s="101" t="s">
        <v>15</v>
      </c>
    </row>
    <row r="6" spans="1:2" ht="26.25" customHeight="1" x14ac:dyDescent="0.25">
      <c r="A6" s="100" t="s">
        <v>18</v>
      </c>
    </row>
    <row r="7" spans="1:2" s="7" customFormat="1" ht="205.05" customHeight="1" x14ac:dyDescent="0.25">
      <c r="A7" s="102" t="s">
        <v>17</v>
      </c>
    </row>
    <row r="8" spans="1:2" s="10" customFormat="1" ht="30" x14ac:dyDescent="0.7">
      <c r="A8" s="100" t="s">
        <v>9</v>
      </c>
    </row>
    <row r="9" spans="1:2" ht="41.4" x14ac:dyDescent="0.25">
      <c r="A9" s="101" t="s">
        <v>16</v>
      </c>
    </row>
    <row r="10" spans="1:2" s="7" customFormat="1" ht="28.05" customHeight="1" x14ac:dyDescent="0.25">
      <c r="A10" s="103" t="s">
        <v>14</v>
      </c>
    </row>
    <row r="11" spans="1:2" s="10" customFormat="1" ht="30" x14ac:dyDescent="0.7">
      <c r="A11" s="100" t="s">
        <v>6</v>
      </c>
    </row>
    <row r="12" spans="1:2" ht="27.6" x14ac:dyDescent="0.25">
      <c r="A12" s="101" t="s">
        <v>13</v>
      </c>
    </row>
    <row r="13" spans="1:2" s="7" customFormat="1" ht="28.05" customHeight="1" x14ac:dyDescent="0.25">
      <c r="A13" s="103" t="s">
        <v>2</v>
      </c>
    </row>
    <row r="14" spans="1:2" s="10" customFormat="1" ht="30" x14ac:dyDescent="0.7">
      <c r="A14" s="100" t="s">
        <v>10</v>
      </c>
    </row>
    <row r="15" spans="1:2" ht="75" customHeight="1" x14ac:dyDescent="0.25">
      <c r="A15" s="101" t="s">
        <v>11</v>
      </c>
    </row>
    <row r="16" spans="1:2" ht="69" x14ac:dyDescent="0.25">
      <c r="A16" s="101" t="s">
        <v>12</v>
      </c>
    </row>
    <row r="17" spans="1:1" x14ac:dyDescent="0.25">
      <c r="A17" s="104"/>
    </row>
    <row r="18" spans="1:1" x14ac:dyDescent="0.25">
      <c r="A18" s="104"/>
    </row>
    <row r="19" spans="1:1" x14ac:dyDescent="0.25">
      <c r="A19" s="104"/>
    </row>
    <row r="20" spans="1:1" x14ac:dyDescent="0.25">
      <c r="A20" s="104"/>
    </row>
    <row r="21" spans="1:1" x14ac:dyDescent="0.25">
      <c r="A21" s="104"/>
    </row>
    <row r="22" spans="1:1" x14ac:dyDescent="0.25">
      <c r="A22" s="104"/>
    </row>
    <row r="23" spans="1:1" x14ac:dyDescent="0.25">
      <c r="A23" s="104"/>
    </row>
    <row r="24" spans="1:1" x14ac:dyDescent="0.25">
      <c r="A24" s="104"/>
    </row>
  </sheetData>
  <hyperlinks>
    <hyperlink ref="A13" r:id="rId1" xr:uid="{00000000-0004-0000-0100-000000000000}"/>
    <hyperlink ref="A10" r:id="rId2" xr:uid="{00000000-0004-0000-0100-000001000000}"/>
    <hyperlink ref="A2" r:id="rId3" xr:uid="{00000000-0004-0000-0100-000003000000}"/>
  </hyperlinks>
  <pageMargins left="0.5" right="0.5" top="0.5" bottom="0.5" header="0.3" footer="0.3"/>
  <pageSetup orientation="portrait" r:id="rId4"/>
  <drawing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8" ma:contentTypeDescription="Create a new document." ma:contentTypeScope="" ma:versionID="60f5a4f2d2b0abadcf532d48ebf9cb71">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7dd78129e6a1811f84807ad11c65153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element ref="ns2:MediaServiceObjectDetectorVersions" minOccurs="0"/>
                <xsd:element ref="ns2: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MediaServiceSystemTags" ma:index="32"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82239A0-E68C-493F-BEE6-C77FEA397FD6}">
  <ds:schemaRefs>
    <ds:schemaRef ds:uri="http://purl.org/dc/elements/1.1/"/>
    <ds:schemaRef ds:uri="16c05727-aa75-4e4a-9b5f-8a80a1165891"/>
    <ds:schemaRef ds:uri="http://schemas.microsoft.com/sharepoint/v3"/>
    <ds:schemaRef ds:uri="http://schemas.microsoft.com/office/2006/documentManagement/types"/>
    <ds:schemaRef ds:uri="http://schemas.microsoft.com/office/infopath/2007/PartnerControls"/>
    <ds:schemaRef ds:uri="http://purl.org/dc/dcmitype/"/>
    <ds:schemaRef ds:uri="http://schemas.openxmlformats.org/package/2006/metadata/core-properties"/>
    <ds:schemaRef ds:uri="230e9df3-be65-4c73-a93b-d1236ebd677e"/>
    <ds:schemaRef ds:uri="http://schemas.microsoft.com/office/2006/metadata/properties"/>
    <ds:schemaRef ds:uri="71af3243-3dd4-4a8d-8c0d-dd76da1f02a5"/>
    <ds:schemaRef ds:uri="http://www.w3.org/XML/1998/namespace"/>
    <ds:schemaRef ds:uri="http://purl.org/dc/terms/"/>
  </ds:schemaRefs>
</ds:datastoreItem>
</file>

<file path=customXml/itemProps2.xml><?xml version="1.0" encoding="utf-8"?>
<ds:datastoreItem xmlns:ds="http://schemas.openxmlformats.org/officeDocument/2006/customXml" ds:itemID="{97245281-08F3-4104-84BD-39F3D8CFB195}">
  <ds:schemaRefs>
    <ds:schemaRef ds:uri="http://schemas.microsoft.com/sharepoint/v3/contenttype/forms"/>
  </ds:schemaRefs>
</ds:datastoreItem>
</file>

<file path=customXml/itemProps3.xml><?xml version="1.0" encoding="utf-8"?>
<ds:datastoreItem xmlns:ds="http://schemas.openxmlformats.org/officeDocument/2006/customXml" ds:itemID="{A09426A3-87E9-4865-8A6C-3456B026AE0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 schedule</vt:lpstr>
      <vt:lpstr>About</vt:lpstr>
      <vt:lpstr>Display_Week</vt:lpstr>
      <vt:lpstr>'Project schedule'!Print_Titles</vt:lpstr>
      <vt:lpstr>Project_Start</vt:lpstr>
      <vt:lpstr>'Project schedule'!task_end</vt:lpstr>
      <vt:lpstr>'Project schedule'!task_progress</vt:lpstr>
      <vt:lpstr>'Project 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Dung Vu</dc:creator>
  <dc:description/>
  <cp:lastModifiedBy>Mac Duc Dung</cp:lastModifiedBy>
  <dcterms:created xsi:type="dcterms:W3CDTF">2022-03-11T22:41:12Z</dcterms:created>
  <dcterms:modified xsi:type="dcterms:W3CDTF">2025-01-03T15:41:59Z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y fmtid="{D5CDD505-2E9C-101B-9397-08002B2CF9AE}" pid="3" name="MediaServiceImageTags">
    <vt:lpwstr/>
  </property>
</Properties>
</file>