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printerSettings/printerSettings5.bin" ContentType="application/vnd.openxmlformats-officedocument.spreadsheetml.printerSettings"/>
  <Override PartName="/xl/printerSettings/printerSettings6.bin" ContentType="application/vnd.openxmlformats-officedocument.spreadsheetml.printerSettings"/>
  <Override PartName="/xl/printerSettings/printerSettings7.bin" ContentType="application/vnd.openxmlformats-officedocument.spreadsheetml.printerSettings"/>
  <Override PartName="/xl/printerSettings/printerSettings8.bin" ContentType="application/vnd.openxmlformats-officedocument.spreadsheetml.printerSettings"/>
  <Override PartName="/xl/printerSettings/printerSettings9.bin" ContentType="application/vnd.openxmlformats-officedocument.spreadsheetml.printerSettings"/>
  <Override PartName="/xl/printerSettings/printerSettings10.bin" ContentType="application/vnd.openxmlformats-officedocument.spreadsheetml.printerSettings"/>
  <Override PartName="/xl/printerSettings/printerSettings11.bin" ContentType="application/vnd.openxmlformats-officedocument.spreadsheetml.printerSettings"/>
  <Override PartName="/xl/printerSettings/printerSettings12.bin" ContentType="application/vnd.openxmlformats-officedocument.spreadsheetml.printerSettings"/>
  <Override PartName="/xl/printerSettings/printerSettings13.bin" ContentType="application/vnd.openxmlformats-officedocument.spreadsheetml.printerSettings"/>
  <Override PartName="/xl/comments1.xml" ContentType="application/vnd.openxmlformats-officedocument.spreadsheetml.comments+xml"/>
  <Override PartName="/xl/printerSettings/printerSettings14.bin" ContentType="application/vnd.openxmlformats-officedocument.spreadsheetml.printerSettings"/>
  <Override PartName="/xl/printerSettings/printerSettings15.bin" ContentType="application/vnd.openxmlformats-officedocument.spreadsheetml.printerSettings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Oneview-work\"/>
    </mc:Choice>
  </mc:AlternateContent>
  <bookViews>
    <workbookView xWindow="0" yWindow="0" windowWidth="15360" windowHeight="7035" firstSheet="2" activeTab="2"/>
  </bookViews>
  <sheets>
    <sheet name="Diagram" sheetId="11" r:id="rId1"/>
    <sheet name="AddressPool" sheetId="22" r:id="rId2"/>
    <sheet name="EthernetNetworks" sheetId="21" r:id="rId3"/>
    <sheet name="SANManager" sheetId="15" r:id="rId4"/>
    <sheet name="FCNetworks" sheetId="2" r:id="rId5"/>
    <sheet name="StorageSystems" sheetId="16" r:id="rId6"/>
    <sheet name="StorageVolumeTemplate" sheetId="18" r:id="rId7"/>
    <sheet name="StorageVolume" sheetId="19" r:id="rId8"/>
    <sheet name="LogicalInterconnect" sheetId="3" r:id="rId9"/>
    <sheet name="UpLinkSet" sheetId="4" r:id="rId10"/>
    <sheet name="EnclosureGroup" sheetId="5" r:id="rId11"/>
    <sheet name="Enclosure" sheetId="13" r:id="rId12"/>
    <sheet name="Server" sheetId="26" r:id="rId13"/>
    <sheet name="ProfileTemplate" sheetId="23" r:id="rId14"/>
    <sheet name="Profile" sheetId="8" r:id="rId15"/>
    <sheet name="ProfileLOCALStorage" sheetId="25" r:id="rId16"/>
    <sheet name="ProfileSANStorage" sheetId="20" r:id="rId17"/>
    <sheet name="ProfileConnection" sheetId="7" r:id="rId18"/>
    <sheet name="Not-Used-ProfileFromTemplate-v3" sheetId="24" r:id="rId19"/>
    <sheet name="Not-Used-OneViewSNMP" sheetId="12" r:id="rId20"/>
    <sheet name="Not Used-OneView Enclosure" sheetId="9" r:id="rId21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6" l="1"/>
  <c r="D17" i="16"/>
  <c r="A30" i="24" l="1"/>
  <c r="B12" i="13" l="1"/>
  <c r="A11" i="13"/>
  <c r="A9" i="13"/>
  <c r="B10" i="9" l="1"/>
  <c r="E15" i="5"/>
  <c r="B12" i="9" s="1"/>
  <c r="B14" i="9"/>
  <c r="B16" i="9"/>
  <c r="B18" i="9"/>
  <c r="B20" i="9"/>
  <c r="B21" i="9" l="1"/>
  <c r="B13" i="9" l="1"/>
  <c r="B17" i="9"/>
  <c r="B15" i="9"/>
  <c r="B19" i="9"/>
  <c r="B11" i="9"/>
  <c r="B9" i="9"/>
  <c r="A15" i="9"/>
  <c r="A11" i="9"/>
</calcChain>
</file>

<file path=xl/comments1.xml><?xml version="1.0" encoding="utf-8"?>
<comments xmlns="http://schemas.openxmlformats.org/spreadsheetml/2006/main">
  <authors>
    <author>Hoang Khac, Dung</author>
  </authors>
  <commentList>
    <comment ref="M12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38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51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89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104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  <comment ref="M119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List of WWPN at the target
separated by ';'</t>
        </r>
      </text>
    </comment>
  </commentList>
</comments>
</file>

<file path=xl/comments2.xml><?xml version="1.0" encoding="utf-8"?>
<comments xmlns="http://schemas.openxmlformats.org/spreadsheetml/2006/main">
  <authors>
    <author>Hoang Khac, Dung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Possible values are:
OneView
OneViewnoiLO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Hoang Khac, Dung:</t>
        </r>
        <r>
          <rPr>
            <sz val="9"/>
            <color indexed="81"/>
            <rFont val="Tahoma"/>
            <family val="2"/>
          </rPr>
          <t xml:space="preserve">
Specify the SPP ISO file for OneView to manage firmware update</t>
        </r>
      </text>
    </comment>
  </commentList>
</comments>
</file>

<file path=xl/sharedStrings.xml><?xml version="1.0" encoding="utf-8"?>
<sst xmlns="http://schemas.openxmlformats.org/spreadsheetml/2006/main" count="1619" uniqueCount="586">
  <si>
    <t>Yes</t>
  </si>
  <si>
    <t>NetworkSet</t>
  </si>
  <si>
    <t>NetworkName</t>
  </si>
  <si>
    <t>vLANID</t>
  </si>
  <si>
    <t>Type</t>
  </si>
  <si>
    <t>MaximumBandwidth</t>
  </si>
  <si>
    <t>SmartLink</t>
  </si>
  <si>
    <t>PrivateNetwork</t>
  </si>
  <si>
    <t>Ethernet</t>
  </si>
  <si>
    <t>No</t>
  </si>
  <si>
    <t>NSMaximumBandwidth</t>
  </si>
  <si>
    <t>Purpose</t>
  </si>
  <si>
    <t>General</t>
  </si>
  <si>
    <t>Management</t>
  </si>
  <si>
    <t>FC</t>
  </si>
  <si>
    <t>FabricType</t>
  </si>
  <si>
    <t>LoginRedistribution</t>
  </si>
  <si>
    <t>Auto</t>
  </si>
  <si>
    <t>IGMPSnooping</t>
  </si>
  <si>
    <t>IGMPIdleTimeout</t>
  </si>
  <si>
    <t>FastMacCacheFailover</t>
  </si>
  <si>
    <t>MacRefreshInterval</t>
  </si>
  <si>
    <t>NetworkLoopProtection</t>
  </si>
  <si>
    <t>BayConfig</t>
  </si>
  <si>
    <t>LIGName</t>
  </si>
  <si>
    <t>UplinkSetName</t>
  </si>
  <si>
    <t>Academy-SUS1A</t>
  </si>
  <si>
    <t>UpLinkPorts</t>
  </si>
  <si>
    <t>UpLinkType</t>
  </si>
  <si>
    <t>Networks</t>
  </si>
  <si>
    <t>NativeEthernetNetwork</t>
  </si>
  <si>
    <t>FibreChannel</t>
  </si>
  <si>
    <t>Academy-SUS1B</t>
  </si>
  <si>
    <t>EnclosureGroupName</t>
  </si>
  <si>
    <t>OAAdminName</t>
  </si>
  <si>
    <t>OAAdminPassword</t>
  </si>
  <si>
    <t>Administrator</t>
  </si>
  <si>
    <t>LicensingIntent</t>
  </si>
  <si>
    <t>FWBaseLine</t>
  </si>
  <si>
    <t>OneView</t>
  </si>
  <si>
    <t>ServerProfileName</t>
  </si>
  <si>
    <t>ConnectionID</t>
  </si>
  <si>
    <t>PortID</t>
  </si>
  <si>
    <t>RequestedBandwidth</t>
  </si>
  <si>
    <t>ConnectionMACAddress</t>
  </si>
  <si>
    <t>ConnectionWWPN</t>
  </si>
  <si>
    <t>BootPriority</t>
  </si>
  <si>
    <t>Description</t>
  </si>
  <si>
    <t>EnclosureGroup</t>
  </si>
  <si>
    <t>ServerHardwareType</t>
  </si>
  <si>
    <t>FWBaseline</t>
  </si>
  <si>
    <t>BIOSSettings</t>
  </si>
  <si>
    <t>BootOrder</t>
  </si>
  <si>
    <t>MACAssignment</t>
  </si>
  <si>
    <t>WWNAssignment</t>
  </si>
  <si>
    <t>SNAssignment</t>
  </si>
  <si>
    <t>Guest-A</t>
  </si>
  <si>
    <t>Guest-B</t>
  </si>
  <si>
    <t>1=FlexFabric;2=FlexFabric;3=;4=;5=;6=;7=;8=</t>
  </si>
  <si>
    <t>Bay1:X3</t>
  </si>
  <si>
    <t>Bay2:X3</t>
  </si>
  <si>
    <t>10.254.1.161</t>
  </si>
  <si>
    <t>10.254.1.131</t>
  </si>
  <si>
    <t>10.254.1.11</t>
  </si>
  <si>
    <t>10.254.1.100</t>
  </si>
  <si>
    <t>10.254.1.70</t>
  </si>
  <si>
    <t>VMMigration</t>
  </si>
  <si>
    <t>EnclosureName</t>
  </si>
  <si>
    <t>HPinvent_1</t>
  </si>
  <si>
    <t>Physical</t>
  </si>
  <si>
    <t>OAIPAddress</t>
  </si>
  <si>
    <t>Group-HV09-HV16</t>
  </si>
  <si>
    <t>#Configure Ethernet networks</t>
  </si>
  <si>
    <t>#Configure Fibre Channel networks</t>
  </si>
  <si>
    <t>#Configure Logical InterConnect Group</t>
  </si>
  <si>
    <t xml:space="preserve"># Use this sheet to define settings for FC networks to be created in OneView.  </t>
  </si>
  <si>
    <t xml:space="preserve"># Use this sheet to define settings for Ethernet networks to be created in OneView.  </t>
  </si>
  <si>
    <t>#Configure UpLinkSet</t>
  </si>
  <si>
    <t xml:space="preserve"># Use this sheet to define settings for UplinkSet to be created in OneView.  </t>
  </si>
  <si>
    <t>#Configure EnclosureGroup</t>
  </si>
  <si>
    <t xml:space="preserve"># Use this sheet to define settings for EnclosureGroup to be created in OneView.  </t>
  </si>
  <si>
    <t>#Configure Enclosure</t>
  </si>
  <si>
    <t xml:space="preserve"># Use this sheet to define settings for Enclosure to be imported in OneView.  </t>
  </si>
  <si>
    <t xml:space="preserve"># Use this sheet to define settings for Server profile to be imported in OneView.  </t>
  </si>
  <si>
    <t>#Configure Server profile connection</t>
  </si>
  <si>
    <t xml:space="preserve"># Use this sheet to define settings for Server profile connection to be created in OneView.  </t>
  </si>
  <si>
    <t xml:space="preserve"># Use this sheet to define settings for Logical InterConnect Group to be created in OneView.  </t>
  </si>
  <si>
    <t># If the row starts with '#' it will be ignored by the script</t>
  </si>
  <si>
    <t># For specific settings - read the comments on the first cell in the column for possible values</t>
  </si>
  <si>
    <t>Primary</t>
  </si>
  <si>
    <t>10.254.1.191</t>
  </si>
  <si>
    <t>LM-CSV-B</t>
  </si>
  <si>
    <t>LM-CSV-A</t>
  </si>
  <si>
    <t>SAN-A</t>
  </si>
  <si>
    <t>SAN-B</t>
  </si>
  <si>
    <t>BootMode</t>
  </si>
  <si>
    <t>BIOS</t>
  </si>
  <si>
    <t>NSTypicalBandwidth</t>
  </si>
  <si>
    <t>Flb 1:1-a</t>
  </si>
  <si>
    <t>Flb 1:1-b</t>
  </si>
  <si>
    <t>Flb 1:1-c</t>
  </si>
  <si>
    <t>Flb 1:1-d</t>
  </si>
  <si>
    <t>Flb 1:2-a</t>
  </si>
  <si>
    <t>Flb 1:2-b</t>
  </si>
  <si>
    <t>Flb 1:2-c</t>
  </si>
  <si>
    <t>Flb 1:2-d</t>
  </si>
  <si>
    <t>HardDisk;PXE;CD;USB</t>
  </si>
  <si>
    <t>Group-HV01-HV08</t>
  </si>
  <si>
    <t>10.254.2.21</t>
  </si>
  <si>
    <t>FWInstall</t>
  </si>
  <si>
    <t>#Configure Server profile per Rack</t>
  </si>
  <si>
    <t>Rack2Mid-2FlexFabric</t>
  </si>
  <si>
    <t>Rack2Bot-2FlexFabric</t>
  </si>
  <si>
    <t>Rack6Bot-2FlexFabric</t>
  </si>
  <si>
    <t>Rack6Mid-2FlexFabric</t>
  </si>
  <si>
    <t>Rack1Bot-2FlexFabric</t>
  </si>
  <si>
    <t>Rack5Bot-2FlexFabric</t>
  </si>
  <si>
    <t>Rack3Bot-2FlexFabric</t>
  </si>
  <si>
    <t>1=FlexFabric;2=FlexFabric;3=Flex10;4=Flex10;5=;6=;7=;8=</t>
  </si>
  <si>
    <t>Bay</t>
  </si>
  <si>
    <t>ProfileName</t>
  </si>
  <si>
    <t>VLAN</t>
  </si>
  <si>
    <t>Allocated</t>
  </si>
  <si>
    <t>Maximum</t>
  </si>
  <si>
    <t>UseVCDefinedMAC</t>
  </si>
  <si>
    <t>Port</t>
  </si>
  <si>
    <t>Comments</t>
  </si>
  <si>
    <t>Bay1</t>
  </si>
  <si>
    <t>Management-A</t>
  </si>
  <si>
    <t>X</t>
  </si>
  <si>
    <t>FlexibleLOM 1:1-a</t>
  </si>
  <si>
    <t>VLAN unique for each enclosure</t>
  </si>
  <si>
    <t>Management-B</t>
  </si>
  <si>
    <t>FlexibleLOM 1:2-a</t>
  </si>
  <si>
    <t>FlexibleLOM 1:1-b</t>
  </si>
  <si>
    <t>FlexibleLOM 1:2-b</t>
  </si>
  <si>
    <t>FlexibleLOM 1:1-c</t>
  </si>
  <si>
    <t>FlexibleLOM 1:2-c</t>
  </si>
  <si>
    <t>FlexibleLOM 1:1-d</t>
  </si>
  <si>
    <t>FlexibleLOM 1:2-d</t>
  </si>
  <si>
    <t>TypicalBandwidth</t>
  </si>
  <si>
    <t>LinkStabilityTime</t>
  </si>
  <si>
    <t># ManagedSAN  not used yet</t>
  </si>
  <si>
    <t>PauseFloodProtection</t>
  </si>
  <si>
    <t>SNMP</t>
  </si>
  <si>
    <t>#Configure SNMP settings</t>
  </si>
  <si>
    <t># Use this sheet to define settings for SNMP</t>
  </si>
  <si>
    <t>ObjectName</t>
  </si>
  <si>
    <t>SNMPname</t>
  </si>
  <si>
    <t>ReadCommunity</t>
  </si>
  <si>
    <t>Enabled</t>
  </si>
  <si>
    <t>SystemContact</t>
  </si>
  <si>
    <t>SNMPAccess</t>
  </si>
  <si>
    <t>192.168.1.1/32;192.168.1.0/24</t>
  </si>
  <si>
    <t>trapDestinations</t>
  </si>
  <si>
    <t>Virtual</t>
  </si>
  <si>
    <t>#</t>
  </si>
  <si>
    <t>DirectAttach</t>
  </si>
  <si>
    <t>Encl1-FlexFabric20_40</t>
  </si>
  <si>
    <t>Encl2-FlexFabric20_40</t>
  </si>
  <si>
    <t>172.18.1.11</t>
  </si>
  <si>
    <t>172.18.1.13</t>
  </si>
  <si>
    <t>dcs</t>
  </si>
  <si>
    <t>DCS</t>
  </si>
  <si>
    <t>#Configure SAN Manager</t>
  </si>
  <si>
    <t xml:space="preserve"># Use this sheet to define settings for San Manager to be created in OneView.  </t>
  </si>
  <si>
    <t>Username</t>
  </si>
  <si>
    <t>Password</t>
  </si>
  <si>
    <t>UseSSL</t>
  </si>
  <si>
    <t>BNA</t>
  </si>
  <si>
    <t>SanManagerName</t>
  </si>
  <si>
    <t>#Configure Storage System</t>
  </si>
  <si>
    <t xml:space="preserve"># Use this sheet to define settings for Storage System to be created in OneView.  </t>
  </si>
  <si>
    <t>FabricAttach</t>
  </si>
  <si>
    <t>TestDomain</t>
  </si>
  <si>
    <t>172.18.11.12</t>
  </si>
  <si>
    <t>Direct Attach FC For Encl1 on Interconnect 1</t>
  </si>
  <si>
    <t>Direct Attach FC For Encl1 on Interconnect 2</t>
  </si>
  <si>
    <t>ScaleTestingDomain</t>
  </si>
  <si>
    <t>#ThreePAR7200-4555</t>
  </si>
  <si>
    <t>#ThreePAR7200-4310</t>
  </si>
  <si>
    <t>StorageAdminName</t>
  </si>
  <si>
    <t>StorageAdminPassword</t>
  </si>
  <si>
    <t>StorageDomainName</t>
  </si>
  <si>
    <t>StoragePorts</t>
  </si>
  <si>
    <t>StorageHostName</t>
  </si>
  <si>
    <t>StoragePools</t>
  </si>
  <si>
    <t>ScaleTestingDomain_CPG_5</t>
  </si>
  <si>
    <t xml:space="preserve"># Use this sheet to define settings for Storage Volume Template to be created in OneView.  </t>
  </si>
  <si>
    <t>TemplateName</t>
  </si>
  <si>
    <t>StoragePool</t>
  </si>
  <si>
    <t>StorageSystem</t>
  </si>
  <si>
    <t>ProvisionningType</t>
  </si>
  <si>
    <t>Shared</t>
  </si>
  <si>
    <t>Thin</t>
  </si>
  <si>
    <t>Thick</t>
  </si>
  <si>
    <t>ScaleTestingDomain_CPG_4</t>
  </si>
  <si>
    <t>SVT-4</t>
  </si>
  <si>
    <t>SVT-5</t>
  </si>
  <si>
    <t>Tempate with No StorageSystem - Thick - 120 GB</t>
  </si>
  <si>
    <t>Tempate with StorageSystem specified  - Thin - 200 GB</t>
  </si>
  <si>
    <t xml:space="preserve"> </t>
  </si>
  <si>
    <t>VolumeName</t>
  </si>
  <si>
    <t>VolumeTemplate</t>
  </si>
  <si>
    <t>HostOSType</t>
  </si>
  <si>
    <t>EnableSANstorage</t>
  </si>
  <si>
    <t>Vol1-for Profile_in_Encl1</t>
  </si>
  <si>
    <t>Vol1 in Encl1</t>
  </si>
  <si>
    <t>Vol2 in Encl1</t>
  </si>
  <si>
    <t>Vol2-for Profile_in_Encl1</t>
  </si>
  <si>
    <t>SAN1_0</t>
  </si>
  <si>
    <t>Fabric Attach FC - Encl 1</t>
  </si>
  <si>
    <t>Win2K12</t>
  </si>
  <si>
    <t>unassigned</t>
  </si>
  <si>
    <t>BL460c Gen8 1</t>
  </si>
  <si>
    <t>Guest-a</t>
  </si>
  <si>
    <t>Management-a-Encl1</t>
  </si>
  <si>
    <t>Management-a-Encl2</t>
  </si>
  <si>
    <t>SP-backend-Guest-a_101</t>
  </si>
  <si>
    <t>SP-FrontEnd-Internet-a_104</t>
  </si>
  <si>
    <t>SP-Management-a_100</t>
  </si>
  <si>
    <t>SP-LM-CSV-a_102</t>
  </si>
  <si>
    <t>RRAS-a</t>
  </si>
  <si>
    <t>LM-CSV-a</t>
  </si>
  <si>
    <t>Guest-b</t>
  </si>
  <si>
    <t>Management-b-Encl1</t>
  </si>
  <si>
    <t>Management-b-Encl2</t>
  </si>
  <si>
    <t>SP-backend-Guest-b_101</t>
  </si>
  <si>
    <t>SP-Frontend-Internet-b_104</t>
  </si>
  <si>
    <t>SP-Management-b_100</t>
  </si>
  <si>
    <t>SP-LM-CSV-b_103</t>
  </si>
  <si>
    <t>RRAS-b</t>
  </si>
  <si>
    <t>LM-CSV-b</t>
  </si>
  <si>
    <t>SP-NS-b</t>
  </si>
  <si>
    <t>SP-NS-a</t>
  </si>
  <si>
    <t>ForceAdd</t>
  </si>
  <si>
    <t>vLANType</t>
  </si>
  <si>
    <t>Subnet</t>
  </si>
  <si>
    <t># For specific settings - See Definition below</t>
  </si>
  <si>
    <t># Network Name</t>
  </si>
  <si>
    <t># List of networkset names 
# where a given network can belong to
# Use '|' as separator
# Note: a network can belong to multipe network sets</t>
  </si>
  <si>
    <t># List of associated typical bandwidth 
# defined for a given network set
# Use '| as separator
# Value range: [2, 20000]</t>
  </si>
  <si>
    <t># List of associated MAX bandwidth 
# defined for a given network set
# Use '| as separator
# Value range: [100, 20000]</t>
  </si>
  <si>
    <t>#Must be Ethernet</t>
  </si>
  <si>
    <t># Valid range:
# [2, 4095]</t>
  </si>
  <si>
    <t># Possible Values:
# Tagged (Default)
# Untagged
# Tunnel</t>
  </si>
  <si>
    <t># Typical bandwidth 
# Value range: [2, 20000]</t>
  </si>
  <si>
    <t># Maximum bandwidth 
# Value range: [100, 20000]</t>
  </si>
  <si>
    <t># Yes / No</t>
  </si>
  <si>
    <t># General
# Management
# VMMigration
# FaultTolerance
# iSCSI</t>
  </si>
  <si>
    <t>Tagged</t>
  </si>
  <si>
    <t>snmpAuthLevel</t>
  </si>
  <si>
    <t>snmpAuthProtocol</t>
  </si>
  <si>
    <t>snmpAuthUsername</t>
  </si>
  <si>
    <t>snmpAuthPassword</t>
  </si>
  <si>
    <t>snmpPrivProtocol</t>
  </si>
  <si>
    <t>snmpPrivPassword</t>
  </si>
  <si>
    <t>#IP address or host name</t>
  </si>
  <si>
    <t># 5989 for BNA
# 161 for HPE/Cisco</t>
  </si>
  <si>
    <t># Possible values:
# Brocade
# BNA
# Brocade Network Advisor
# HP
# HPE
# Cisco</t>
  </si>
  <si>
    <t># for HPE/Cisco only</t>
  </si>
  <si>
    <r>
      <rPr>
        <sz val="11"/>
        <color rgb="FFFF0000"/>
        <rFont val="Calibri"/>
        <family val="2"/>
        <scheme val="minor"/>
      </rPr>
      <t>#  For BNA Type only</t>
    </r>
    <r>
      <rPr>
        <sz val="11"/>
        <color theme="0"/>
        <rFont val="Calibri"/>
        <family val="2"/>
        <scheme val="minor"/>
      </rPr>
      <t xml:space="preserve">
# Yes / No</t>
    </r>
  </si>
  <si>
    <r>
      <rPr>
        <sz val="11"/>
        <color rgb="FFFF0000"/>
        <rFont val="Calibri"/>
        <family val="2"/>
        <scheme val="minor"/>
      </rPr>
      <t># for HPE/Cisco only</t>
    </r>
    <r>
      <rPr>
        <sz val="11"/>
        <color theme="0"/>
        <rFont val="Calibri"/>
        <family val="2"/>
        <scheme val="minor"/>
      </rPr>
      <t xml:space="preserve">
# Possible values:
# None (Default)
# AuthOnly
# AuthAndPriv</t>
    </r>
  </si>
  <si>
    <r>
      <rPr>
        <sz val="11"/>
        <color rgb="FFFF0000"/>
        <rFont val="Calibri"/>
        <family val="2"/>
        <scheme val="minor"/>
      </rPr>
      <t># for HPE/Cisco only</t>
    </r>
    <r>
      <rPr>
        <sz val="11"/>
        <color theme="0"/>
        <rFont val="Calibri"/>
        <family val="2"/>
        <scheme val="minor"/>
      </rPr>
      <t xml:space="preserve">
# Possible values:
# sha
# md5
# Must specify value
# when snmpAuthLevel = AuthOnly
# or when snmpAuthLevel = AuthAndPriv</t>
    </r>
  </si>
  <si>
    <r>
      <rPr>
        <sz val="11"/>
        <color rgb="FFFF0000"/>
        <rFont val="Calibri"/>
        <family val="2"/>
        <scheme val="minor"/>
      </rPr>
      <t># for HPE/Cisco only</t>
    </r>
    <r>
      <rPr>
        <sz val="11"/>
        <color theme="0"/>
        <rFont val="Calibri"/>
        <family val="2"/>
        <scheme val="minor"/>
      </rPr>
      <t xml:space="preserve">
# Possible values:
# aes-128
# des56
# 3des
# Must specify value
# when snmpAuthLevel = AuthOnly
# or when snmpAuthLevel = AuthAndPriv</t>
    </r>
  </si>
  <si>
    <r>
      <rPr>
        <sz val="11"/>
        <color rgb="FFFF0000"/>
        <rFont val="Calibri"/>
        <family val="2"/>
        <scheme val="minor"/>
      </rPr>
      <t># for HPE/Cisco only</t>
    </r>
    <r>
      <rPr>
        <sz val="11"/>
        <color theme="0"/>
        <rFont val="Calibri"/>
        <family val="2"/>
        <scheme val="minor"/>
      </rPr>
      <t xml:space="preserve">
# Must specify value
# when snmpAuthLevel = AuthOnly
# or when snmpAuthLevel = AuthAndPriv</t>
    </r>
  </si>
  <si>
    <t>ManagedSAN</t>
  </si>
  <si>
    <t># FC
# FCOE</t>
  </si>
  <si>
    <t># Required only if Type= FC
# Possible values:
#  FabricAttach (default)
#  FA
#  DirectAttach
# DA</t>
  </si>
  <si>
    <t># Required if Type = FCOE</t>
  </si>
  <si>
    <t># in Gbps</t>
  </si>
  <si>
    <t># Required only if Type= FC
# Possible values:
# Auto
# Manual</t>
  </si>
  <si>
    <t># Required only if Type= FC
# Default = 30</t>
  </si>
  <si>
    <t>FC_direct_a</t>
  </si>
  <si>
    <t>FC_direct_b</t>
  </si>
  <si>
    <t># IP address or host name</t>
  </si>
  <si>
    <t># Mapping between StorageSystem Ports to SAN switches
# A string composed of multiple fields , separated by  |
# Syntax: Port_Number: VSAN"</t>
  </si>
  <si>
    <t># Domain names in the Storage</t>
  </si>
  <si>
    <t># Storage Pool Names</t>
  </si>
  <si>
    <t>172.18.11.11</t>
  </si>
  <si>
    <t># For specific settings - see definition below</t>
  </si>
  <si>
    <t># For specific settings -see defintion below</t>
  </si>
  <si>
    <t># LIG name</t>
  </si>
  <si>
    <t>InterConnectType</t>
  </si>
  <si>
    <t>Redundancy</t>
  </si>
  <si>
    <t>InternalNetworks</t>
  </si>
  <si>
    <t>EnhancedLLDPTLV</t>
  </si>
  <si>
    <t>QOSConfiguration</t>
  </si>
  <si>
    <t># N/A for C7000</t>
  </si>
  <si>
    <t># NOT Implemented</t>
  </si>
  <si>
    <t># Range [1..3600]</t>
  </si>
  <si>
    <t>1=Flex2040F8|2=Flex2040F8</t>
  </si>
  <si>
    <t>1=Flex2040F8|2=Flex2040F8|3=|4=|5=VCFC24|6=VCFC24|7=|8=</t>
  </si>
  <si>
    <t># Range [1..30]</t>
  </si>
  <si>
    <t xml:space="preserve">Yes </t>
  </si>
  <si>
    <t>LDPTagging</t>
  </si>
  <si>
    <t>EthernetMode</t>
  </si>
  <si>
    <t>LACPTimer</t>
  </si>
  <si>
    <t>PrimaryPort</t>
  </si>
  <si>
    <t>FCuplinkSpeed</t>
  </si>
  <si>
    <t># Accepted values are:
#         Ethernet (Default)
#         FibreChannel
#         FCOE
#         Tunnel
#         Untagged
#         ImageStreamer (N/A for C7000)
# 
# Note: When assigning an Ethernet Network to an ImageStreamer Uplink Set, the network resource must be a Tagged Ethernet Network.</t>
  </si>
  <si>
    <t># UplinkSet Name</t>
  </si>
  <si>
    <t># Valid name of the Native Ethernet Network</t>
  </si>
  <si>
    <t># Sets the LACP mode on the uplink ports
# Valid for ETHERNET Uplinks only
# Accepted Values:
# Auto (Default)
# Failover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</si>
  <si>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</si>
  <si>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</si>
  <si>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># Specify the Fibre Channel Uplink Speed
# Accepted values are:
# Auto
# 2
# 4
# 8</t>
  </si>
  <si>
    <t>Bay1:X1|Bay1:X2</t>
  </si>
  <si>
    <t>Guest-a|Management-a-Encl1|LM-CSV-a|RRAS-a|SP-FrontEnd-Internet-a_104|SP-BackEnd-Guest-a_101|SP-Management-a_100|SP-LM-CSV-a_102</t>
  </si>
  <si>
    <t>Bay2:X1|Bay2:X2</t>
  </si>
  <si>
    <t>Guest-b|Management-b-Encl1|LM-CSV-b|RRAS-b|SP-FrontEnd-Internet-b_104|SP-BackEnd-Guest-b_101|SP-Management-b_100|SP-LM-CSV-b_103</t>
  </si>
  <si>
    <t>Guest-a|Management-a-Encl2|LM-CSV-a|RRAS-a|SP-FrontEnd-Internet-a_104|SP-BackEnd-Guest-a_101|SP-Management-a_100|SP-LM-CSV-a_102</t>
  </si>
  <si>
    <t>Guest-b|Management-b-Encl2|LM-CSV-b|RRAS-b|SP-FrontEnd-Internet-b_104|SP-BackEnd-Guest-b_101|SP-Management-b_100|SP-LM-CSV-b_103</t>
  </si>
  <si>
    <t># An Enclosure Group can reference multiple Logical Interconnect Groups, once per Interconnect Bay.
# Syntax is:
#         LIG-object   -&gt; 1 single LIG for all Interconnect Bay
#         Frame# = LIG-A,LIG-B | Frame## = LIG-C,LIG-D
# 
# Note: Use | as separator</t>
  </si>
  <si>
    <t>#Enclosure Group  name</t>
  </si>
  <si>
    <t># LIG Name</t>
  </si>
  <si>
    <t>LogicalInterConnectGroupMapping</t>
  </si>
  <si>
    <t>EnclosureCount</t>
  </si>
  <si>
    <t>IPv4AddressType</t>
  </si>
  <si>
    <t>AddressPool</t>
  </si>
  <si>
    <t>DeploymentNetworkType</t>
  </si>
  <si>
    <t>DeploymentNetwork</t>
  </si>
  <si>
    <t>PowerRedundantMode</t>
  </si>
  <si>
    <r>
      <rPr>
        <b/>
        <sz val="11"/>
        <color theme="5" tint="0.59999389629810485"/>
        <rFont val="Calibri"/>
        <family val="2"/>
        <scheme val="minor"/>
      </rPr>
      <t># N/A if C7000</t>
    </r>
    <r>
      <rPr>
        <sz val="11"/>
        <color theme="0"/>
        <rFont val="Calibri"/>
        <family val="2"/>
        <scheme val="minor"/>
      </rPr>
      <t xml:space="preserve">
# Specify the Synergy Image Stream deployment network type.
# Allowed values:
#         Internal - Deployment network is an internal, managed by the Frame links.
#         External - Deployment network is connected to an External management switch.
#        None - No deployment network will be configured (default)</t>
    </r>
  </si>
  <si>
    <r>
      <rPr>
        <b/>
        <sz val="11"/>
        <color theme="5" tint="0.59999389629810485"/>
        <rFont val="Calibri"/>
        <family val="2"/>
        <scheme val="minor"/>
      </rPr>
      <t xml:space="preserve"># N/A if C7000
</t>
    </r>
    <r>
      <rPr>
        <b/>
        <sz val="11"/>
        <color theme="0"/>
        <rFont val="Calibri"/>
        <family val="2"/>
        <scheme val="minor"/>
      </rPr>
      <t># Number of Synergy Frames that participate in an Enclosure Group</t>
    </r>
  </si>
  <si>
    <r>
      <rPr>
        <b/>
        <sz val="11"/>
        <color theme="5" tint="0.59999389629810485"/>
        <rFont val="Calibri"/>
        <family val="2"/>
        <scheme val="minor"/>
      </rPr>
      <t># N/A if C7000</t>
    </r>
    <r>
      <rPr>
        <sz val="11"/>
        <color theme="0"/>
        <rFont val="Calibri"/>
        <family val="2"/>
        <scheme val="minor"/>
      </rPr>
      <t xml:space="preserve">
# The Ethernet Network with the purpose property set to Management
# Allowed values:
#         Internal - Deployment network is an internal, managed by the Frame links.
#         External - Deployment network is connected to an External management switch.
#        None - No deployment network will be configured (default)</t>
    </r>
  </si>
  <si>
    <t># The Power Redundancy Mode to set when an Enclosure is added to the appliance.
# Allowed Values:
#    RedundantPowerFeed - Provides N+N Power Redundancy Configuration
#    RedundantPowerSupply - Provided N+1 Power Redundancy Configuration</t>
  </si>
  <si>
    <t>Encl1</t>
  </si>
  <si>
    <t>Encl2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</si>
  <si>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Subnet name as defined in Addresses and Identifiers</t>
    </r>
  </si>
  <si>
    <t>PoolName</t>
  </si>
  <si>
    <t>PoolType</t>
  </si>
  <si>
    <t>RangeType</t>
  </si>
  <si>
    <t>StartAddress</t>
  </si>
  <si>
    <t>EndAddress</t>
  </si>
  <si>
    <t>NetworkID</t>
  </si>
  <si>
    <t>SubnetMask</t>
  </si>
  <si>
    <t>Gateway</t>
  </si>
  <si>
    <t>DNSServers</t>
  </si>
  <si>
    <t>Domain</t>
  </si>
  <si>
    <t>#Configure Address Pool</t>
  </si>
  <si>
    <t xml:space="preserve"># Use this sheet to define settings for Address Pool to be created in OneView.  </t>
  </si>
  <si>
    <t># Pool Name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</si>
  <si>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</si>
  <si>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t># The type of Address Range to create (N/A for IPV4 pool)
# Accepted values are
#        Generated
#        Custom</t>
  </si>
  <si>
    <t># Start Address</t>
  </si>
  <si>
    <t># End Address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</si>
  <si>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</si>
  <si>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</si>
  <si>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</si>
  <si>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</si>
  <si>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Custom</t>
  </si>
  <si>
    <t>VMAC</t>
  </si>
  <si>
    <t>Generated</t>
  </si>
  <si>
    <t>VSN</t>
  </si>
  <si>
    <t>VWWN</t>
  </si>
  <si>
    <t>10:00:3a:5c:90:f0:00:00</t>
  </si>
  <si>
    <t>10:00:3a:5c:90:f0:ff:ff</t>
  </si>
  <si>
    <t>172.18.15.1</t>
  </si>
  <si>
    <t>CPG-SSD-AO|CPG-SSD</t>
  </si>
  <si>
    <t>ScaleTestingDomain_CPG_4|ScaleTestingDomain_CPG_5</t>
  </si>
  <si>
    <t>Capacity</t>
  </si>
  <si>
    <t>#TemplateName</t>
  </si>
  <si>
    <t># Storage Pool Name</t>
  </si>
  <si>
    <t># Storage System name or IP</t>
  </si>
  <si>
    <t># in GB</t>
  </si>
  <si>
    <t># Possible values : Thin or Thick</t>
  </si>
  <si>
    <t># Yes /No</t>
  </si>
  <si>
    <t># Volume Template Name</t>
  </si>
  <si>
    <t>#Configure Storage Volume</t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</si>
  <si>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</si>
  <si>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># &lt;blank&gt; --&gt; C7000
# Virtual Connect SE 40Gb F8 Module for Synergy
# Virtual Connect SE 16Gb FC Module for Synergy
# Synergy 12Gb SAS Connection Module
# Synergy 20Gb Interconnect Link Module</t>
  </si>
  <si>
    <t># C7000 --&gt;  The syntax is {1=Flex2040F8|2=Flex10……
# Synergy --&gt; The syntax is : Frame# = {Bay1=IC_module_1|Bay2=IC_Module_2}
# Use &lt;Atl&gt;&lt;Enter&gt; to add a line inside a cell
# To find a module name of module, look at definitions in InterconenctType cell</t>
  </si>
  <si>
    <r>
      <rPr>
        <b/>
        <sz val="11"/>
        <color theme="5" tint="0.59999389629810485"/>
        <rFont val="Calibri"/>
        <family val="2"/>
        <scheme val="minor"/>
      </rPr>
      <t xml:space="preserve"># N/A for C7000
</t>
    </r>
    <r>
      <rPr>
        <b/>
        <sz val="11"/>
        <color theme="0"/>
        <rFont val="Calibri"/>
        <family val="2"/>
        <scheme val="minor"/>
      </rPr>
      <t># For Synergy, possible values:</t>
    </r>
    <r>
      <rPr>
        <b/>
        <sz val="11"/>
        <color theme="5" tint="0.59999389629810485"/>
        <rFont val="Calibri"/>
        <family val="2"/>
        <scheme val="minor"/>
      </rPr>
      <t xml:space="preserve">
</t>
    </r>
    <r>
      <rPr>
        <b/>
        <sz val="11"/>
        <color theme="0"/>
        <rFont val="Calibri"/>
        <family val="2"/>
        <scheme val="minor"/>
      </rPr>
      <t># HighlyAvailable
# Redundant (default)
# Aside
# Bside</t>
    </r>
  </si>
  <si>
    <r>
      <t xml:space="preserve"># N/A for C7000
</t>
    </r>
    <r>
      <rPr>
        <b/>
        <sz val="11"/>
        <color rgb="FFC00000"/>
        <rFont val="Calibri"/>
        <family val="2"/>
        <scheme val="minor"/>
      </rPr>
      <t># NOT IMPLEMENTED</t>
    </r>
    <r>
      <rPr>
        <b/>
        <sz val="11"/>
        <color theme="5" tint="0.59999389629810485"/>
        <rFont val="Calibri"/>
        <family val="2"/>
        <scheme val="minor"/>
      </rPr>
      <t xml:space="preserve">
</t>
    </r>
    <r>
      <rPr>
        <b/>
        <sz val="11"/>
        <color theme="0"/>
        <rFont val="Calibri"/>
        <family val="2"/>
        <scheme val="minor"/>
      </rPr>
      <t># List of network names to be considered as internal network
# Use '|' as separator</t>
    </r>
  </si>
  <si>
    <t>1=Encl1-FlexFabric20_40|2=Encl1-FlexFabric20_40</t>
  </si>
  <si>
    <r>
      <rPr>
        <b/>
        <sz val="11"/>
        <color theme="5" tint="0.59999389629810485"/>
        <rFont val="Calibri"/>
        <family val="2"/>
        <scheme val="minor"/>
      </rPr>
      <t># N/A if C7000</t>
    </r>
    <r>
      <rPr>
        <sz val="11"/>
        <color theme="0"/>
        <rFont val="Calibri"/>
        <family val="2"/>
        <scheme val="minor"/>
      </rPr>
      <t xml:space="preserve">
# Use to specify how  IPv4 Addresses will be assigned to 
# Synergy resources management interface(s).
#  Allowed values:
#           External -  The IPv4 address is managed externally.
#           DHCP -  The IPv4 address is assigned using DHCP (Default).
#           AddressPool - The IPv4 address is assigned from a pool of IP addresses specified by the AddressPool parameter </t>
    </r>
  </si>
  <si>
    <r>
      <rPr>
        <b/>
        <sz val="11"/>
        <color theme="5" tint="0.59999389629810485"/>
        <rFont val="Calibri"/>
        <family val="2"/>
        <scheme val="minor"/>
      </rPr>
      <t># N/A if C7000</t>
    </r>
    <r>
      <rPr>
        <sz val="11"/>
        <color theme="0"/>
        <rFont val="Calibri"/>
        <family val="2"/>
        <scheme val="minor"/>
      </rPr>
      <t xml:space="preserve">
# Name of the IPv4 Address Pool as listed in Get-HPOVSubnet</t>
    </r>
  </si>
  <si>
    <t>ConnectionName</t>
  </si>
  <si>
    <t>UserDefined</t>
  </si>
  <si>
    <t>Bootable</t>
  </si>
  <si>
    <t>ConnectionWWNN</t>
  </si>
  <si>
    <t># ProfileTemplate name</t>
  </si>
  <si>
    <t># Connection Name</t>
  </si>
  <si>
    <t># The numeric identifier for this connection.  
# Connections are normally numbered sequentially from 1 within each profile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</si>
  <si>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</si>
  <si>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</si>
  <si>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</si>
  <si>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Use to specify user defined address values
# Yes / No</t>
  </si>
  <si>
    <t># Requested WWNN address of the connection</t>
  </si>
  <si>
    <t># Requested WWPN address of the connection</t>
  </si>
  <si>
    <t># Requested MAC address of the connection</t>
  </si>
  <si>
    <t>Secondary</t>
  </si>
  <si>
    <t># Specify to configure bootable settings. 
# If omitted, then the connection is not bootable, and -priority is set to NotBootable.
# Yes / No</t>
  </si>
  <si>
    <t># Optional boot option for this connection, but Required if -bootable is specified.  
# Accepted values are:
# NotBootable 
# UseBIOS
# Primary or Secondary. 
# When the Connection Type is Ethernet, this affects PXE boot. 
# If the Connection Type is FibreChannel, this enables BfS settings.</t>
  </si>
  <si>
    <t>ProfileTemplateName</t>
  </si>
  <si>
    <t>Affinity</t>
  </si>
  <si>
    <t># In a server profile, the Affinity control sets the remove-and-replace behavior for blade servers
# Accepted values are 
# Bay 
# BayAndServer
#  Default is 'Bay'.</t>
  </si>
  <si>
    <t>FWEnable</t>
  </si>
  <si>
    <t>FWMode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</si>
  <si>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Yes / No</t>
  </si>
  <si>
    <t># Name of ProfileTemplate that uses those connections</t>
  </si>
  <si>
    <t># Name of server Hardware Type</t>
  </si>
  <si>
    <t>FC uplink fabric-a</t>
  </si>
  <si>
    <t>FC uplink fabric-b</t>
  </si>
  <si>
    <t># Specify the Gen9 Boot Envrionment.
# Sets the boot mode as one of the following:
# UEFI
# UEFIOptimized
# BIOS
# Default : BIOS</t>
  </si>
  <si>
    <t>CD|USB|HardDisk|PXE</t>
  </si>
  <si>
    <t>BL460c Gen9 1</t>
  </si>
  <si>
    <t>BL660C Gen9 1</t>
  </si>
  <si>
    <t>Template-BL460c-Gen8-1-Enc1</t>
  </si>
  <si>
    <t>Template-BL460c-Gen9-1-Enc1</t>
  </si>
  <si>
    <t>Template-BL660C-Gen9-1-Enc1</t>
  </si>
  <si>
    <t>Template for BL460c Gen9-1-Enclosure1</t>
  </si>
  <si>
    <t>Template for BL460c Gen8-1-Enclosure1</t>
  </si>
  <si>
    <t>Template for BL660c Gen9-1-Enclosure1</t>
  </si>
  <si>
    <t>Template-BL460c-Gen8-1-Enc2</t>
  </si>
  <si>
    <t>Template-BL460c-Gen9-1-Enc2</t>
  </si>
  <si>
    <t>Template-BL660C-Gen9-1-Enc2</t>
  </si>
  <si>
    <t>Template for BL460c Gen8-1-Enclosure2</t>
  </si>
  <si>
    <t>Template for BL460c Gen9-1-Enclosure2</t>
  </si>
  <si>
    <t>Template for BL660c Gen9-1-Enclosure2</t>
  </si>
  <si>
    <t># Boot Order settings to be managed
# Gen7/8 BIOS Default Boot Order: CD|Floppy|USB|HardDisk|PXE
# Gen9 Legacy BIOS Boot Order: CD|USB|HardDisk|PXE
# Gen9 UEFI Default Boot Order: HardDisk
#
# Note: Gen9 UEFI boot values: HardDisk or PXE</t>
  </si>
  <si>
    <t>UEFI</t>
  </si>
  <si>
    <t>HardDisk</t>
  </si>
  <si>
    <t>PXE</t>
  </si>
  <si>
    <t>UEFIOptimized</t>
  </si>
  <si>
    <t>Template-BL660c-Gen9-1-Enc1</t>
  </si>
  <si>
    <t>Template-BL660c-Gen9-1-Enc2</t>
  </si>
  <si>
    <t>#Configure Server profile from Profile Template</t>
  </si>
  <si>
    <t># Profilename</t>
  </si>
  <si>
    <t>AssignmentType</t>
  </si>
  <si>
    <t># The instruction of how the profile will be assigned.  
# The profile can be assigned to an empty server bay, a specific server, or unassigned.
#
# Valid values are:
# unassigned
# server
# bay</t>
  </si>
  <si>
    <t>Server</t>
  </si>
  <si>
    <t>ServerProfileTemplate</t>
  </si>
  <si>
    <t># Name of Server Profile Template</t>
  </si>
  <si>
    <t>EnclosureBay</t>
  </si>
  <si>
    <t># The empty enclosure bay to assign the server profile</t>
  </si>
  <si>
    <t xml:space="preserve"># Description of profile </t>
  </si>
  <si>
    <t>Profile-Encl1-Bay3</t>
  </si>
  <si>
    <t>Profile for Bay 3 in Encl 1</t>
  </si>
  <si>
    <t>Encl1, bay 3</t>
  </si>
  <si>
    <t>Encl1, bay 4</t>
  </si>
  <si>
    <t>Profile for Bay 4 in Encl 1</t>
  </si>
  <si>
    <t>Profile-Encl1-Bay4</t>
  </si>
  <si>
    <t xml:space="preserve"># The server hardware resource where the new profile is to be applied. </t>
  </si>
  <si>
    <t>Encl1, bay 1</t>
  </si>
  <si>
    <t>Encl1, bay 2</t>
  </si>
  <si>
    <t>Profile-Encl1-Bay1</t>
  </si>
  <si>
    <t>Profile-Encl1-Bay2</t>
  </si>
  <si>
    <t>Profile for Bay 1 in Encl 1</t>
  </si>
  <si>
    <t>Profile for Bay 2 in Encl 1</t>
  </si>
  <si>
    <t>Profile-Encl1-Bay11</t>
  </si>
  <si>
    <t>Profile-Encl1-Bay12</t>
  </si>
  <si>
    <t>Profile for Bay 11 in Encl 1</t>
  </si>
  <si>
    <t>Profile for Bay 12 in Encl 1</t>
  </si>
  <si>
    <t>Encl1, bay 11</t>
  </si>
  <si>
    <t>Encl1, bay 12</t>
  </si>
  <si>
    <t># The Enclosure Group resource the Server Profile will be bound to.  
# Only required when Server value is "Unassigned"</t>
  </si>
  <si>
    <t>Unassigned-HV01-HV08</t>
  </si>
  <si>
    <t>Unassigned profile for enclosure group HV01-H08</t>
  </si>
  <si>
    <t># The blade enclosure resource containing the bay where the server profile will be assigned.  
# Only required if assignmentType is 'bay'</t>
  </si>
  <si>
    <t>Empty-Bay-Profile</t>
  </si>
  <si>
    <t>Profile assigned to empty bay</t>
  </si>
  <si>
    <t>NOT WORKING</t>
  </si>
  <si>
    <t>BL460c Gen8 1 &lt;-- No switch for SHT</t>
  </si>
  <si>
    <t>id=PowerProfile;value=MaxPerf|id=TimeZone;value=UtcM8</t>
  </si>
  <si>
    <t># Yes / No
# Enable Firmware Management.  
# Cannot be enabled with Server Hardware Type does not support Firmware Management (i.e. BL G7)
# If ' NO' , all the FW* settings will be ignored</t>
  </si>
  <si>
    <t># Firmware baseline to assign</t>
  </si>
  <si>
    <t>PXEBootPolicy</t>
  </si>
  <si>
    <t># Controls the ordering of the network modes available to the Flexible LOM (FLB); for example, IPv4 and IPv6.
# Allowed values are:
# Auto
# IPv4 only
# IPv6 only
# IPv4 then IPv6
# IPv6 then IPv4
#
# Default: Auto</t>
  </si>
  <si>
    <t>IPV4 only</t>
  </si>
  <si>
    <t>IPv6 only</t>
  </si>
  <si>
    <t>ServerProfileDescription</t>
  </si>
  <si>
    <t># Configure local storage for server profile</t>
  </si>
  <si>
    <t xml:space="preserve"># Use this sheet to define settings for Local Storage to be imported in OneView.  </t>
  </si>
  <si>
    <t>DriveType</t>
  </si>
  <si>
    <t>MinDriveSize</t>
  </si>
  <si>
    <t>MaxDriveSize</t>
  </si>
  <si>
    <t>NumberofDrives</t>
  </si>
  <si>
    <t>RAID</t>
  </si>
  <si>
    <t xml:space="preserve"># Name of profile </t>
  </si>
  <si>
    <t># Only for Synergy BigBird</t>
  </si>
  <si>
    <t>FromExport</t>
  </si>
  <si>
    <t>ControllerInitialize</t>
  </si>
  <si>
    <t>ControllerMode</t>
  </si>
  <si>
    <t># Indicates if the logical drive is bootable or not. 
# Cannot be combined with an FC or FCoE Server Profile Connection that is also set as Bootable.  
# Parameter is not valid with defining Synergy JBOD SAS disk policies.
# Values : Yes / No
# For each disk use '|' as separator</t>
  </si>
  <si>
    <t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
# For each disk use '|' as separator</t>
  </si>
  <si>
    <t># The number of physical drives to be used to build the logical drive. 
# The provided values must be consistent with the selected RAID level
# and cannot exceed the maximum supported number of drives for the selected server hardware type.
#
# For each disk use '|' as separator</t>
  </si>
  <si>
    <t># The mode to configure the Smart Array Controller.
#  Accepted values are:
# HBA
# RAID
# When specifying HBA, you cannot also attach a Logical Disk to this policy.</t>
  </si>
  <si>
    <t># Specify list of Logical Disks attached to this controller
# Use '|' as separator
# Must be unique within the Server Profile</t>
  </si>
  <si>
    <t># Use this parameter to re-initialize the controller.  
# This will wipe any existing logical disk configured for
the controller and deploy the new policy defined.
#
# Possible values : Yes / No</t>
  </si>
  <si>
    <t>Disk1|Disk2</t>
  </si>
  <si>
    <t>Yes|No</t>
  </si>
  <si>
    <t>RAID0|RAID0</t>
  </si>
  <si>
    <t>2|2</t>
  </si>
  <si>
    <t>LogicalDisks</t>
  </si>
  <si>
    <t># Define the mode a firmware baseline will be deployed.  Allowed values:
# FirmwareOnly - Updates the firmware without powering down the server hardware using using HP Smart Update Tools.
# FirmwareAndSoftware - Updates the firmware and OS drivers without powering down the server hardware using HP Smart Update Tools.
# FirmwareOffline - Manages the firmware through HP OneView. Selecting this option requires the server hardware to be powered down.</t>
  </si>
  <si>
    <t>EnableLOCALstorage</t>
  </si>
  <si>
    <t># Yes or No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</si>
  <si>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</si>
  <si>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</si>
  <si>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</si>
  <si>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</si>
  <si>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SAS|SATA</t>
  </si>
  <si>
    <t>#  Defines the interface type for drives that will be used to build the logical drive. 
#Possibel values are:
# SAS
# SATA
# SASSSD
# SATASSD
#
# For each disk use '|' as separator</t>
  </si>
  <si>
    <t>LUN</t>
  </si>
  <si>
    <t># List of volume names 
# Use '|' as separator</t>
  </si>
  <si>
    <r>
      <t xml:space="preserve"># Specify the Host OS type, which will set the Host OS value when 
# HPE OneView created the Host object on the Storage System.
# </t>
    </r>
    <r>
      <rPr>
        <b/>
        <sz val="11"/>
        <color theme="0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1 OS type for all disks
# Accepted values are:
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</t>
    </r>
  </si>
  <si>
    <t>Vol1-for Profile_in_Encl1 | Vol2-for Profile_in_Encl1</t>
  </si>
  <si>
    <t>2|3</t>
  </si>
  <si>
    <t># Profile name</t>
  </si>
  <si>
    <t>NuLL</t>
  </si>
  <si>
    <t>#The profile can be assigned to an empty server bay, a specific server, or unassigned.
# Valid values are:
#  unassigned
#  server
# bay</t>
  </si>
  <si>
    <t>Enclosure</t>
  </si>
  <si>
    <t>#The blade enclosure resource containing the bay where the server profile will be assigned. 
#Only required if assignmentType is 'bay'</t>
  </si>
  <si>
    <t># The empty enclosure bay to assign the server profile.</t>
  </si>
  <si>
    <t># The server hardware resource where the new profile is to be applied.
# Usually get from Get-HPOVServer</t>
  </si>
  <si>
    <r>
      <t># Specify the Gen9 Boot Envrionment.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</t>
    </r>
  </si>
  <si>
    <t>#List of LUN numbers
Use '|'  as separator</t>
  </si>
  <si>
    <t>DL-Gen9-Profile</t>
  </si>
  <si>
    <t>172.18.6.31</t>
  </si>
  <si>
    <t>DL360 Gen9 1</t>
  </si>
  <si>
    <t>Service Pack for ProLiant version 2016.10.0</t>
  </si>
  <si>
    <t>FirmwareAndSoftware</t>
  </si>
  <si>
    <t>Profile for DL Gen9</t>
  </si>
  <si>
    <t>DL-Gen8-Profile</t>
  </si>
  <si>
    <t>Profile for DL Gen8</t>
  </si>
  <si>
    <t>172.18.6.15</t>
  </si>
  <si>
    <t>DL360p Gen8 1</t>
  </si>
  <si>
    <t>Ipv$</t>
  </si>
  <si>
    <t>Disk1</t>
  </si>
  <si>
    <t>SASSSD</t>
  </si>
  <si>
    <t>RAID0</t>
  </si>
  <si>
    <t>Encl2-Bay12 Profile</t>
  </si>
  <si>
    <t xml:space="preserve">Profile for Bay 12 in Encl2 </t>
  </si>
  <si>
    <t>"Encl2, Bay 7"</t>
  </si>
  <si>
    <t>Profile for Bay 7 in Encl 2</t>
  </si>
  <si>
    <t>Encl2-Bay7 Profile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</si>
  <si>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</si>
  <si>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</si>
  <si>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># For specific settings -see definition below</t>
  </si>
  <si>
    <t># DOES NOT apply to RACK Servers (DL)</t>
  </si>
  <si>
    <t>Template for DL 9</t>
  </si>
  <si>
    <t>Template for DL 8</t>
  </si>
  <si>
    <t>ServerTemplate</t>
  </si>
  <si>
    <t># Server Template name if profile is created from this template</t>
  </si>
  <si>
    <t>HideUnusedFlexNics</t>
  </si>
  <si>
    <t>#This setting provides the ability to hide unused FlexNICs from the operating system.
# Yes / No
# Defaul is : Yes</t>
  </si>
  <si>
    <t>"Encl2, Bay 1"</t>
  </si>
  <si>
    <t>Encl2-Bay1 Profile</t>
  </si>
  <si>
    <t>Profile for Bay 1 BL660C in Encl2</t>
  </si>
  <si>
    <t>#This setting provides the ability to hide unused FlexNICs from the operating system.
# Yes / No
# Default is : Yes</t>
  </si>
  <si>
    <t># Name of Enclosure Group
# Only required when AssignmentType is Unassigned.</t>
  </si>
  <si>
    <t>#Configure Storage Volume Template</t>
  </si>
  <si>
    <t>1=Encl2-FlexFabric20_40|2=Encl2-FlexFabric20_40|5=Encl2-FlexFabric20_40|6=Encl2-FlexFabric20_40</t>
  </si>
  <si>
    <t>FC_fabric_a_Encl1</t>
  </si>
  <si>
    <t>FC_fabric_b_Encl1</t>
  </si>
  <si>
    <t>FC_fabric_a_Encl2</t>
  </si>
  <si>
    <t>FC_fabric_b_Encl2</t>
  </si>
  <si>
    <t>Fabric Attach FC - Encl 2</t>
  </si>
  <si>
    <t>Vol1-for Profile_in_Encl2</t>
  </si>
  <si>
    <t>Vol2-for Profile_in_Encl2</t>
  </si>
  <si>
    <t>Vol1 in Encl2</t>
  </si>
  <si>
    <t>Vol2 in Encl2</t>
  </si>
  <si>
    <t>Vol1-for Profile_in_Encl2 | Vol2-for Profile_in_Encl2</t>
  </si>
  <si>
    <t>BL660c Gen9 1</t>
  </si>
  <si>
    <t>FC_fabric_b_encl2</t>
  </si>
  <si>
    <t>FC_fabric_a_encl1</t>
  </si>
  <si>
    <t>FC_fabric_b_encl1</t>
  </si>
  <si>
    <t>SAN1_1</t>
  </si>
  <si>
    <t>Vol1-for Profile_in_Encl2| Vol2-for Profile_in_Encl2</t>
  </si>
  <si>
    <t>#Configure Server</t>
  </si>
  <si>
    <t xml:space="preserve"># Use this sheet to define settings for Servers to be imported in OneView.  </t>
  </si>
  <si>
    <t>ServerName</t>
  </si>
  <si>
    <t>AdminName</t>
  </si>
  <si>
    <t># Administrator account of the target iLO</t>
  </si>
  <si>
    <t># Account password of the target iLO</t>
  </si>
  <si>
    <t>AdminPassword</t>
  </si>
  <si>
    <t>Monitored</t>
  </si>
  <si>
    <t># Add the specified server for monitor only management. 
# if YES, you can view hardware for inventory and status information only.
# if NO, you can apply configurations, deploy server profiles, monitor operation status, collect statistics, and alert users to specific conditions.
# Value : Yes/No</t>
  </si>
  <si>
    <r>
      <t xml:space="preserve"># Specifies whether the intent is to apply either OneView or OneView w/o iLO licenses to the server being imported. 
# This is only required when the Monitored attribute is set to </t>
    </r>
    <r>
      <rPr>
        <b/>
        <sz val="11"/>
        <color theme="0"/>
        <rFont val="Calibri"/>
        <family val="2"/>
        <scheme val="minor"/>
      </rPr>
      <t>No</t>
    </r>
    <r>
      <rPr>
        <sz val="11"/>
        <color theme="0"/>
        <rFont val="Calibri"/>
        <family val="2"/>
        <scheme val="minor"/>
      </rPr>
      <t>.  
# Accepted values are
#     OneView
#     OneViewNoiLO</t>
    </r>
  </si>
  <si>
    <t xml:space="preserve">#Name or IP address of ILO </t>
  </si>
  <si>
    <t>UplinkSet</t>
  </si>
  <si>
    <t>LogicalInterConnectGroup</t>
  </si>
  <si>
    <r>
      <t xml:space="preserve"># </t>
    </r>
    <r>
      <rPr>
        <b/>
        <sz val="11"/>
        <color theme="5" tint="0.39997558519241921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if the networkset is already used in server profile, 
# when you add new network, 
# you need to provide the
#uplinkset and 
#associated Logical Interconnect Group</t>
    </r>
  </si>
  <si>
    <r>
      <rPr>
        <sz val="11"/>
        <color theme="0"/>
        <rFont val="Calibri"/>
        <family val="2"/>
        <scheme val="minor"/>
      </rPr>
      <t>#</t>
    </r>
    <r>
      <rPr>
        <b/>
        <sz val="11"/>
        <color theme="0"/>
        <rFont val="Calibri"/>
        <family val="2"/>
        <scheme val="minor"/>
      </rPr>
      <t xml:space="preserve"> </t>
    </r>
    <r>
      <rPr>
        <b/>
        <sz val="11"/>
        <color theme="5" tint="0.39997558519241921"/>
        <rFont val="Calibri"/>
        <family val="2"/>
        <scheme val="minor"/>
      </rPr>
      <t xml:space="preserve">Note: </t>
    </r>
    <r>
      <rPr>
        <sz val="11"/>
        <color theme="0"/>
        <rFont val="Calibri"/>
        <family val="2"/>
        <scheme val="minor"/>
      </rPr>
      <t>if the networkset is already used in server profile, 
# when you add new network, 
# you need to provide the
#uplinkset and 
#associated Logical Interconnect Group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</si>
</sst>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/>
    <xf numFmtId="0" fontId="5" fillId="0" borderId="1" applyNumberFormat="0" applyFill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10" fillId="7" borderId="0" applyNumberFormat="0" applyBorder="0" applyAlignment="0" applyProtection="0"/>
  </cellStyleXfs>
  <cellXfs count="89">
    <xf numFmtId="0" fontId="0" fillId="0" borderId="0" xfId="0"/>
    <xf numFmtId="0" fontId="1" fillId="2" borderId="0" xfId="0" applyFont="1" applyFill="1" applyBorder="1" applyAlignment="1">
      <alignment vertical="center"/>
    </xf>
    <xf numFmtId="0" fontId="1" fillId="2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4" fillId="3" borderId="0" xfId="2" applyAlignment="1">
      <alignment horizontal="center"/>
    </xf>
    <xf numFmtId="0" fontId="4" fillId="3" borderId="0" xfId="2" applyAlignment="1">
      <alignment horizontal="center" wrapText="1"/>
    </xf>
    <xf numFmtId="0" fontId="4" fillId="3" borderId="0" xfId="2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wrapText="1"/>
    </xf>
    <xf numFmtId="0" fontId="0" fillId="5" borderId="0" xfId="0" applyFill="1"/>
    <xf numFmtId="0" fontId="0" fillId="0" borderId="0" xfId="0" quotePrefix="1" applyAlignment="1">
      <alignment horizontal="center" vertical="center"/>
    </xf>
    <xf numFmtId="0" fontId="6" fillId="4" borderId="0" xfId="3" applyFont="1" applyAlignment="1">
      <alignment horizontal="left" vertical="top"/>
    </xf>
    <xf numFmtId="0" fontId="4" fillId="4" borderId="0" xfId="3"/>
    <xf numFmtId="0" fontId="4" fillId="4" borderId="0" xfId="3" applyAlignment="1">
      <alignment horizontal="center"/>
    </xf>
    <xf numFmtId="0" fontId="5" fillId="4" borderId="1" xfId="1" applyFill="1" applyAlignment="1">
      <alignment horizontal="left" vertical="top"/>
    </xf>
    <xf numFmtId="0" fontId="7" fillId="4" borderId="1" xfId="1" applyFont="1" applyFill="1" applyAlignment="1">
      <alignment horizontal="left" vertical="top"/>
    </xf>
    <xf numFmtId="0" fontId="6" fillId="4" borderId="0" xfId="3" applyFont="1" applyAlignment="1">
      <alignment horizontal="left"/>
    </xf>
    <xf numFmtId="0" fontId="0" fillId="0" borderId="0" xfId="0" applyAlignment="1">
      <alignment horizontal="center" vertical="top"/>
    </xf>
    <xf numFmtId="0" fontId="6" fillId="4" borderId="0" xfId="3" applyFont="1" applyAlignment="1">
      <alignment horizontal="center" vertical="top"/>
    </xf>
    <xf numFmtId="0" fontId="7" fillId="4" borderId="1" xfId="1" applyFont="1" applyFill="1" applyBorder="1" applyAlignment="1">
      <alignment horizontal="left" vertical="top"/>
    </xf>
    <xf numFmtId="0" fontId="6" fillId="4" borderId="0" xfId="3" applyFont="1" applyBorder="1" applyAlignment="1">
      <alignment horizontal="left" vertical="top"/>
    </xf>
    <xf numFmtId="0" fontId="5" fillId="4" borderId="1" xfId="1" applyFill="1" applyBorder="1" applyAlignment="1">
      <alignment horizontal="left" vertical="top"/>
    </xf>
    <xf numFmtId="0" fontId="4" fillId="4" borderId="0" xfId="3" applyBorder="1" applyAlignment="1">
      <alignment horizontal="center"/>
    </xf>
    <xf numFmtId="0" fontId="5" fillId="4" borderId="1" xfId="1" applyFill="1" applyBorder="1" applyAlignment="1">
      <alignment horizontal="center" vertical="top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0" xfId="0" applyFill="1"/>
    <xf numFmtId="0" fontId="8" fillId="6" borderId="0" xfId="0" applyFont="1" applyFill="1" applyAlignment="1">
      <alignment horizontal="center"/>
    </xf>
    <xf numFmtId="0" fontId="8" fillId="6" borderId="0" xfId="0" applyFont="1" applyFill="1"/>
    <xf numFmtId="0" fontId="0" fillId="0" borderId="0" xfId="0" applyAlignment="1">
      <alignment horizontal="right"/>
    </xf>
    <xf numFmtId="0" fontId="5" fillId="4" borderId="1" xfId="1" applyFill="1" applyAlignment="1">
      <alignment horizontal="center" vertical="top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/>
    </xf>
    <xf numFmtId="0" fontId="4" fillId="4" borderId="0" xfId="3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5" fillId="4" borderId="1" xfId="1" applyFill="1" applyAlignment="1">
      <alignment horizontal="center" vertical="center"/>
    </xf>
    <xf numFmtId="0" fontId="6" fillId="4" borderId="0" xfId="3" applyFont="1" applyAlignment="1">
      <alignment horizontal="center" vertical="center"/>
    </xf>
    <xf numFmtId="0" fontId="10" fillId="7" borderId="1" xfId="4" applyBorder="1" applyAlignment="1">
      <alignment vertical="center" wrapText="1"/>
    </xf>
    <xf numFmtId="0" fontId="10" fillId="7" borderId="1" xfId="4" applyBorder="1" applyAlignment="1">
      <alignment horizontal="left" vertical="top" wrapText="1"/>
    </xf>
    <xf numFmtId="0" fontId="10" fillId="7" borderId="1" xfId="4" applyBorder="1" applyAlignment="1">
      <alignment horizontal="left" vertical="center" wrapText="1"/>
    </xf>
    <xf numFmtId="0" fontId="10" fillId="7" borderId="1" xfId="4" applyBorder="1" applyAlignment="1">
      <alignment horizontal="center" vertical="center"/>
    </xf>
    <xf numFmtId="0" fontId="10" fillId="7" borderId="1" xfId="4" applyBorder="1" applyAlignment="1">
      <alignment horizontal="center" vertical="center" wrapText="1"/>
    </xf>
    <xf numFmtId="0" fontId="10" fillId="7" borderId="1" xfId="4" applyBorder="1" applyAlignment="1">
      <alignment vertical="center"/>
    </xf>
    <xf numFmtId="0" fontId="9" fillId="7" borderId="1" xfId="4" applyFont="1" applyBorder="1" applyAlignment="1">
      <alignment horizontal="center" vertical="center" wrapText="1"/>
    </xf>
    <xf numFmtId="0" fontId="9" fillId="7" borderId="1" xfId="4" applyFont="1" applyBorder="1" applyAlignment="1">
      <alignment horizontal="left" vertical="center" wrapText="1"/>
    </xf>
    <xf numFmtId="0" fontId="10" fillId="7" borderId="1" xfId="4" applyFont="1" applyBorder="1" applyAlignment="1">
      <alignment horizontal="center" vertical="center" wrapText="1"/>
    </xf>
    <xf numFmtId="0" fontId="10" fillId="7" borderId="1" xfId="4" applyBorder="1" applyAlignment="1">
      <alignment horizontal="center" vertical="top" wrapText="1"/>
    </xf>
    <xf numFmtId="0" fontId="10" fillId="7" borderId="1" xfId="4" applyFont="1" applyBorder="1" applyAlignment="1">
      <alignment horizontal="left" vertical="center" wrapText="1"/>
    </xf>
    <xf numFmtId="0" fontId="11" fillId="4" borderId="1" xfId="1" applyFont="1" applyFill="1" applyAlignment="1">
      <alignment horizontal="left" vertical="top"/>
    </xf>
    <xf numFmtId="0" fontId="11" fillId="4" borderId="1" xfId="1" applyFont="1" applyFill="1" applyAlignment="1">
      <alignment horizontal="center" vertical="top"/>
    </xf>
    <xf numFmtId="0" fontId="10" fillId="7" borderId="1" xfId="4" applyFont="1" applyBorder="1" applyAlignment="1">
      <alignment horizontal="left" vertical="top" wrapText="1"/>
    </xf>
    <xf numFmtId="0" fontId="1" fillId="7" borderId="1" xfId="4" applyFont="1" applyBorder="1" applyAlignment="1">
      <alignment horizontal="left" vertical="top" wrapText="1"/>
    </xf>
    <xf numFmtId="0" fontId="10" fillId="7" borderId="1" xfId="4" applyBorder="1" applyAlignment="1">
      <alignment vertical="top" wrapText="1"/>
    </xf>
    <xf numFmtId="0" fontId="10" fillId="7" borderId="1" xfId="4" applyBorder="1" applyAlignment="1">
      <alignment horizontal="center" vertical="top"/>
    </xf>
    <xf numFmtId="0" fontId="10" fillId="7" borderId="1" xfId="4" applyBorder="1" applyAlignment="1">
      <alignment vertical="top"/>
    </xf>
    <xf numFmtId="0" fontId="12" fillId="7" borderId="1" xfId="4" applyFont="1" applyBorder="1" applyAlignment="1">
      <alignment horizontal="center" vertical="center" wrapText="1"/>
    </xf>
    <xf numFmtId="0" fontId="14" fillId="7" borderId="1" xfId="4" applyFont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14" fillId="4" borderId="0" xfId="3" applyFont="1" applyAlignment="1">
      <alignment horizontal="left" vertical="top"/>
    </xf>
    <xf numFmtId="0" fontId="14" fillId="4" borderId="0" xfId="3" applyFont="1" applyAlignment="1">
      <alignment horizontal="center" vertical="top"/>
    </xf>
    <xf numFmtId="0" fontId="9" fillId="4" borderId="0" xfId="3" applyFont="1" applyAlignment="1">
      <alignment horizontal="center"/>
    </xf>
    <xf numFmtId="0" fontId="9" fillId="4" borderId="0" xfId="3" applyFont="1"/>
    <xf numFmtId="0" fontId="9" fillId="7" borderId="1" xfId="4" applyFont="1" applyBorder="1" applyAlignment="1">
      <alignment horizontal="left" vertical="top" wrapText="1"/>
    </xf>
    <xf numFmtId="0" fontId="9" fillId="7" borderId="1" xfId="4" applyFont="1" applyBorder="1" applyAlignment="1">
      <alignment horizontal="center" vertic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17" fillId="4" borderId="1" xfId="1" applyFont="1" applyFill="1" applyAlignment="1">
      <alignment horizontal="left" vertical="top"/>
    </xf>
    <xf numFmtId="0" fontId="1" fillId="4" borderId="0" xfId="3" applyFont="1" applyAlignment="1">
      <alignment horizontal="left" vertical="top"/>
    </xf>
    <xf numFmtId="0" fontId="10" fillId="4" borderId="0" xfId="3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8" fillId="2" borderId="0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5" fillId="4" borderId="0" xfId="3" applyFont="1" applyAlignment="1">
      <alignment horizontal="left" vertical="top"/>
    </xf>
    <xf numFmtId="0" fontId="20" fillId="7" borderId="1" xfId="4" applyFont="1" applyBorder="1" applyAlignment="1">
      <alignment horizontal="left" vertical="top" wrapText="1"/>
    </xf>
  </cellXfs>
  <cellStyles count="5">
    <cellStyle name="20% - Accent1" xfId="2" builtinId="30"/>
    <cellStyle name="40% - Accent3" xfId="3" builtinId="39"/>
    <cellStyle name="Accent5" xfId="4" builtinId="45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123825</xdr:colOff>
          <xdr:row>18</xdr:row>
          <xdr:rowOff>9525</xdr:rowOff>
        </xdr:from>
        <xdr:to>
          <xdr:col>12</xdr:col>
          <xdr:colOff>342900</xdr:colOff>
          <xdr:row>50</xdr:row>
          <xdr:rowOff>85725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"/>
  <sheetViews>
    <sheetView topLeftCell="A15" workbookViewId="0">
      <selection activeCell="I15" sqref="I15"/>
    </sheetView>
  </sheetViews>
  <sheetFormatPr defaultRowHeight="15" x14ac:dyDescent="0.25"/>
  <cols>
    <col min="2" max="2" width="22.5703125" customWidth="1"/>
    <col min="3" max="3" width="24.5703125" customWidth="1"/>
    <col min="7" max="7" width="22.85546875" customWidth="1"/>
    <col min="8" max="8" width="9.42578125" customWidth="1"/>
    <col min="9" max="9" width="29.140625" customWidth="1"/>
  </cols>
  <sheetData>
    <row r="1" spans="1:10" s="36" customFormat="1" ht="24.75" customHeight="1" x14ac:dyDescent="0.3">
      <c r="A1" s="35" t="s">
        <v>119</v>
      </c>
      <c r="B1" s="35" t="s">
        <v>120</v>
      </c>
      <c r="C1" s="36" t="s">
        <v>2</v>
      </c>
      <c r="D1" s="36" t="s">
        <v>121</v>
      </c>
      <c r="E1" s="36" t="s">
        <v>122</v>
      </c>
      <c r="F1" s="36" t="s">
        <v>123</v>
      </c>
      <c r="G1" s="35" t="s">
        <v>124</v>
      </c>
      <c r="H1" s="36" t="s">
        <v>14</v>
      </c>
      <c r="I1" s="36" t="s">
        <v>125</v>
      </c>
      <c r="J1" s="36" t="s">
        <v>126</v>
      </c>
    </row>
    <row r="2" spans="1:10" x14ac:dyDescent="0.25">
      <c r="A2" s="4">
        <v>1</v>
      </c>
      <c r="B2" s="4" t="s">
        <v>127</v>
      </c>
      <c r="C2" t="s">
        <v>128</v>
      </c>
      <c r="D2" s="37" t="s">
        <v>129</v>
      </c>
      <c r="E2">
        <v>2</v>
      </c>
      <c r="F2">
        <v>10</v>
      </c>
      <c r="G2" s="4" t="s">
        <v>9</v>
      </c>
      <c r="H2" t="s">
        <v>9</v>
      </c>
      <c r="I2" t="s">
        <v>130</v>
      </c>
      <c r="J2" t="s">
        <v>131</v>
      </c>
    </row>
    <row r="3" spans="1:10" x14ac:dyDescent="0.25">
      <c r="A3" s="4"/>
      <c r="B3" s="4"/>
      <c r="C3" t="s">
        <v>132</v>
      </c>
      <c r="D3" s="37" t="s">
        <v>129</v>
      </c>
      <c r="E3">
        <v>2</v>
      </c>
      <c r="F3">
        <v>10</v>
      </c>
      <c r="G3" s="4" t="s">
        <v>9</v>
      </c>
      <c r="H3" t="s">
        <v>9</v>
      </c>
      <c r="I3" t="s">
        <v>133</v>
      </c>
      <c r="J3" t="s">
        <v>131</v>
      </c>
    </row>
    <row r="4" spans="1:10" x14ac:dyDescent="0.25">
      <c r="A4" s="4"/>
      <c r="B4" s="4"/>
      <c r="C4" s="34" t="s">
        <v>93</v>
      </c>
      <c r="D4" s="34"/>
      <c r="E4">
        <v>4</v>
      </c>
      <c r="F4">
        <v>8</v>
      </c>
      <c r="G4" s="4" t="s">
        <v>9</v>
      </c>
      <c r="H4" t="s">
        <v>0</v>
      </c>
      <c r="I4" t="s">
        <v>134</v>
      </c>
    </row>
    <row r="5" spans="1:10" x14ac:dyDescent="0.25">
      <c r="A5" s="4"/>
      <c r="B5" s="4"/>
      <c r="C5" s="34" t="s">
        <v>94</v>
      </c>
      <c r="D5" s="34"/>
      <c r="E5">
        <v>4</v>
      </c>
      <c r="F5">
        <v>8</v>
      </c>
      <c r="G5" s="4" t="s">
        <v>9</v>
      </c>
      <c r="H5" t="s">
        <v>0</v>
      </c>
      <c r="I5" t="s">
        <v>135</v>
      </c>
    </row>
    <row r="6" spans="1:10" x14ac:dyDescent="0.25">
      <c r="C6" t="s">
        <v>56</v>
      </c>
      <c r="D6">
        <v>3</v>
      </c>
      <c r="E6">
        <v>2</v>
      </c>
      <c r="F6">
        <v>10</v>
      </c>
      <c r="G6" s="4" t="s">
        <v>9</v>
      </c>
      <c r="H6" t="s">
        <v>9</v>
      </c>
      <c r="I6" t="s">
        <v>136</v>
      </c>
    </row>
    <row r="7" spans="1:10" x14ac:dyDescent="0.25">
      <c r="C7" t="s">
        <v>57</v>
      </c>
      <c r="D7">
        <v>3</v>
      </c>
      <c r="E7">
        <v>2</v>
      </c>
      <c r="F7">
        <v>10</v>
      </c>
      <c r="G7" s="4" t="s">
        <v>9</v>
      </c>
      <c r="H7" t="s">
        <v>9</v>
      </c>
      <c r="I7" t="s">
        <v>137</v>
      </c>
    </row>
    <row r="8" spans="1:10" x14ac:dyDescent="0.25">
      <c r="A8" s="4"/>
      <c r="B8" s="4"/>
      <c r="C8" t="s">
        <v>92</v>
      </c>
      <c r="D8">
        <v>14</v>
      </c>
      <c r="E8">
        <v>2</v>
      </c>
      <c r="F8">
        <v>10</v>
      </c>
      <c r="G8" s="4" t="s">
        <v>9</v>
      </c>
      <c r="H8" t="s">
        <v>9</v>
      </c>
      <c r="I8" t="s">
        <v>138</v>
      </c>
    </row>
    <row r="9" spans="1:10" x14ac:dyDescent="0.25">
      <c r="A9" s="4"/>
      <c r="B9" s="4"/>
      <c r="C9" t="s">
        <v>91</v>
      </c>
      <c r="D9">
        <v>15</v>
      </c>
      <c r="E9">
        <v>2</v>
      </c>
      <c r="F9">
        <v>10</v>
      </c>
      <c r="G9" s="4" t="s">
        <v>9</v>
      </c>
      <c r="H9" t="s">
        <v>9</v>
      </c>
      <c r="I9" t="s">
        <v>139</v>
      </c>
    </row>
    <row r="10" spans="1:10" s="17" customFormat="1" x14ac:dyDescent="0.25">
      <c r="A10" s="15"/>
      <c r="B10" s="15"/>
      <c r="G10" s="15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9457" r:id="rId3">
          <objectPr defaultSize="0" r:id="rId4">
            <anchor moveWithCells="1">
              <from>
                <xdr:col>2</xdr:col>
                <xdr:colOff>123825</xdr:colOff>
                <xdr:row>18</xdr:row>
                <xdr:rowOff>9525</xdr:rowOff>
              </from>
              <to>
                <xdr:col>12</xdr:col>
                <xdr:colOff>342900</xdr:colOff>
                <xdr:row>50</xdr:row>
                <xdr:rowOff>85725</xdr:rowOff>
              </to>
            </anchor>
          </objectPr>
        </oleObject>
      </mc:Choice>
      <mc:Fallback>
        <oleObject progId="Visio.Drawing.11" shapeId="19457" r:id="rId3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5"/>
  <sheetViews>
    <sheetView zoomScale="110" zoomScaleNormal="110" workbookViewId="0">
      <pane ySplit="1" topLeftCell="A9" activePane="bottomLeft" state="frozen"/>
      <selection pane="bottomLeft" activeCell="B15" sqref="B15"/>
    </sheetView>
  </sheetViews>
  <sheetFormatPr defaultRowHeight="15" x14ac:dyDescent="0.25"/>
  <cols>
    <col min="1" max="1" width="28.42578125" style="4" customWidth="1"/>
    <col min="2" max="2" width="26.85546875" style="4" customWidth="1"/>
    <col min="3" max="3" width="38.85546875" style="4" customWidth="1"/>
    <col min="4" max="4" width="81.42578125" style="7" customWidth="1"/>
    <col min="5" max="5" width="90.85546875" style="7" customWidth="1"/>
    <col min="6" max="6" width="27.5703125" style="4" customWidth="1"/>
    <col min="7" max="7" width="29.140625" style="4" customWidth="1"/>
    <col min="8" max="8" width="36.140625" customWidth="1"/>
    <col min="9" max="9" width="30.5703125" customWidth="1"/>
    <col min="10" max="10" width="27.85546875" customWidth="1"/>
  </cols>
  <sheetData>
    <row r="1" spans="1:15" s="2" customFormat="1" x14ac:dyDescent="0.25">
      <c r="A1" s="3" t="s">
        <v>24</v>
      </c>
      <c r="B1" s="3" t="s">
        <v>25</v>
      </c>
      <c r="C1" s="3" t="s">
        <v>28</v>
      </c>
      <c r="D1" s="6" t="s">
        <v>27</v>
      </c>
      <c r="E1" s="6" t="s">
        <v>29</v>
      </c>
      <c r="F1" s="5" t="s">
        <v>30</v>
      </c>
      <c r="G1" s="5" t="s">
        <v>296</v>
      </c>
      <c r="H1" s="2" t="s">
        <v>297</v>
      </c>
      <c r="I1" s="2" t="s">
        <v>298</v>
      </c>
      <c r="J1" s="2" t="s">
        <v>299</v>
      </c>
    </row>
    <row r="3" spans="1:15" s="22" customFormat="1" ht="18" thickBot="1" x14ac:dyDescent="0.3">
      <c r="A3" s="23" t="s">
        <v>77</v>
      </c>
    </row>
    <row r="4" spans="1:15" s="19" customFormat="1" ht="15.75" thickTop="1" x14ac:dyDescent="0.25">
      <c r="A4" s="19" t="s">
        <v>78</v>
      </c>
    </row>
    <row r="5" spans="1:15" s="19" customFormat="1" x14ac:dyDescent="0.25">
      <c r="A5" s="19" t="s">
        <v>87</v>
      </c>
    </row>
    <row r="6" spans="1:15" s="19" customFormat="1" x14ac:dyDescent="0.25">
      <c r="A6" s="19" t="s">
        <v>281</v>
      </c>
      <c r="I6" s="26"/>
      <c r="M6" s="26"/>
      <c r="N6" s="26"/>
      <c r="O6" s="26"/>
    </row>
    <row r="7" spans="1:15" s="20" customFormat="1" x14ac:dyDescent="0.25">
      <c r="A7" s="24"/>
      <c r="B7" s="21"/>
      <c r="C7" s="21"/>
      <c r="E7" s="21"/>
      <c r="G7" s="21"/>
      <c r="H7" s="21"/>
      <c r="I7" s="21"/>
      <c r="J7" s="21"/>
      <c r="M7" s="21"/>
      <c r="N7" s="21"/>
      <c r="O7" s="21"/>
    </row>
    <row r="8" spans="1:15" s="49" customFormat="1" ht="168" customHeight="1" thickBot="1" x14ac:dyDescent="0.3">
      <c r="A8" s="50" t="s">
        <v>282</v>
      </c>
      <c r="B8" s="50" t="s">
        <v>301</v>
      </c>
      <c r="C8" s="48" t="s">
        <v>300</v>
      </c>
      <c r="D8" s="56" t="s">
        <v>370</v>
      </c>
      <c r="E8" s="54"/>
      <c r="F8" s="54" t="s">
        <v>302</v>
      </c>
      <c r="G8" s="56" t="s">
        <v>303</v>
      </c>
      <c r="H8" s="48" t="s">
        <v>304</v>
      </c>
      <c r="I8" s="56" t="s">
        <v>305</v>
      </c>
      <c r="J8" s="50" t="s">
        <v>306</v>
      </c>
      <c r="K8" s="50"/>
      <c r="L8" s="50"/>
      <c r="M8" s="50"/>
      <c r="O8" s="52"/>
    </row>
    <row r="9" spans="1:15" s="20" customFormat="1" ht="15.75" thickTop="1" x14ac:dyDescent="0.25">
      <c r="A9" s="24"/>
      <c r="B9" s="21"/>
      <c r="C9" s="21"/>
      <c r="E9" s="21"/>
      <c r="G9" s="21"/>
      <c r="H9" s="21"/>
      <c r="I9" s="21"/>
      <c r="J9" s="21"/>
    </row>
    <row r="10" spans="1:15" s="20" customFormat="1" x14ac:dyDescent="0.25">
      <c r="A10" s="24"/>
      <c r="B10" s="21"/>
      <c r="C10" s="21"/>
      <c r="E10" s="21"/>
      <c r="G10" s="21"/>
      <c r="H10" s="21"/>
      <c r="I10" s="21"/>
      <c r="J10" s="21"/>
    </row>
    <row r="11" spans="1:15" s="20" customFormat="1" x14ac:dyDescent="0.25">
      <c r="A11" s="24"/>
      <c r="B11" s="21"/>
      <c r="C11" s="21"/>
      <c r="E11" s="21"/>
      <c r="G11" s="21"/>
      <c r="H11" s="21"/>
      <c r="I11" s="21"/>
      <c r="J11" s="21"/>
    </row>
    <row r="12" spans="1:15" s="20" customFormat="1" x14ac:dyDescent="0.25">
      <c r="A12" s="24"/>
      <c r="B12" s="21"/>
      <c r="C12" s="21"/>
      <c r="E12" s="21"/>
      <c r="G12" s="21"/>
      <c r="H12" s="21"/>
      <c r="I12" s="21"/>
      <c r="J12" s="21"/>
    </row>
    <row r="13" spans="1:15" s="20" customFormat="1" x14ac:dyDescent="0.25">
      <c r="B13" s="21"/>
      <c r="C13" s="21"/>
      <c r="D13" s="21"/>
      <c r="E13" s="21"/>
      <c r="G13" s="21"/>
      <c r="H13" s="21"/>
      <c r="I13" s="21"/>
      <c r="J13" s="21"/>
    </row>
    <row r="15" spans="1:15" x14ac:dyDescent="0.25">
      <c r="A15" t="s">
        <v>158</v>
      </c>
      <c r="B15" t="s">
        <v>26</v>
      </c>
      <c r="C15" t="s">
        <v>8</v>
      </c>
      <c r="D15" t="s">
        <v>307</v>
      </c>
      <c r="E15" t="s">
        <v>308</v>
      </c>
      <c r="F15" t="s">
        <v>216</v>
      </c>
      <c r="G15" t="s">
        <v>17</v>
      </c>
    </row>
    <row r="16" spans="1:15" x14ac:dyDescent="0.25">
      <c r="A16"/>
      <c r="B16"/>
      <c r="C16"/>
      <c r="D16"/>
      <c r="E16"/>
      <c r="F16"/>
      <c r="G16"/>
    </row>
    <row r="17" spans="1:7" x14ac:dyDescent="0.25">
      <c r="A17" t="s">
        <v>158</v>
      </c>
      <c r="B17" t="s">
        <v>32</v>
      </c>
      <c r="C17" t="s">
        <v>8</v>
      </c>
      <c r="D17" t="s">
        <v>309</v>
      </c>
      <c r="E17" t="s">
        <v>310</v>
      </c>
      <c r="F17" t="s">
        <v>225</v>
      </c>
      <c r="G17" t="s">
        <v>17</v>
      </c>
    </row>
    <row r="18" spans="1:7" x14ac:dyDescent="0.25">
      <c r="A18"/>
      <c r="B18"/>
      <c r="C18"/>
      <c r="D18"/>
      <c r="E18"/>
      <c r="F18"/>
      <c r="G18"/>
    </row>
    <row r="19" spans="1:7" x14ac:dyDescent="0.25">
      <c r="A19" t="s">
        <v>158</v>
      </c>
      <c r="B19" t="s">
        <v>403</v>
      </c>
      <c r="C19" t="s">
        <v>31</v>
      </c>
      <c r="D19" t="s">
        <v>59</v>
      </c>
      <c r="E19" t="s">
        <v>567</v>
      </c>
      <c r="F19"/>
      <c r="G19" t="s">
        <v>17</v>
      </c>
    </row>
    <row r="20" spans="1:7" x14ac:dyDescent="0.25">
      <c r="A20"/>
      <c r="B20"/>
      <c r="C20"/>
      <c r="D20"/>
      <c r="E20"/>
      <c r="F20"/>
      <c r="G20"/>
    </row>
    <row r="21" spans="1:7" x14ac:dyDescent="0.25">
      <c r="A21" t="s">
        <v>158</v>
      </c>
      <c r="B21" t="s">
        <v>404</v>
      </c>
      <c r="C21" t="s">
        <v>31</v>
      </c>
      <c r="D21" t="s">
        <v>60</v>
      </c>
      <c r="E21" t="s">
        <v>568</v>
      </c>
      <c r="F21"/>
      <c r="G21" t="s">
        <v>17</v>
      </c>
    </row>
    <row r="22" spans="1:7" x14ac:dyDescent="0.25">
      <c r="A22"/>
      <c r="B22"/>
      <c r="C22"/>
      <c r="D22"/>
      <c r="E22"/>
      <c r="F22"/>
      <c r="G22"/>
    </row>
    <row r="23" spans="1:7" x14ac:dyDescent="0.25">
      <c r="A23"/>
      <c r="B23"/>
      <c r="C23"/>
      <c r="D23"/>
      <c r="E23"/>
      <c r="F23"/>
      <c r="G23"/>
    </row>
    <row r="24" spans="1:7" x14ac:dyDescent="0.25">
      <c r="A24"/>
      <c r="B24"/>
      <c r="C24"/>
      <c r="D24"/>
      <c r="E24"/>
      <c r="F24"/>
      <c r="G24"/>
    </row>
    <row r="25" spans="1:7" x14ac:dyDescent="0.25">
      <c r="A25"/>
      <c r="B25"/>
      <c r="C25"/>
      <c r="D25"/>
      <c r="E25"/>
      <c r="F25"/>
      <c r="G25"/>
    </row>
    <row r="26" spans="1:7" x14ac:dyDescent="0.25">
      <c r="A26"/>
      <c r="B26"/>
      <c r="C26"/>
      <c r="D26"/>
      <c r="E26"/>
      <c r="F26"/>
      <c r="G26"/>
    </row>
    <row r="27" spans="1:7" x14ac:dyDescent="0.25">
      <c r="A27"/>
      <c r="B27"/>
      <c r="C27"/>
      <c r="D27"/>
      <c r="E27"/>
      <c r="F27"/>
      <c r="G27"/>
    </row>
    <row r="28" spans="1:7" x14ac:dyDescent="0.25">
      <c r="A28"/>
      <c r="B28"/>
      <c r="C28"/>
      <c r="D28"/>
      <c r="E28"/>
      <c r="F28"/>
      <c r="G28"/>
    </row>
    <row r="29" spans="1:7" x14ac:dyDescent="0.25">
      <c r="A29" t="s">
        <v>159</v>
      </c>
      <c r="B29" t="s">
        <v>26</v>
      </c>
      <c r="C29" t="s">
        <v>8</v>
      </c>
      <c r="D29" t="s">
        <v>307</v>
      </c>
      <c r="E29" t="s">
        <v>311</v>
      </c>
      <c r="F29" t="s">
        <v>217</v>
      </c>
      <c r="G29" t="s">
        <v>17</v>
      </c>
    </row>
    <row r="30" spans="1:7" x14ac:dyDescent="0.25">
      <c r="A30"/>
      <c r="B30"/>
      <c r="C30"/>
      <c r="D30"/>
      <c r="E30"/>
      <c r="F30"/>
      <c r="G30"/>
    </row>
    <row r="31" spans="1:7" x14ac:dyDescent="0.25">
      <c r="A31" t="s">
        <v>159</v>
      </c>
      <c r="B31" t="s">
        <v>32</v>
      </c>
      <c r="C31" t="s">
        <v>8</v>
      </c>
      <c r="D31" t="s">
        <v>309</v>
      </c>
      <c r="E31" t="s">
        <v>312</v>
      </c>
      <c r="F31" t="s">
        <v>226</v>
      </c>
      <c r="G31" t="s">
        <v>17</v>
      </c>
    </row>
    <row r="32" spans="1:7" x14ac:dyDescent="0.25">
      <c r="A32"/>
      <c r="B32"/>
      <c r="C32"/>
      <c r="D32"/>
      <c r="E32"/>
      <c r="F32"/>
      <c r="G32"/>
    </row>
    <row r="33" spans="1:7" x14ac:dyDescent="0.25">
      <c r="A33" t="s">
        <v>159</v>
      </c>
      <c r="B33" t="s">
        <v>403</v>
      </c>
      <c r="C33" t="s">
        <v>31</v>
      </c>
      <c r="D33" t="s">
        <v>59</v>
      </c>
      <c r="E33" t="s">
        <v>557</v>
      </c>
      <c r="F33"/>
      <c r="G33" t="s">
        <v>17</v>
      </c>
    </row>
    <row r="34" spans="1:7" x14ac:dyDescent="0.25">
      <c r="A34"/>
      <c r="B34"/>
      <c r="C34"/>
      <c r="D34"/>
      <c r="E34"/>
      <c r="F34"/>
      <c r="G34"/>
    </row>
    <row r="35" spans="1:7" x14ac:dyDescent="0.25">
      <c r="A35" t="s">
        <v>159</v>
      </c>
      <c r="B35" t="s">
        <v>404</v>
      </c>
      <c r="C35" t="s">
        <v>31</v>
      </c>
      <c r="D35" t="s">
        <v>60</v>
      </c>
      <c r="E35" t="s">
        <v>566</v>
      </c>
      <c r="F35"/>
      <c r="G35" t="s">
        <v>17</v>
      </c>
    </row>
    <row r="36" spans="1:7" x14ac:dyDescent="0.25">
      <c r="A36" s="9"/>
      <c r="G36" s="9"/>
    </row>
    <row r="38" spans="1:7" x14ac:dyDescent="0.25">
      <c r="A38" s="9"/>
      <c r="G38" s="9"/>
    </row>
    <row r="39" spans="1:7" x14ac:dyDescent="0.25">
      <c r="E39" s="4"/>
      <c r="G39" s="9"/>
    </row>
    <row r="40" spans="1:7" x14ac:dyDescent="0.25">
      <c r="A40" s="9"/>
      <c r="E40" s="4"/>
      <c r="G40" s="9"/>
    </row>
    <row r="42" spans="1:7" x14ac:dyDescent="0.25">
      <c r="A42" s="9"/>
      <c r="E42" s="4"/>
      <c r="G42" s="9"/>
    </row>
    <row r="44" spans="1:7" x14ac:dyDescent="0.25">
      <c r="A44" s="9"/>
      <c r="E44" s="4"/>
      <c r="G44" s="9"/>
    </row>
    <row r="46" spans="1:7" x14ac:dyDescent="0.25">
      <c r="A46" s="9"/>
      <c r="E46" s="4"/>
      <c r="G46" s="9"/>
    </row>
    <row r="47" spans="1:7" x14ac:dyDescent="0.25">
      <c r="A47" s="9"/>
      <c r="E47" s="4"/>
      <c r="G47" s="9"/>
    </row>
    <row r="48" spans="1:7" x14ac:dyDescent="0.25">
      <c r="A48" s="9"/>
      <c r="E48" s="4"/>
      <c r="G48" s="9"/>
    </row>
    <row r="49" spans="1:12" x14ac:dyDescent="0.25">
      <c r="A49" s="9"/>
      <c r="E49" s="4"/>
      <c r="G49" s="9"/>
    </row>
    <row r="50" spans="1:12" x14ac:dyDescent="0.25">
      <c r="A50" s="9"/>
      <c r="E50" s="4"/>
      <c r="G50" s="9"/>
    </row>
    <row r="51" spans="1:12" x14ac:dyDescent="0.25">
      <c r="A51" s="9"/>
      <c r="E51" s="4"/>
      <c r="G51" s="9"/>
    </row>
    <row r="52" spans="1:12" x14ac:dyDescent="0.25">
      <c r="A52" s="9"/>
      <c r="E52" s="4"/>
      <c r="G52" s="9"/>
    </row>
    <row r="53" spans="1:12" x14ac:dyDescent="0.25">
      <c r="A53" s="9"/>
      <c r="E53" s="4"/>
      <c r="G53" s="9"/>
    </row>
    <row r="54" spans="1:12" x14ac:dyDescent="0.25">
      <c r="A54" s="9"/>
      <c r="E54" s="4"/>
      <c r="G54" s="9"/>
    </row>
    <row r="56" spans="1:12" s="14" customFormat="1" x14ac:dyDescent="0.25">
      <c r="A56" s="12"/>
      <c r="B56" s="12"/>
      <c r="C56" s="13"/>
      <c r="D56" s="13"/>
      <c r="E56" s="12"/>
      <c r="F56" s="12"/>
      <c r="G56" s="12"/>
      <c r="K56" s="12"/>
      <c r="L56" s="12"/>
    </row>
    <row r="57" spans="1:12" s="14" customFormat="1" x14ac:dyDescent="0.25">
      <c r="A57" s="12"/>
      <c r="B57" s="12"/>
      <c r="C57" s="13"/>
      <c r="D57" s="13"/>
      <c r="E57" s="12"/>
      <c r="F57" s="12"/>
      <c r="G57" s="12"/>
      <c r="K57" s="12"/>
      <c r="L57" s="12"/>
    </row>
    <row r="58" spans="1:12" x14ac:dyDescent="0.25">
      <c r="A58"/>
      <c r="B58"/>
      <c r="C58"/>
      <c r="D58"/>
      <c r="E58"/>
      <c r="F58"/>
      <c r="G58"/>
    </row>
    <row r="59" spans="1:12" s="8" customFormat="1" ht="21" customHeight="1" x14ac:dyDescent="0.25">
      <c r="A59" s="9"/>
      <c r="B59" s="9"/>
      <c r="C59" s="9"/>
      <c r="D59" s="10"/>
      <c r="E59" s="10"/>
      <c r="F59" s="9"/>
      <c r="G59" s="9"/>
    </row>
    <row r="61" spans="1:12" ht="17.25" customHeight="1" x14ac:dyDescent="0.25">
      <c r="A61" s="9"/>
      <c r="B61" s="9"/>
      <c r="C61" s="9"/>
      <c r="D61" s="10"/>
      <c r="E61" s="10"/>
      <c r="F61" s="9"/>
      <c r="G61" s="9"/>
    </row>
    <row r="63" spans="1:12" x14ac:dyDescent="0.25">
      <c r="A63" s="9"/>
      <c r="E63" s="4"/>
      <c r="G63" s="9"/>
    </row>
    <row r="65" spans="1:12" x14ac:dyDescent="0.25">
      <c r="A65" s="9"/>
      <c r="E65" s="4"/>
      <c r="G65" s="9"/>
    </row>
    <row r="67" spans="1:12" s="14" customFormat="1" x14ac:dyDescent="0.25">
      <c r="A67" s="12"/>
      <c r="B67" s="12"/>
      <c r="C67" s="13"/>
      <c r="D67" s="13"/>
      <c r="E67" s="12"/>
      <c r="F67" s="12"/>
      <c r="G67" s="12"/>
      <c r="K67" s="12"/>
      <c r="L67" s="12"/>
    </row>
    <row r="68" spans="1:12" s="14" customFormat="1" x14ac:dyDescent="0.25">
      <c r="A68" s="12"/>
      <c r="B68" s="12"/>
      <c r="C68" s="13"/>
      <c r="D68" s="13"/>
      <c r="E68" s="12"/>
      <c r="F68" s="12"/>
      <c r="G68" s="12"/>
      <c r="K68" s="12"/>
      <c r="L68" s="12"/>
    </row>
    <row r="69" spans="1:12" x14ac:dyDescent="0.25">
      <c r="A69"/>
      <c r="B69"/>
      <c r="C69"/>
      <c r="D69"/>
      <c r="E69"/>
      <c r="F69"/>
      <c r="G69"/>
    </row>
    <row r="70" spans="1:12" s="8" customFormat="1" ht="19.5" customHeight="1" x14ac:dyDescent="0.25">
      <c r="A70" s="9"/>
      <c r="B70" s="9"/>
      <c r="C70" s="9"/>
      <c r="D70" s="10"/>
      <c r="E70" s="10"/>
      <c r="F70" s="9"/>
      <c r="G70" s="9"/>
    </row>
    <row r="72" spans="1:12" ht="17.25" customHeight="1" x14ac:dyDescent="0.25">
      <c r="A72" s="9"/>
      <c r="B72" s="9"/>
      <c r="C72" s="9"/>
      <c r="D72" s="10"/>
      <c r="E72" s="10"/>
      <c r="F72" s="9"/>
      <c r="G72" s="9"/>
    </row>
    <row r="74" spans="1:12" x14ac:dyDescent="0.25">
      <c r="A74" s="9"/>
      <c r="E74" s="4"/>
      <c r="G74" s="9"/>
    </row>
    <row r="76" spans="1:12" x14ac:dyDescent="0.25">
      <c r="A76" s="9"/>
      <c r="E76" s="4"/>
      <c r="G76" s="9"/>
    </row>
    <row r="77" spans="1:12" x14ac:dyDescent="0.25">
      <c r="A77"/>
      <c r="B77"/>
      <c r="C77"/>
      <c r="D77"/>
      <c r="E77"/>
      <c r="F77"/>
      <c r="G77"/>
    </row>
    <row r="78" spans="1:12" s="14" customFormat="1" x14ac:dyDescent="0.25">
      <c r="A78" s="12"/>
      <c r="B78" s="12"/>
      <c r="C78" s="13"/>
      <c r="D78" s="13"/>
      <c r="E78" s="12"/>
      <c r="F78" s="12"/>
      <c r="G78" s="12"/>
      <c r="K78" s="12"/>
      <c r="L78" s="12"/>
    </row>
    <row r="79" spans="1:12" s="14" customFormat="1" x14ac:dyDescent="0.25">
      <c r="A79" s="12"/>
      <c r="B79" s="12"/>
      <c r="C79" s="13"/>
      <c r="D79" s="13"/>
      <c r="E79" s="12"/>
      <c r="F79" s="12"/>
      <c r="G79" s="12"/>
      <c r="K79" s="12"/>
      <c r="L79" s="12"/>
    </row>
    <row r="80" spans="1:12" x14ac:dyDescent="0.25">
      <c r="A80"/>
      <c r="B80"/>
      <c r="C80"/>
      <c r="D80"/>
      <c r="E80"/>
      <c r="F80"/>
      <c r="G80"/>
    </row>
    <row r="81" spans="1:12" s="8" customFormat="1" ht="30" customHeight="1" x14ac:dyDescent="0.25">
      <c r="A81" s="9"/>
      <c r="B81" s="9"/>
      <c r="C81" s="9"/>
      <c r="D81" s="10"/>
      <c r="E81" s="10"/>
      <c r="F81" s="9"/>
      <c r="G81" s="9"/>
    </row>
    <row r="83" spans="1:12" ht="29.25" customHeight="1" x14ac:dyDescent="0.25">
      <c r="A83" s="9"/>
      <c r="B83" s="9"/>
      <c r="C83" s="9"/>
      <c r="D83" s="10"/>
      <c r="E83" s="10"/>
      <c r="F83" s="9"/>
      <c r="G83" s="9"/>
    </row>
    <row r="85" spans="1:12" x14ac:dyDescent="0.25">
      <c r="A85" s="9"/>
      <c r="E85" s="4"/>
      <c r="G85" s="9"/>
    </row>
    <row r="87" spans="1:12" x14ac:dyDescent="0.25">
      <c r="A87" s="9"/>
      <c r="E87" s="4"/>
      <c r="G87" s="9"/>
    </row>
    <row r="89" spans="1:12" s="14" customFormat="1" x14ac:dyDescent="0.25">
      <c r="A89" s="12"/>
      <c r="B89" s="12"/>
      <c r="C89" s="13"/>
      <c r="D89" s="13"/>
      <c r="E89" s="12"/>
      <c r="F89" s="12"/>
      <c r="G89" s="12"/>
      <c r="K89" s="12"/>
      <c r="L89" s="12"/>
    </row>
    <row r="90" spans="1:12" s="14" customFormat="1" x14ac:dyDescent="0.25">
      <c r="A90" s="12"/>
      <c r="B90" s="12"/>
      <c r="C90" s="13"/>
      <c r="D90" s="13"/>
      <c r="E90" s="12"/>
      <c r="F90" s="12"/>
      <c r="G90" s="12"/>
      <c r="K90" s="12"/>
      <c r="L90" s="12"/>
    </row>
    <row r="92" spans="1:12" s="8" customFormat="1" x14ac:dyDescent="0.25">
      <c r="A92" s="9"/>
      <c r="B92" s="9"/>
      <c r="C92" s="9"/>
      <c r="D92" s="10"/>
      <c r="E92" s="10"/>
      <c r="F92" s="9"/>
      <c r="G92" s="9"/>
    </row>
    <row r="94" spans="1:12" ht="17.25" customHeight="1" x14ac:dyDescent="0.25">
      <c r="A94" s="9"/>
      <c r="B94" s="9"/>
      <c r="C94" s="9"/>
      <c r="D94" s="10"/>
      <c r="E94" s="10"/>
      <c r="F94" s="9"/>
      <c r="G94" s="9"/>
    </row>
    <row r="96" spans="1:12" x14ac:dyDescent="0.25">
      <c r="A96" s="9"/>
      <c r="E96" s="4"/>
      <c r="G96" s="9"/>
    </row>
    <row r="98" spans="1:12" x14ac:dyDescent="0.25">
      <c r="A98" s="9"/>
      <c r="E98" s="4"/>
      <c r="G98" s="9"/>
    </row>
    <row r="100" spans="1:12" s="14" customFormat="1" x14ac:dyDescent="0.25">
      <c r="A100" s="12"/>
      <c r="B100" s="12"/>
      <c r="C100" s="13"/>
      <c r="D100" s="13"/>
      <c r="E100" s="12"/>
      <c r="F100" s="12"/>
      <c r="G100" s="12"/>
      <c r="K100" s="12"/>
      <c r="L100" s="12"/>
    </row>
    <row r="101" spans="1:12" s="14" customFormat="1" x14ac:dyDescent="0.25">
      <c r="A101" s="12"/>
      <c r="B101" s="12"/>
      <c r="C101" s="13"/>
      <c r="D101" s="13"/>
      <c r="E101" s="12"/>
      <c r="F101" s="12"/>
      <c r="G101" s="12"/>
      <c r="K101" s="12"/>
      <c r="L101" s="12"/>
    </row>
    <row r="102" spans="1:12" x14ac:dyDescent="0.25">
      <c r="A102"/>
      <c r="B102"/>
      <c r="C102"/>
      <c r="D102"/>
      <c r="E102"/>
      <c r="F102"/>
      <c r="G102"/>
    </row>
    <row r="103" spans="1:12" s="8" customFormat="1" ht="19.5" customHeight="1" x14ac:dyDescent="0.25">
      <c r="A103" s="9"/>
      <c r="B103" s="9"/>
      <c r="C103" s="9"/>
      <c r="D103" s="10"/>
      <c r="E103" s="10"/>
      <c r="F103" s="9"/>
      <c r="G103" s="9"/>
    </row>
    <row r="105" spans="1:12" ht="17.25" customHeight="1" x14ac:dyDescent="0.25">
      <c r="A105" s="9"/>
      <c r="B105" s="9"/>
      <c r="C105" s="9"/>
      <c r="D105" s="10"/>
      <c r="E105" s="10"/>
      <c r="F105" s="9"/>
      <c r="G105" s="9"/>
    </row>
    <row r="107" spans="1:12" x14ac:dyDescent="0.25">
      <c r="A107" s="9"/>
      <c r="E107" s="4"/>
      <c r="G107" s="9"/>
    </row>
    <row r="109" spans="1:12" x14ac:dyDescent="0.25">
      <c r="A109" s="9"/>
      <c r="E109" s="4"/>
      <c r="G109" s="9"/>
    </row>
    <row r="111" spans="1:12" s="14" customFormat="1" x14ac:dyDescent="0.25">
      <c r="A111" s="12"/>
      <c r="B111" s="12"/>
      <c r="C111" s="13"/>
      <c r="D111" s="13"/>
      <c r="E111" s="12"/>
      <c r="F111" s="12"/>
      <c r="G111" s="12"/>
      <c r="K111" s="12"/>
      <c r="L111" s="12"/>
    </row>
    <row r="112" spans="1:12" s="14" customFormat="1" x14ac:dyDescent="0.25">
      <c r="A112" s="12"/>
      <c r="B112" s="12"/>
      <c r="C112" s="13"/>
      <c r="D112" s="13"/>
      <c r="E112" s="12"/>
      <c r="F112" s="12"/>
      <c r="G112" s="12"/>
      <c r="K112" s="12"/>
      <c r="L112" s="12"/>
    </row>
    <row r="113" spans="1:12" x14ac:dyDescent="0.25">
      <c r="A113"/>
      <c r="B113"/>
      <c r="C113"/>
      <c r="D113"/>
      <c r="E113"/>
      <c r="F113"/>
      <c r="G113"/>
    </row>
    <row r="122" spans="1:12" s="14" customFormat="1" x14ac:dyDescent="0.25">
      <c r="A122" s="12"/>
      <c r="B122" s="12"/>
      <c r="C122" s="13"/>
      <c r="D122" s="13"/>
      <c r="E122" s="12"/>
      <c r="F122" s="12"/>
      <c r="G122" s="12"/>
      <c r="K122" s="12"/>
      <c r="L122" s="12"/>
    </row>
    <row r="123" spans="1:12" s="14" customFormat="1" x14ac:dyDescent="0.25">
      <c r="A123" s="12"/>
      <c r="B123" s="12"/>
      <c r="C123" s="13"/>
      <c r="D123" s="13"/>
      <c r="E123" s="12"/>
      <c r="F123" s="12"/>
      <c r="G123" s="12"/>
      <c r="K123" s="12"/>
      <c r="L123" s="12"/>
    </row>
    <row r="124" spans="1:12" x14ac:dyDescent="0.25">
      <c r="A124"/>
      <c r="B124"/>
      <c r="C124"/>
      <c r="D124"/>
      <c r="E124"/>
      <c r="F124"/>
      <c r="G124"/>
    </row>
    <row r="135" spans="1:7" x14ac:dyDescent="0.25">
      <c r="A135"/>
      <c r="B135"/>
      <c r="C135"/>
      <c r="D135"/>
      <c r="E135"/>
      <c r="F135"/>
      <c r="G13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zoomScale="130" zoomScaleNormal="130" workbookViewId="0">
      <pane ySplit="1" topLeftCell="A2" activePane="bottomLeft" state="frozen"/>
      <selection pane="bottomLeft" activeCell="A5" sqref="A5:XFD7"/>
    </sheetView>
  </sheetViews>
  <sheetFormatPr defaultRowHeight="15" x14ac:dyDescent="0.25"/>
  <cols>
    <col min="1" max="1" width="26.85546875" style="4" customWidth="1"/>
    <col min="2" max="2" width="37" style="4" customWidth="1"/>
    <col min="3" max="3" width="53.140625" style="7" customWidth="1"/>
    <col min="4" max="4" width="27.85546875" style="7" customWidth="1"/>
    <col min="5" max="5" width="39.85546875" style="4" customWidth="1"/>
    <col min="6" max="6" width="27.85546875" style="7" customWidth="1"/>
    <col min="7" max="7" width="35.42578125" style="7" customWidth="1"/>
    <col min="8" max="8" width="32.5703125" style="4" customWidth="1"/>
    <col min="9" max="9" width="38.85546875" style="4" customWidth="1"/>
  </cols>
  <sheetData>
    <row r="1" spans="1:15" s="2" customFormat="1" x14ac:dyDescent="0.25">
      <c r="A1" s="3" t="s">
        <v>33</v>
      </c>
      <c r="B1" s="3" t="s">
        <v>47</v>
      </c>
      <c r="C1" s="6" t="s">
        <v>316</v>
      </c>
      <c r="D1" s="6" t="s">
        <v>317</v>
      </c>
      <c r="E1" s="3" t="s">
        <v>318</v>
      </c>
      <c r="F1" s="6" t="s">
        <v>319</v>
      </c>
      <c r="G1" s="6" t="s">
        <v>320</v>
      </c>
      <c r="H1" s="5" t="s">
        <v>321</v>
      </c>
      <c r="I1" s="5" t="s">
        <v>322</v>
      </c>
    </row>
    <row r="2" spans="1:15" s="22" customFormat="1" ht="18" thickBot="1" x14ac:dyDescent="0.3">
      <c r="A2" s="23" t="s">
        <v>79</v>
      </c>
    </row>
    <row r="3" spans="1:15" s="19" customFormat="1" ht="15.75" thickTop="1" x14ac:dyDescent="0.25">
      <c r="A3" s="19" t="s">
        <v>80</v>
      </c>
    </row>
    <row r="4" spans="1:15" s="19" customFormat="1" x14ac:dyDescent="0.25">
      <c r="A4" s="19" t="s">
        <v>87</v>
      </c>
    </row>
    <row r="5" spans="1:15" s="19" customFormat="1" x14ac:dyDescent="0.25">
      <c r="A5" s="19" t="s">
        <v>281</v>
      </c>
      <c r="I5" s="26"/>
      <c r="M5" s="26"/>
      <c r="N5" s="26"/>
      <c r="O5" s="26"/>
    </row>
    <row r="6" spans="1:15" s="20" customFormat="1" x14ac:dyDescent="0.25">
      <c r="A6" s="24"/>
      <c r="B6" s="21"/>
      <c r="C6" s="21"/>
      <c r="E6" s="21"/>
      <c r="G6" s="21"/>
      <c r="H6" s="21"/>
      <c r="I6" s="21"/>
      <c r="J6" s="21"/>
      <c r="M6" s="21"/>
      <c r="N6" s="21"/>
      <c r="O6" s="21"/>
    </row>
    <row r="7" spans="1:15" s="49" customFormat="1" ht="193.7" customHeight="1" thickBot="1" x14ac:dyDescent="0.3">
      <c r="A7" s="50" t="s">
        <v>314</v>
      </c>
      <c r="B7" s="50" t="s">
        <v>315</v>
      </c>
      <c r="C7" s="47" t="s">
        <v>313</v>
      </c>
      <c r="D7" s="60" t="s">
        <v>324</v>
      </c>
      <c r="E7" s="59" t="s">
        <v>376</v>
      </c>
      <c r="F7" s="59" t="s">
        <v>377</v>
      </c>
      <c r="G7" s="59" t="s">
        <v>323</v>
      </c>
      <c r="H7" s="47" t="s">
        <v>325</v>
      </c>
      <c r="I7" s="59" t="s">
        <v>326</v>
      </c>
      <c r="J7" s="50"/>
      <c r="K7" s="50"/>
      <c r="L7" s="50"/>
      <c r="M7" s="50"/>
      <c r="O7" s="52"/>
    </row>
    <row r="8" spans="1:15" s="20" customFormat="1" ht="15.75" thickTop="1" x14ac:dyDescent="0.25">
      <c r="A8" s="19"/>
      <c r="B8" s="21"/>
      <c r="C8" s="21"/>
      <c r="E8" s="21"/>
      <c r="G8" s="21"/>
      <c r="H8" s="21"/>
      <c r="I8" s="21"/>
      <c r="J8" s="21"/>
    </row>
    <row r="9" spans="1:15" s="20" customFormat="1" x14ac:dyDescent="0.25">
      <c r="A9" s="19"/>
      <c r="B9" s="21"/>
      <c r="C9" s="21"/>
      <c r="E9" s="21"/>
      <c r="G9" s="21"/>
      <c r="H9" s="21"/>
      <c r="I9" s="21"/>
      <c r="J9" s="21"/>
    </row>
    <row r="10" spans="1:15" s="20" customFormat="1" x14ac:dyDescent="0.25">
      <c r="A10" s="24"/>
      <c r="B10" s="21"/>
      <c r="C10" s="21"/>
      <c r="E10" s="21"/>
      <c r="G10" s="21"/>
      <c r="H10" s="21"/>
      <c r="I10" s="21"/>
      <c r="J10" s="21"/>
    </row>
    <row r="11" spans="1:15" x14ac:dyDescent="0.25">
      <c r="A11"/>
      <c r="B11"/>
      <c r="C11"/>
      <c r="D11"/>
      <c r="E11"/>
      <c r="F11"/>
      <c r="G11"/>
      <c r="H11"/>
      <c r="I11"/>
    </row>
    <row r="12" spans="1:15" s="4" customFormat="1" x14ac:dyDescent="0.25">
      <c r="A12" s="4" t="s">
        <v>107</v>
      </c>
      <c r="B12" s="4" t="s">
        <v>158</v>
      </c>
      <c r="C12" s="4" t="s">
        <v>375</v>
      </c>
    </row>
    <row r="13" spans="1:15" s="4" customFormat="1" x14ac:dyDescent="0.25"/>
    <row r="14" spans="1:15" s="4" customFormat="1" x14ac:dyDescent="0.25">
      <c r="A14" s="4" t="s">
        <v>71</v>
      </c>
      <c r="B14" s="4" t="s">
        <v>159</v>
      </c>
      <c r="C14" s="4" t="s">
        <v>554</v>
      </c>
    </row>
    <row r="15" spans="1:15" x14ac:dyDescent="0.25">
      <c r="E15" s="9" t="str">
        <f>SUBSTITUTE(B15,"-2FlexFabric","")</f>
        <v/>
      </c>
    </row>
    <row r="16" spans="1:15" s="8" customFormat="1" x14ac:dyDescent="0.25">
      <c r="A16" s="9"/>
      <c r="B16" s="9"/>
      <c r="C16" s="10"/>
      <c r="D16" s="7"/>
      <c r="E16" s="9"/>
      <c r="F16" s="10"/>
      <c r="G16" s="7"/>
      <c r="H16" s="9"/>
      <c r="I16" s="9"/>
    </row>
    <row r="17" spans="1:9" x14ac:dyDescent="0.25">
      <c r="E17" s="9"/>
    </row>
    <row r="18" spans="1:9" s="8" customFormat="1" x14ac:dyDescent="0.25">
      <c r="A18" s="9"/>
      <c r="B18" s="9"/>
      <c r="C18" s="10"/>
      <c r="D18" s="7"/>
      <c r="E18" s="9"/>
      <c r="F18" s="10"/>
      <c r="G18" s="7"/>
      <c r="H18" s="9"/>
      <c r="I18" s="9"/>
    </row>
    <row r="19" spans="1:9" x14ac:dyDescent="0.25">
      <c r="E19" s="9"/>
    </row>
    <row r="20" spans="1:9" s="8" customFormat="1" x14ac:dyDescent="0.25">
      <c r="A20" s="9"/>
      <c r="B20" s="9"/>
      <c r="C20" s="10"/>
      <c r="D20" s="7"/>
      <c r="E20" s="9"/>
      <c r="F20" s="10"/>
      <c r="G20" s="7"/>
      <c r="H20" s="9"/>
      <c r="I20" s="9"/>
    </row>
    <row r="21" spans="1:9" x14ac:dyDescent="0.25">
      <c r="E21" s="9"/>
    </row>
    <row r="22" spans="1:9" x14ac:dyDescent="0.25">
      <c r="B22" s="9"/>
      <c r="E22" s="9"/>
    </row>
    <row r="23" spans="1:9" x14ac:dyDescent="0.25">
      <c r="E23" s="9"/>
    </row>
    <row r="24" spans="1:9" x14ac:dyDescent="0.25">
      <c r="B24" s="9"/>
      <c r="E24" s="9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opLeftCell="B1" zoomScale="130" zoomScaleNormal="130" workbookViewId="0">
      <pane ySplit="1" topLeftCell="A2" activePane="bottomLeft" state="frozen"/>
      <selection pane="bottomLeft" activeCell="C12" sqref="C12"/>
    </sheetView>
  </sheetViews>
  <sheetFormatPr defaultRowHeight="15" x14ac:dyDescent="0.25"/>
  <cols>
    <col min="1" max="2" width="26.85546875" style="4" customWidth="1"/>
    <col min="3" max="3" width="37" style="4" customWidth="1"/>
    <col min="4" max="5" width="27.85546875" style="7" customWidth="1"/>
    <col min="6" max="7" width="18.140625" style="4" customWidth="1"/>
    <col min="8" max="8" width="12.85546875" style="9" customWidth="1"/>
  </cols>
  <sheetData>
    <row r="1" spans="1:10" s="2" customFormat="1" x14ac:dyDescent="0.25">
      <c r="A1" s="3" t="s">
        <v>33</v>
      </c>
      <c r="B1" s="3" t="s">
        <v>67</v>
      </c>
      <c r="C1" s="3" t="s">
        <v>70</v>
      </c>
      <c r="D1" s="6" t="s">
        <v>34</v>
      </c>
      <c r="E1" s="6" t="s">
        <v>35</v>
      </c>
      <c r="F1" s="5" t="s">
        <v>37</v>
      </c>
      <c r="G1" s="5" t="s">
        <v>38</v>
      </c>
      <c r="H1" s="43" t="s">
        <v>235</v>
      </c>
    </row>
    <row r="3" spans="1:10" s="22" customFormat="1" ht="18" thickBot="1" x14ac:dyDescent="0.3">
      <c r="A3" s="23" t="s">
        <v>81</v>
      </c>
      <c r="H3" s="44"/>
    </row>
    <row r="4" spans="1:10" s="19" customFormat="1" ht="15.75" thickTop="1" x14ac:dyDescent="0.25">
      <c r="A4" s="19" t="s">
        <v>82</v>
      </c>
      <c r="H4" s="45"/>
    </row>
    <row r="5" spans="1:10" s="19" customFormat="1" x14ac:dyDescent="0.25">
      <c r="A5" s="19" t="s">
        <v>87</v>
      </c>
      <c r="H5" s="45"/>
    </row>
    <row r="6" spans="1:10" s="20" customFormat="1" x14ac:dyDescent="0.25">
      <c r="A6" s="19" t="s">
        <v>88</v>
      </c>
      <c r="B6" s="21"/>
      <c r="C6" s="21"/>
      <c r="E6" s="21"/>
      <c r="G6" s="21"/>
      <c r="H6" s="42"/>
      <c r="I6" s="21"/>
      <c r="J6" s="21"/>
    </row>
    <row r="7" spans="1:10" s="20" customFormat="1" x14ac:dyDescent="0.25">
      <c r="A7" s="24"/>
      <c r="B7" s="21"/>
      <c r="C7" s="21"/>
      <c r="E7" s="21"/>
      <c r="G7" s="21"/>
      <c r="H7" s="42"/>
      <c r="I7" s="21"/>
      <c r="J7" s="21"/>
    </row>
    <row r="9" spans="1:10" s="8" customFormat="1" x14ac:dyDescent="0.25">
      <c r="A9" s="18" t="str">
        <f>EnclosureGroup!A12</f>
        <v>Group-HV01-HV08</v>
      </c>
      <c r="B9" s="18" t="s">
        <v>327</v>
      </c>
      <c r="C9" s="9" t="s">
        <v>160</v>
      </c>
      <c r="D9" s="10" t="s">
        <v>163</v>
      </c>
      <c r="E9" s="7" t="s">
        <v>163</v>
      </c>
      <c r="F9" s="9" t="s">
        <v>39</v>
      </c>
      <c r="G9" s="9"/>
      <c r="H9" s="9" t="s">
        <v>0</v>
      </c>
    </row>
    <row r="10" spans="1:10" x14ac:dyDescent="0.25">
      <c r="B10" s="18"/>
      <c r="F10" s="9"/>
    </row>
    <row r="11" spans="1:10" s="8" customFormat="1" x14ac:dyDescent="0.25">
      <c r="A11" s="18" t="str">
        <f>EnclosureGroup!A14</f>
        <v>Group-HV09-HV16</v>
      </c>
      <c r="B11" s="18" t="s">
        <v>328</v>
      </c>
      <c r="C11" s="9" t="s">
        <v>161</v>
      </c>
      <c r="D11" s="10" t="s">
        <v>163</v>
      </c>
      <c r="E11" s="7" t="s">
        <v>163</v>
      </c>
      <c r="F11" s="9" t="s">
        <v>39</v>
      </c>
      <c r="G11" s="9"/>
      <c r="H11" s="9" t="s">
        <v>9</v>
      </c>
    </row>
    <row r="12" spans="1:10" x14ac:dyDescent="0.25">
      <c r="B12" s="18" t="str">
        <f>EnclosureGroup!E15</f>
        <v/>
      </c>
    </row>
    <row r="13" spans="1:10" s="8" customFormat="1" x14ac:dyDescent="0.25">
      <c r="A13" s="18"/>
      <c r="B13" s="18"/>
      <c r="C13" s="9"/>
      <c r="D13" s="10"/>
      <c r="E13" s="7"/>
      <c r="F13" s="9"/>
      <c r="G13" s="9"/>
      <c r="H13" s="9"/>
    </row>
    <row r="14" spans="1:10" x14ac:dyDescent="0.25">
      <c r="B14" s="18"/>
      <c r="F14" s="9"/>
    </row>
    <row r="15" spans="1:10" s="8" customFormat="1" x14ac:dyDescent="0.25">
      <c r="A15" s="18"/>
      <c r="B15" s="18"/>
      <c r="C15" s="9"/>
      <c r="D15" s="10"/>
      <c r="E15" s="7"/>
      <c r="F15" s="9"/>
      <c r="G15" s="9"/>
      <c r="H15" s="9"/>
    </row>
    <row r="16" spans="1:10" x14ac:dyDescent="0.25">
      <c r="B16" s="18"/>
      <c r="F16" s="9"/>
    </row>
    <row r="17" spans="1:8" s="8" customFormat="1" x14ac:dyDescent="0.25">
      <c r="A17" s="18"/>
      <c r="B17" s="18"/>
      <c r="C17" s="9"/>
      <c r="D17" s="10"/>
      <c r="E17" s="7"/>
      <c r="F17" s="9"/>
      <c r="G17" s="9"/>
      <c r="H17" s="9"/>
    </row>
    <row r="18" spans="1:8" x14ac:dyDescent="0.25">
      <c r="B18" s="18"/>
    </row>
    <row r="19" spans="1:8" x14ac:dyDescent="0.25">
      <c r="A19" s="18"/>
      <c r="B19" s="18"/>
      <c r="D19" s="10"/>
      <c r="F19" s="9"/>
    </row>
    <row r="20" spans="1:8" x14ac:dyDescent="0.25">
      <c r="B20" s="18"/>
    </row>
    <row r="21" spans="1:8" x14ac:dyDescent="0.25">
      <c r="A21" s="18"/>
      <c r="B21" s="18"/>
      <c r="D21" s="10"/>
      <c r="F21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130" zoomScaleNormal="130" workbookViewId="0">
      <pane ySplit="1" topLeftCell="A5" activePane="bottomLeft" state="frozen"/>
      <selection pane="bottomLeft" activeCell="A9" sqref="A9"/>
    </sheetView>
  </sheetViews>
  <sheetFormatPr defaultRowHeight="15" x14ac:dyDescent="0.25"/>
  <cols>
    <col min="1" max="1" width="26.85546875" style="4" customWidth="1"/>
    <col min="2" max="3" width="27.85546875" style="7" customWidth="1"/>
    <col min="4" max="4" width="35.7109375" style="4" customWidth="1"/>
    <col min="5" max="5" width="26.28515625" style="4" customWidth="1"/>
  </cols>
  <sheetData>
    <row r="1" spans="1:10" s="2" customFormat="1" x14ac:dyDescent="0.25">
      <c r="A1" s="3" t="s">
        <v>573</v>
      </c>
      <c r="B1" s="6" t="s">
        <v>574</v>
      </c>
      <c r="C1" s="6" t="s">
        <v>577</v>
      </c>
      <c r="D1" s="5" t="s">
        <v>578</v>
      </c>
      <c r="E1" s="5" t="s">
        <v>37</v>
      </c>
    </row>
    <row r="3" spans="1:10" s="22" customFormat="1" ht="18" thickBot="1" x14ac:dyDescent="0.3">
      <c r="A3" s="23" t="s">
        <v>571</v>
      </c>
    </row>
    <row r="4" spans="1:10" s="19" customFormat="1" ht="15.75" thickTop="1" x14ac:dyDescent="0.25">
      <c r="A4" s="19" t="s">
        <v>572</v>
      </c>
    </row>
    <row r="5" spans="1:10" s="19" customFormat="1" x14ac:dyDescent="0.25">
      <c r="A5" s="19" t="s">
        <v>87</v>
      </c>
    </row>
    <row r="6" spans="1:10" s="19" customFormat="1" x14ac:dyDescent="0.25">
      <c r="A6" s="19" t="s">
        <v>540</v>
      </c>
      <c r="H6" s="26"/>
      <c r="I6" s="26"/>
      <c r="J6" s="26"/>
    </row>
    <row r="7" spans="1:10" s="20" customFormat="1" x14ac:dyDescent="0.25">
      <c r="A7" s="24"/>
      <c r="C7" s="21"/>
      <c r="H7" s="21"/>
      <c r="I7" s="21"/>
      <c r="J7" s="21"/>
    </row>
    <row r="8" spans="1:10" s="49" customFormat="1" ht="193.7" customHeight="1" thickBot="1" x14ac:dyDescent="0.3">
      <c r="A8" s="50" t="s">
        <v>581</v>
      </c>
      <c r="B8" s="56" t="s">
        <v>575</v>
      </c>
      <c r="C8" s="56" t="s">
        <v>576</v>
      </c>
      <c r="D8" s="59" t="s">
        <v>579</v>
      </c>
      <c r="E8" s="59" t="s">
        <v>580</v>
      </c>
      <c r="F8" s="50"/>
      <c r="G8" s="50"/>
      <c r="H8" s="50"/>
      <c r="J8" s="52"/>
    </row>
    <row r="9" spans="1:10" ht="15.75" thickTop="1" x14ac:dyDescent="0.25"/>
    <row r="10" spans="1:10" s="8" customFormat="1" x14ac:dyDescent="0.25">
      <c r="A10" s="18" t="s">
        <v>527</v>
      </c>
      <c r="B10" s="10" t="s">
        <v>163</v>
      </c>
      <c r="C10" s="7" t="s">
        <v>163</v>
      </c>
      <c r="D10" s="9" t="s">
        <v>9</v>
      </c>
      <c r="E10" s="9" t="s">
        <v>39</v>
      </c>
    </row>
    <row r="11" spans="1:10" x14ac:dyDescent="0.25">
      <c r="D11" s="9"/>
      <c r="E11" s="9"/>
    </row>
    <row r="12" spans="1:10" s="8" customFormat="1" x14ac:dyDescent="0.25">
      <c r="A12" s="18" t="s">
        <v>520</v>
      </c>
      <c r="B12" s="10" t="s">
        <v>163</v>
      </c>
      <c r="C12" s="7" t="s">
        <v>163</v>
      </c>
      <c r="D12" s="9" t="s">
        <v>0</v>
      </c>
      <c r="E12" s="9"/>
    </row>
    <row r="14" spans="1:10" s="8" customFormat="1" x14ac:dyDescent="0.25">
      <c r="A14" s="18"/>
      <c r="B14" s="10"/>
      <c r="C14" s="7"/>
      <c r="D14" s="9"/>
      <c r="E14" s="9"/>
    </row>
    <row r="15" spans="1:10" x14ac:dyDescent="0.25">
      <c r="D15" s="9"/>
      <c r="E15" s="9"/>
    </row>
    <row r="16" spans="1:10" s="8" customFormat="1" x14ac:dyDescent="0.25">
      <c r="A16" s="18"/>
      <c r="B16" s="10"/>
      <c r="C16" s="7"/>
      <c r="D16" s="9"/>
      <c r="E16" s="9"/>
    </row>
    <row r="17" spans="1:5" x14ac:dyDescent="0.25">
      <c r="D17" s="9"/>
      <c r="E17" s="9"/>
    </row>
    <row r="18" spans="1:5" s="8" customFormat="1" x14ac:dyDescent="0.25">
      <c r="A18" s="18"/>
      <c r="B18" s="10"/>
      <c r="C18" s="7"/>
      <c r="D18" s="9"/>
      <c r="E18" s="9"/>
    </row>
    <row r="20" spans="1:5" x14ac:dyDescent="0.25">
      <c r="A20" s="18"/>
      <c r="B20" s="10"/>
      <c r="D20" s="9"/>
      <c r="E20" s="9"/>
    </row>
    <row r="22" spans="1:5" x14ac:dyDescent="0.25">
      <c r="A22" s="18"/>
      <c r="B22" s="10"/>
      <c r="D22" s="9"/>
      <c r="E22" s="9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zoomScale="120" zoomScaleNormal="120" workbookViewId="0">
      <pane ySplit="1" topLeftCell="A4" activePane="bottomLeft" state="frozen"/>
      <selection pane="bottomLeft" activeCell="A12" sqref="A12"/>
    </sheetView>
  </sheetViews>
  <sheetFormatPr defaultRowHeight="15" x14ac:dyDescent="0.25"/>
  <cols>
    <col min="1" max="1" width="37.7109375" style="4" customWidth="1"/>
    <col min="2" max="3" width="35.85546875" style="4" customWidth="1"/>
    <col min="4" max="4" width="20.42578125" style="4" customWidth="1"/>
    <col min="5" max="7" width="23.140625" style="4" customWidth="1"/>
    <col min="8" max="8" width="35.85546875" style="4" customWidth="1"/>
    <col min="9" max="9" width="51.28515625" style="4" customWidth="1"/>
    <col min="10" max="10" width="31.140625" style="4" customWidth="1"/>
    <col min="11" max="11" width="57.5703125" style="4" customWidth="1"/>
    <col min="12" max="12" width="59.85546875" style="4" customWidth="1"/>
    <col min="13" max="14" width="23" style="4" customWidth="1"/>
    <col min="15" max="15" width="35.140625" style="4" customWidth="1"/>
    <col min="16" max="16" width="44.140625" style="4" customWidth="1"/>
    <col min="17" max="18" width="18" style="4" customWidth="1"/>
  </cols>
  <sheetData>
    <row r="1" spans="1:19" s="2" customFormat="1" x14ac:dyDescent="0.25">
      <c r="A1" s="3" t="s">
        <v>395</v>
      </c>
      <c r="B1" s="3" t="s">
        <v>47</v>
      </c>
      <c r="C1" s="3" t="s">
        <v>472</v>
      </c>
      <c r="D1" s="3" t="s">
        <v>49</v>
      </c>
      <c r="E1" s="5" t="s">
        <v>48</v>
      </c>
      <c r="F1" s="5" t="s">
        <v>396</v>
      </c>
      <c r="G1" s="5" t="s">
        <v>398</v>
      </c>
      <c r="H1" s="5" t="s">
        <v>50</v>
      </c>
      <c r="I1" s="5" t="s">
        <v>399</v>
      </c>
      <c r="J1" s="5" t="s">
        <v>109</v>
      </c>
      <c r="K1" s="5" t="s">
        <v>51</v>
      </c>
      <c r="L1" s="5" t="s">
        <v>52</v>
      </c>
      <c r="M1" s="5" t="s">
        <v>95</v>
      </c>
      <c r="N1" s="5" t="s">
        <v>468</v>
      </c>
      <c r="O1" s="5" t="s">
        <v>53</v>
      </c>
      <c r="P1" s="5" t="s">
        <v>54</v>
      </c>
      <c r="Q1" s="5" t="s">
        <v>55</v>
      </c>
      <c r="R1" s="5" t="s">
        <v>546</v>
      </c>
    </row>
    <row r="2" spans="1:19" s="22" customFormat="1" ht="18" thickBot="1" x14ac:dyDescent="0.3">
      <c r="A2" s="23" t="s">
        <v>110</v>
      </c>
      <c r="B2" s="23"/>
      <c r="C2" s="23"/>
    </row>
    <row r="3" spans="1:19" s="19" customFormat="1" ht="15.75" thickTop="1" x14ac:dyDescent="0.25">
      <c r="A3" s="19" t="s">
        <v>83</v>
      </c>
    </row>
    <row r="4" spans="1:19" s="19" customFormat="1" x14ac:dyDescent="0.25">
      <c r="A4" s="19" t="s">
        <v>87</v>
      </c>
    </row>
    <row r="5" spans="1:19" s="19" customFormat="1" x14ac:dyDescent="0.25">
      <c r="A5" s="19" t="s">
        <v>281</v>
      </c>
      <c r="L5" s="26"/>
      <c r="Q5" s="26"/>
      <c r="R5" s="26"/>
      <c r="S5" s="26"/>
    </row>
    <row r="6" spans="1:19" s="20" customFormat="1" x14ac:dyDescent="0.25">
      <c r="A6" s="24"/>
      <c r="B6" s="21"/>
      <c r="C6" s="21"/>
      <c r="D6" s="21"/>
      <c r="F6" s="21"/>
      <c r="G6" s="21"/>
      <c r="H6" s="21"/>
      <c r="I6" s="21"/>
      <c r="J6" s="21"/>
      <c r="K6" s="21"/>
      <c r="L6" s="21"/>
      <c r="M6" s="21"/>
      <c r="N6" s="21"/>
      <c r="Q6" s="21"/>
      <c r="R6" s="21"/>
      <c r="S6" s="21"/>
    </row>
    <row r="7" spans="1:19" s="49" customFormat="1" ht="193.7" customHeight="1" thickBot="1" x14ac:dyDescent="0.3">
      <c r="A7" s="50" t="s">
        <v>382</v>
      </c>
      <c r="B7" s="50"/>
      <c r="C7" s="50"/>
      <c r="D7" s="48" t="s">
        <v>402</v>
      </c>
      <c r="E7" s="56" t="s">
        <v>538</v>
      </c>
      <c r="F7" s="59" t="s">
        <v>539</v>
      </c>
      <c r="G7" s="59" t="s">
        <v>466</v>
      </c>
      <c r="H7" s="56" t="s">
        <v>467</v>
      </c>
      <c r="I7" s="59" t="s">
        <v>496</v>
      </c>
      <c r="J7" s="59" t="s">
        <v>400</v>
      </c>
      <c r="K7" s="59" t="s">
        <v>499</v>
      </c>
      <c r="L7" s="59" t="s">
        <v>421</v>
      </c>
      <c r="M7" s="59" t="s">
        <v>517</v>
      </c>
      <c r="N7" s="59" t="s">
        <v>469</v>
      </c>
      <c r="O7" s="47" t="s">
        <v>500</v>
      </c>
      <c r="P7" s="47" t="s">
        <v>501</v>
      </c>
      <c r="Q7" s="47" t="s">
        <v>502</v>
      </c>
      <c r="R7" s="47" t="s">
        <v>547</v>
      </c>
      <c r="S7" s="52"/>
    </row>
    <row r="8" spans="1:19" s="8" customFormat="1" ht="15.75" thickTop="1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10" spans="1:19" ht="18" customHeight="1" x14ac:dyDescent="0.25">
      <c r="A10" s="4" t="s">
        <v>482</v>
      </c>
      <c r="B10" s="4" t="s">
        <v>413</v>
      </c>
      <c r="D10" s="4" t="s">
        <v>407</v>
      </c>
      <c r="E10" s="9" t="s">
        <v>107</v>
      </c>
      <c r="F10" s="9" t="s">
        <v>119</v>
      </c>
      <c r="G10" s="9" t="s">
        <v>9</v>
      </c>
      <c r="H10" s="9"/>
      <c r="I10" s="9"/>
      <c r="J10" s="4" t="s">
        <v>9</v>
      </c>
      <c r="K10" s="4" t="s">
        <v>465</v>
      </c>
      <c r="L10" s="4" t="s">
        <v>406</v>
      </c>
      <c r="M10" s="4" t="s">
        <v>96</v>
      </c>
      <c r="N10" s="4" t="s">
        <v>17</v>
      </c>
      <c r="O10" s="4" t="s">
        <v>69</v>
      </c>
      <c r="P10" s="4" t="s">
        <v>155</v>
      </c>
      <c r="Q10" s="4" t="s">
        <v>69</v>
      </c>
      <c r="R10" s="4" t="s">
        <v>0</v>
      </c>
    </row>
    <row r="12" spans="1:19" ht="18" customHeight="1" x14ac:dyDescent="0.25">
      <c r="A12" s="4" t="s">
        <v>410</v>
      </c>
      <c r="B12" s="4" t="s">
        <v>412</v>
      </c>
      <c r="D12" s="4" t="s">
        <v>407</v>
      </c>
      <c r="E12" s="9" t="s">
        <v>107</v>
      </c>
      <c r="F12" s="9" t="s">
        <v>119</v>
      </c>
      <c r="G12" s="9" t="s">
        <v>9</v>
      </c>
      <c r="H12" s="9"/>
      <c r="I12" s="9"/>
      <c r="J12" s="4" t="s">
        <v>9</v>
      </c>
      <c r="L12" s="4" t="s">
        <v>423</v>
      </c>
      <c r="M12" s="4" t="s">
        <v>422</v>
      </c>
      <c r="N12" s="4" t="s">
        <v>470</v>
      </c>
      <c r="O12" s="4" t="s">
        <v>69</v>
      </c>
      <c r="P12" s="4" t="s">
        <v>155</v>
      </c>
      <c r="Q12" s="4" t="s">
        <v>69</v>
      </c>
      <c r="R12" s="4" t="s">
        <v>0</v>
      </c>
    </row>
    <row r="14" spans="1:19" ht="18" customHeight="1" x14ac:dyDescent="0.25">
      <c r="A14" s="4" t="s">
        <v>411</v>
      </c>
      <c r="B14" s="4" t="s">
        <v>414</v>
      </c>
      <c r="D14" s="4" t="s">
        <v>408</v>
      </c>
      <c r="E14" s="9" t="s">
        <v>107</v>
      </c>
      <c r="F14" s="9" t="s">
        <v>119</v>
      </c>
      <c r="G14" s="9" t="s">
        <v>9</v>
      </c>
      <c r="H14" s="9"/>
      <c r="I14" s="9"/>
      <c r="J14" s="4" t="s">
        <v>9</v>
      </c>
      <c r="L14" s="4" t="s">
        <v>424</v>
      </c>
      <c r="M14" s="4" t="s">
        <v>425</v>
      </c>
      <c r="N14" s="4" t="s">
        <v>17</v>
      </c>
      <c r="O14" s="4" t="s">
        <v>155</v>
      </c>
      <c r="P14" s="4" t="s">
        <v>155</v>
      </c>
      <c r="Q14" s="4" t="s">
        <v>69</v>
      </c>
      <c r="R14" s="4" t="s">
        <v>0</v>
      </c>
    </row>
    <row r="16" spans="1:19" ht="18" customHeight="1" x14ac:dyDescent="0.25">
      <c r="A16" s="4" t="s">
        <v>415</v>
      </c>
      <c r="B16" s="4" t="s">
        <v>418</v>
      </c>
      <c r="D16" s="4" t="s">
        <v>214</v>
      </c>
      <c r="E16" s="9" t="s">
        <v>71</v>
      </c>
      <c r="F16" s="9" t="s">
        <v>119</v>
      </c>
      <c r="G16" s="9" t="s">
        <v>9</v>
      </c>
      <c r="H16" s="9"/>
      <c r="I16" s="9"/>
      <c r="J16" s="4" t="s">
        <v>9</v>
      </c>
      <c r="L16" s="4" t="s">
        <v>406</v>
      </c>
      <c r="M16" s="4" t="s">
        <v>96</v>
      </c>
      <c r="N16" s="4" t="s">
        <v>17</v>
      </c>
      <c r="O16" s="4" t="s">
        <v>155</v>
      </c>
      <c r="P16" s="4" t="s">
        <v>155</v>
      </c>
      <c r="Q16" s="4" t="s">
        <v>69</v>
      </c>
      <c r="R16" s="4" t="s">
        <v>0</v>
      </c>
    </row>
    <row r="18" spans="1:17" ht="18" customHeight="1" x14ac:dyDescent="0.25">
      <c r="A18" s="4" t="s">
        <v>416</v>
      </c>
      <c r="B18" s="4" t="s">
        <v>419</v>
      </c>
      <c r="D18" s="4" t="s">
        <v>407</v>
      </c>
      <c r="E18" s="9" t="s">
        <v>71</v>
      </c>
      <c r="F18" s="9" t="s">
        <v>119</v>
      </c>
      <c r="G18" s="9" t="s">
        <v>9</v>
      </c>
      <c r="H18" s="9"/>
      <c r="I18" s="9"/>
      <c r="J18" s="4" t="s">
        <v>9</v>
      </c>
      <c r="L18" s="4" t="s">
        <v>423</v>
      </c>
      <c r="M18" s="4" t="s">
        <v>422</v>
      </c>
      <c r="N18" s="4" t="s">
        <v>471</v>
      </c>
      <c r="O18" s="4" t="s">
        <v>155</v>
      </c>
      <c r="P18" s="4" t="s">
        <v>155</v>
      </c>
      <c r="Q18" s="4" t="s">
        <v>69</v>
      </c>
    </row>
    <row r="20" spans="1:17" ht="18" customHeight="1" x14ac:dyDescent="0.25">
      <c r="A20" s="4" t="s">
        <v>417</v>
      </c>
      <c r="B20" s="4" t="s">
        <v>420</v>
      </c>
      <c r="D20" s="4" t="s">
        <v>408</v>
      </c>
      <c r="E20" s="9" t="s">
        <v>71</v>
      </c>
      <c r="F20" s="9" t="s">
        <v>119</v>
      </c>
      <c r="G20" s="9" t="s">
        <v>9</v>
      </c>
      <c r="H20" s="9"/>
      <c r="I20" s="9"/>
      <c r="J20" s="4" t="s">
        <v>9</v>
      </c>
      <c r="L20" s="4" t="s">
        <v>424</v>
      </c>
      <c r="M20" s="4" t="s">
        <v>425</v>
      </c>
      <c r="O20" s="4" t="s">
        <v>155</v>
      </c>
      <c r="P20" s="4" t="s">
        <v>155</v>
      </c>
      <c r="Q20" s="4" t="s">
        <v>69</v>
      </c>
    </row>
    <row r="22" spans="1:17" ht="18" customHeight="1" x14ac:dyDescent="0.25">
      <c r="A22" s="4" t="s">
        <v>409</v>
      </c>
      <c r="B22" s="4" t="s">
        <v>413</v>
      </c>
      <c r="D22" s="4" t="s">
        <v>214</v>
      </c>
      <c r="E22" s="9" t="s">
        <v>107</v>
      </c>
      <c r="F22" s="9" t="s">
        <v>119</v>
      </c>
      <c r="G22" s="9" t="s">
        <v>9</v>
      </c>
      <c r="H22" s="9"/>
      <c r="I22" s="9"/>
      <c r="J22" s="4" t="s">
        <v>9</v>
      </c>
      <c r="K22" s="4" t="s">
        <v>465</v>
      </c>
      <c r="L22" s="4" t="s">
        <v>406</v>
      </c>
      <c r="M22" s="4" t="s">
        <v>96</v>
      </c>
      <c r="N22" s="4" t="s">
        <v>17</v>
      </c>
      <c r="O22" s="4" t="s">
        <v>69</v>
      </c>
      <c r="P22" s="4" t="s">
        <v>155</v>
      </c>
      <c r="Q22" s="4" t="s">
        <v>69</v>
      </c>
    </row>
    <row r="24" spans="1:17" x14ac:dyDescent="0.25">
      <c r="A24" s="4" t="s">
        <v>519</v>
      </c>
      <c r="B24" s="4" t="s">
        <v>542</v>
      </c>
      <c r="D24" s="4" t="s">
        <v>521</v>
      </c>
      <c r="G24" s="4" t="s">
        <v>0</v>
      </c>
      <c r="H24" s="9" t="s">
        <v>522</v>
      </c>
      <c r="I24" s="9" t="s">
        <v>523</v>
      </c>
      <c r="J24" s="4" t="s">
        <v>0</v>
      </c>
      <c r="K24" s="4" t="s">
        <v>465</v>
      </c>
      <c r="L24" s="4" t="s">
        <v>406</v>
      </c>
      <c r="M24" s="4" t="s">
        <v>96</v>
      </c>
      <c r="N24" s="4" t="s">
        <v>17</v>
      </c>
      <c r="O24" s="4" t="s">
        <v>69</v>
      </c>
      <c r="P24" s="4" t="s">
        <v>155</v>
      </c>
      <c r="Q24" s="4" t="s">
        <v>69</v>
      </c>
    </row>
    <row r="26" spans="1:17" x14ac:dyDescent="0.25">
      <c r="A26" s="4" t="s">
        <v>525</v>
      </c>
      <c r="B26" s="4" t="s">
        <v>543</v>
      </c>
      <c r="D26" s="4" t="s">
        <v>528</v>
      </c>
      <c r="G26" s="4" t="s">
        <v>0</v>
      </c>
      <c r="H26" s="9" t="s">
        <v>522</v>
      </c>
      <c r="I26" s="9" t="s">
        <v>523</v>
      </c>
      <c r="J26" s="4" t="s">
        <v>0</v>
      </c>
      <c r="L26" s="4" t="s">
        <v>406</v>
      </c>
      <c r="M26" s="4" t="s">
        <v>96</v>
      </c>
      <c r="N26" s="4" t="s">
        <v>529</v>
      </c>
      <c r="O26" s="4" t="s">
        <v>69</v>
      </c>
      <c r="P26" s="4" t="s">
        <v>155</v>
      </c>
      <c r="Q26" s="4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zoomScale="120" zoomScaleNormal="120" workbookViewId="0">
      <pane ySplit="1" topLeftCell="A10" activePane="bottomLeft" state="frozen"/>
      <selection pane="bottomLeft" activeCell="F16" sqref="F16"/>
    </sheetView>
  </sheetViews>
  <sheetFormatPr defaultRowHeight="15" x14ac:dyDescent="0.25"/>
  <cols>
    <col min="1" max="1" width="26.85546875" style="4" customWidth="1"/>
    <col min="2" max="2" width="46.5703125" style="4" customWidth="1"/>
    <col min="3" max="7" width="38.7109375" style="4" customWidth="1"/>
    <col min="8" max="8" width="0.85546875" style="4" customWidth="1"/>
    <col min="9" max="9" width="20.42578125" style="4" customWidth="1"/>
    <col min="10" max="10" width="31" style="4" customWidth="1"/>
    <col min="11" max="12" width="23.140625" style="4" customWidth="1"/>
    <col min="13" max="13" width="35.85546875" style="4" customWidth="1"/>
    <col min="14" max="14" width="51.28515625" style="4" customWidth="1"/>
    <col min="15" max="15" width="31.140625" style="4" customWidth="1"/>
    <col min="16" max="16" width="57.5703125" style="4" customWidth="1"/>
    <col min="17" max="17" width="59.85546875" style="4" customWidth="1"/>
    <col min="18" max="19" width="23" style="4" customWidth="1"/>
    <col min="20" max="20" width="35.140625" style="4" customWidth="1"/>
    <col min="21" max="21" width="44.140625" style="4" customWidth="1"/>
    <col min="22" max="23" width="18" style="4" customWidth="1"/>
  </cols>
  <sheetData>
    <row r="1" spans="1:23" s="2" customFormat="1" x14ac:dyDescent="0.25">
      <c r="A1" s="3" t="s">
        <v>120</v>
      </c>
      <c r="B1" s="3" t="s">
        <v>47</v>
      </c>
      <c r="C1" s="3" t="s">
        <v>430</v>
      </c>
      <c r="D1" s="3" t="s">
        <v>513</v>
      </c>
      <c r="E1" s="3" t="s">
        <v>435</v>
      </c>
      <c r="F1" s="3" t="s">
        <v>432</v>
      </c>
      <c r="G1" s="3" t="s">
        <v>544</v>
      </c>
      <c r="H1" s="85" t="s">
        <v>511</v>
      </c>
      <c r="I1" s="3" t="s">
        <v>49</v>
      </c>
      <c r="J1" s="5" t="s">
        <v>48</v>
      </c>
      <c r="K1" s="5" t="s">
        <v>396</v>
      </c>
      <c r="L1" s="5" t="s">
        <v>398</v>
      </c>
      <c r="M1" s="5" t="s">
        <v>50</v>
      </c>
      <c r="N1" s="5" t="s">
        <v>399</v>
      </c>
      <c r="O1" s="5" t="s">
        <v>109</v>
      </c>
      <c r="P1" s="5" t="s">
        <v>51</v>
      </c>
      <c r="Q1" s="5" t="s">
        <v>52</v>
      </c>
      <c r="R1" s="5" t="s">
        <v>95</v>
      </c>
      <c r="S1" s="5" t="s">
        <v>468</v>
      </c>
      <c r="T1" s="5" t="s">
        <v>53</v>
      </c>
      <c r="U1" s="5" t="s">
        <v>54</v>
      </c>
      <c r="V1" s="5" t="s">
        <v>55</v>
      </c>
      <c r="W1" s="5" t="s">
        <v>546</v>
      </c>
    </row>
    <row r="2" spans="1:23" s="22" customFormat="1" ht="18" thickBot="1" x14ac:dyDescent="0.3">
      <c r="A2" s="23" t="s">
        <v>110</v>
      </c>
      <c r="B2" s="23"/>
      <c r="C2" s="23"/>
      <c r="D2" s="23"/>
      <c r="E2" s="23"/>
      <c r="F2" s="23"/>
      <c r="G2" s="23"/>
      <c r="H2" s="23"/>
    </row>
    <row r="3" spans="1:23" s="19" customFormat="1" ht="15.75" thickTop="1" x14ac:dyDescent="0.25">
      <c r="A3" s="19" t="s">
        <v>83</v>
      </c>
    </row>
    <row r="4" spans="1:23" s="19" customFormat="1" x14ac:dyDescent="0.25">
      <c r="A4" s="19" t="s">
        <v>87</v>
      </c>
    </row>
    <row r="5" spans="1:23" s="20" customFormat="1" x14ac:dyDescent="0.25">
      <c r="A5" s="19" t="s">
        <v>88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26"/>
      <c r="R5" s="19"/>
      <c r="S5" s="19"/>
      <c r="T5" s="19"/>
      <c r="U5" s="19"/>
      <c r="V5" s="26"/>
      <c r="W5" s="26"/>
    </row>
    <row r="6" spans="1:23" s="20" customFormat="1" x14ac:dyDescent="0.25">
      <c r="A6" s="24"/>
      <c r="B6" s="21"/>
      <c r="C6" s="21"/>
      <c r="D6" s="21"/>
      <c r="E6" s="21"/>
      <c r="F6" s="21"/>
      <c r="G6" s="21"/>
      <c r="H6" s="21"/>
      <c r="I6" s="21"/>
      <c r="K6" s="21"/>
      <c r="L6" s="21"/>
      <c r="M6" s="21"/>
      <c r="N6" s="21"/>
      <c r="O6" s="21"/>
      <c r="P6" s="21"/>
      <c r="Q6" s="21"/>
      <c r="R6" s="21"/>
      <c r="S6" s="21"/>
      <c r="V6" s="21"/>
      <c r="W6" s="21"/>
    </row>
    <row r="7" spans="1:23" ht="195.75" thickBot="1" x14ac:dyDescent="0.3">
      <c r="A7" s="50" t="s">
        <v>510</v>
      </c>
      <c r="B7" s="50"/>
      <c r="C7" s="47" t="s">
        <v>512</v>
      </c>
      <c r="D7" s="47" t="s">
        <v>514</v>
      </c>
      <c r="E7" s="47" t="s">
        <v>515</v>
      </c>
      <c r="F7" s="47" t="s">
        <v>516</v>
      </c>
      <c r="G7" s="47" t="s">
        <v>545</v>
      </c>
      <c r="H7" s="50"/>
      <c r="I7" s="48" t="s">
        <v>402</v>
      </c>
      <c r="J7" s="56" t="s">
        <v>552</v>
      </c>
      <c r="K7" s="59" t="s">
        <v>397</v>
      </c>
      <c r="L7" s="59" t="s">
        <v>466</v>
      </c>
      <c r="M7" s="56" t="s">
        <v>467</v>
      </c>
      <c r="N7" s="59" t="s">
        <v>496</v>
      </c>
      <c r="O7" s="59" t="s">
        <v>400</v>
      </c>
      <c r="P7" s="59" t="s">
        <v>499</v>
      </c>
      <c r="Q7" s="59" t="s">
        <v>421</v>
      </c>
      <c r="R7" s="59" t="s">
        <v>405</v>
      </c>
      <c r="S7" s="59" t="s">
        <v>469</v>
      </c>
      <c r="T7" s="47" t="s">
        <v>500</v>
      </c>
      <c r="U7" s="47" t="s">
        <v>501</v>
      </c>
      <c r="V7" s="47" t="s">
        <v>502</v>
      </c>
      <c r="W7" s="47" t="s">
        <v>551</v>
      </c>
    </row>
    <row r="8" spans="1:23" s="8" customFormat="1" ht="15.75" thickTop="1" x14ac:dyDescent="0.25">
      <c r="A8" s="9"/>
      <c r="B8" s="9"/>
      <c r="C8" s="9"/>
      <c r="D8" s="9"/>
      <c r="E8" s="9"/>
      <c r="F8" s="9"/>
      <c r="G8" s="9"/>
      <c r="H8" s="86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ht="18" customHeight="1" x14ac:dyDescent="0.25">
      <c r="H9" s="15"/>
    </row>
    <row r="10" spans="1:23" x14ac:dyDescent="0.25">
      <c r="A10" s="4" t="s">
        <v>519</v>
      </c>
      <c r="B10" s="4" t="s">
        <v>524</v>
      </c>
      <c r="C10" s="4" t="s">
        <v>432</v>
      </c>
      <c r="F10" s="4" t="s">
        <v>520</v>
      </c>
      <c r="H10" s="15"/>
      <c r="I10" s="4" t="s">
        <v>521</v>
      </c>
      <c r="J10" s="9"/>
      <c r="K10" s="9"/>
      <c r="L10" s="9" t="s">
        <v>0</v>
      </c>
      <c r="M10" s="9" t="s">
        <v>522</v>
      </c>
      <c r="N10" s="9" t="s">
        <v>523</v>
      </c>
      <c r="O10" s="4" t="s">
        <v>0</v>
      </c>
      <c r="P10" s="4" t="s">
        <v>465</v>
      </c>
      <c r="Q10" s="4" t="s">
        <v>406</v>
      </c>
      <c r="R10" s="4" t="s">
        <v>96</v>
      </c>
      <c r="S10" s="4" t="s">
        <v>17</v>
      </c>
      <c r="T10" s="4" t="s">
        <v>69</v>
      </c>
      <c r="U10" s="4" t="s">
        <v>155</v>
      </c>
      <c r="V10" s="4" t="s">
        <v>69</v>
      </c>
      <c r="W10" s="4" t="s">
        <v>0</v>
      </c>
    </row>
    <row r="11" spans="1:23" ht="18" customHeight="1" x14ac:dyDescent="0.25">
      <c r="H11" s="15"/>
    </row>
    <row r="12" spans="1:23" x14ac:dyDescent="0.25">
      <c r="A12" s="4" t="s">
        <v>525</v>
      </c>
      <c r="B12" s="4" t="s">
        <v>526</v>
      </c>
      <c r="C12" s="4" t="s">
        <v>432</v>
      </c>
      <c r="F12" s="4" t="s">
        <v>527</v>
      </c>
      <c r="G12" s="4" t="s">
        <v>525</v>
      </c>
      <c r="H12" s="15"/>
      <c r="I12" s="4" t="s">
        <v>528</v>
      </c>
      <c r="J12" s="9"/>
      <c r="K12" s="9"/>
      <c r="L12" s="9" t="s">
        <v>0</v>
      </c>
      <c r="M12" s="9" t="s">
        <v>522</v>
      </c>
      <c r="N12" s="9" t="s">
        <v>523</v>
      </c>
      <c r="O12" s="4" t="s">
        <v>0</v>
      </c>
      <c r="Q12" s="4" t="s">
        <v>406</v>
      </c>
      <c r="R12" s="4" t="s">
        <v>96</v>
      </c>
      <c r="S12" s="4" t="s">
        <v>529</v>
      </c>
      <c r="T12" s="4" t="s">
        <v>69</v>
      </c>
      <c r="U12" s="4" t="s">
        <v>155</v>
      </c>
      <c r="V12" s="4" t="s">
        <v>69</v>
      </c>
      <c r="W12" s="4" t="s">
        <v>0</v>
      </c>
    </row>
    <row r="13" spans="1:23" ht="18" customHeight="1" x14ac:dyDescent="0.25">
      <c r="H13" s="15"/>
    </row>
    <row r="14" spans="1:23" ht="18" customHeight="1" x14ac:dyDescent="0.25">
      <c r="A14" s="4" t="s">
        <v>533</v>
      </c>
      <c r="B14" s="4" t="s">
        <v>534</v>
      </c>
      <c r="C14" s="9" t="s">
        <v>119</v>
      </c>
      <c r="D14" s="4" t="s">
        <v>328</v>
      </c>
      <c r="E14" s="4">
        <v>12</v>
      </c>
      <c r="H14" s="15"/>
      <c r="I14" s="4" t="s">
        <v>407</v>
      </c>
      <c r="J14" s="9" t="s">
        <v>71</v>
      </c>
      <c r="K14" s="9" t="s">
        <v>119</v>
      </c>
      <c r="L14" s="9" t="s">
        <v>9</v>
      </c>
      <c r="M14" s="9"/>
      <c r="N14" s="9"/>
      <c r="O14" s="4" t="s">
        <v>9</v>
      </c>
      <c r="Q14" s="4" t="s">
        <v>423</v>
      </c>
      <c r="R14" s="4" t="s">
        <v>422</v>
      </c>
      <c r="S14" s="4" t="s">
        <v>471</v>
      </c>
      <c r="T14" s="4" t="s">
        <v>155</v>
      </c>
      <c r="U14" s="4" t="s">
        <v>155</v>
      </c>
      <c r="V14" s="4" t="s">
        <v>69</v>
      </c>
      <c r="W14" s="4" t="s">
        <v>0</v>
      </c>
    </row>
    <row r="15" spans="1:23" x14ac:dyDescent="0.25">
      <c r="H15" s="15"/>
      <c r="J15" s="9"/>
      <c r="K15" s="9"/>
      <c r="L15" s="9"/>
      <c r="M15" s="9"/>
      <c r="N15" s="9"/>
    </row>
    <row r="16" spans="1:23" x14ac:dyDescent="0.25">
      <c r="A16" s="4" t="s">
        <v>537</v>
      </c>
      <c r="B16" s="4" t="s">
        <v>536</v>
      </c>
      <c r="C16" s="4" t="s">
        <v>432</v>
      </c>
      <c r="F16" s="4" t="s">
        <v>535</v>
      </c>
      <c r="H16" s="15"/>
      <c r="I16" s="4" t="s">
        <v>214</v>
      </c>
      <c r="J16" s="9" t="s">
        <v>107</v>
      </c>
      <c r="K16" s="9" t="s">
        <v>119</v>
      </c>
      <c r="L16" s="9" t="s">
        <v>9</v>
      </c>
      <c r="M16" s="9"/>
      <c r="N16" s="9"/>
      <c r="O16" s="4" t="s">
        <v>9</v>
      </c>
      <c r="P16" s="4" t="s">
        <v>465</v>
      </c>
      <c r="Q16" s="4" t="s">
        <v>406</v>
      </c>
      <c r="R16" s="4" t="s">
        <v>96</v>
      </c>
      <c r="S16" s="4" t="s">
        <v>17</v>
      </c>
      <c r="T16" s="4" t="s">
        <v>69</v>
      </c>
      <c r="U16" s="4" t="s">
        <v>155</v>
      </c>
      <c r="V16" s="4" t="s">
        <v>69</v>
      </c>
      <c r="W16" s="4" t="s">
        <v>0</v>
      </c>
    </row>
    <row r="17" spans="1:14" ht="18" customHeight="1" x14ac:dyDescent="0.25">
      <c r="H17" s="15"/>
    </row>
    <row r="18" spans="1:14" x14ac:dyDescent="0.25">
      <c r="A18" s="4" t="s">
        <v>549</v>
      </c>
      <c r="B18" s="4" t="s">
        <v>550</v>
      </c>
      <c r="C18" s="4" t="s">
        <v>432</v>
      </c>
      <c r="F18" s="4" t="s">
        <v>548</v>
      </c>
      <c r="G18" s="4" t="s">
        <v>417</v>
      </c>
      <c r="H18" s="15"/>
      <c r="I18" s="4" t="s">
        <v>565</v>
      </c>
      <c r="J18" s="9"/>
      <c r="K18" s="9"/>
      <c r="L18" s="9"/>
      <c r="M18" s="9"/>
      <c r="N18" s="9"/>
    </row>
    <row r="19" spans="1:14" ht="18" customHeight="1" x14ac:dyDescent="0.25">
      <c r="H19" s="15"/>
    </row>
    <row r="20" spans="1:14" x14ac:dyDescent="0.25">
      <c r="H20" s="15"/>
      <c r="J20" s="9"/>
      <c r="K20" s="9"/>
      <c r="L20" s="9"/>
      <c r="M20" s="9"/>
      <c r="N20" s="9"/>
    </row>
    <row r="21" spans="1:14" ht="18" customHeight="1" x14ac:dyDescent="0.25">
      <c r="H21" s="15"/>
    </row>
    <row r="22" spans="1:14" x14ac:dyDescent="0.25">
      <c r="H22" s="15"/>
    </row>
    <row r="23" spans="1:14" ht="18" customHeight="1" x14ac:dyDescent="0.25">
      <c r="H23" s="15"/>
    </row>
    <row r="24" spans="1:14" x14ac:dyDescent="0.25">
      <c r="H24" s="15"/>
    </row>
    <row r="25" spans="1:14" ht="18" customHeight="1" x14ac:dyDescent="0.25">
      <c r="H25" s="15"/>
    </row>
    <row r="26" spans="1:14" x14ac:dyDescent="0.25">
      <c r="H26" s="15"/>
    </row>
    <row r="27" spans="1:14" ht="18" customHeight="1" x14ac:dyDescent="0.25">
      <c r="H27" s="15"/>
    </row>
    <row r="28" spans="1:14" x14ac:dyDescent="0.25">
      <c r="H28" s="15"/>
    </row>
    <row r="29" spans="1:14" x14ac:dyDescent="0.25">
      <c r="H29" s="15"/>
    </row>
    <row r="30" spans="1:14" x14ac:dyDescent="0.25">
      <c r="H30" s="15"/>
    </row>
    <row r="31" spans="1:14" x14ac:dyDescent="0.25">
      <c r="H31" s="15"/>
    </row>
    <row r="32" spans="1:14" x14ac:dyDescent="0.25">
      <c r="H32" s="15"/>
    </row>
    <row r="33" spans="8:8" x14ac:dyDescent="0.25">
      <c r="H33" s="15"/>
    </row>
    <row r="34" spans="8:8" x14ac:dyDescent="0.25">
      <c r="H34" s="15"/>
    </row>
    <row r="35" spans="8:8" x14ac:dyDescent="0.25">
      <c r="H35" s="15"/>
    </row>
    <row r="36" spans="8:8" x14ac:dyDescent="0.25">
      <c r="H36" s="15"/>
    </row>
    <row r="37" spans="8:8" x14ac:dyDescent="0.25">
      <c r="H37" s="15"/>
    </row>
    <row r="38" spans="8:8" x14ac:dyDescent="0.25">
      <c r="H38" s="15"/>
    </row>
    <row r="39" spans="8:8" x14ac:dyDescent="0.25">
      <c r="H39" s="15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zoomScale="120" zoomScaleNormal="120" workbookViewId="0">
      <pane ySplit="1" topLeftCell="A3" activePane="bottomLeft" state="frozen"/>
      <selection pane="bottomLeft" activeCell="A20" sqref="A20"/>
    </sheetView>
  </sheetViews>
  <sheetFormatPr defaultRowHeight="15" x14ac:dyDescent="0.25"/>
  <cols>
    <col min="1" max="2" width="37.7109375" style="4" customWidth="1"/>
    <col min="3" max="3" width="35.85546875" style="4" customWidth="1"/>
    <col min="4" max="4" width="37.7109375" style="4" customWidth="1"/>
    <col min="5" max="5" width="47.85546875" style="4" customWidth="1"/>
    <col min="6" max="6" width="35.85546875" style="4" customWidth="1"/>
    <col min="7" max="7" width="42.7109375" style="4" customWidth="1"/>
    <col min="8" max="8" width="35.85546875" style="4" customWidth="1"/>
    <col min="9" max="9" width="46.85546875" customWidth="1"/>
    <col min="10" max="11" width="23.140625" style="4" customWidth="1"/>
  </cols>
  <sheetData>
    <row r="1" spans="1:12" s="2" customFormat="1" x14ac:dyDescent="0.25">
      <c r="A1" s="3" t="s">
        <v>120</v>
      </c>
      <c r="B1" s="39" t="s">
        <v>497</v>
      </c>
      <c r="C1" s="3" t="s">
        <v>484</v>
      </c>
      <c r="D1" s="3" t="s">
        <v>483</v>
      </c>
      <c r="E1" s="5" t="s">
        <v>495</v>
      </c>
      <c r="F1" s="3" t="s">
        <v>380</v>
      </c>
      <c r="G1" s="3" t="s">
        <v>475</v>
      </c>
      <c r="H1" s="5" t="s">
        <v>479</v>
      </c>
      <c r="I1" s="5" t="s">
        <v>478</v>
      </c>
      <c r="J1" s="3" t="s">
        <v>476</v>
      </c>
      <c r="K1" s="5" t="s">
        <v>477</v>
      </c>
    </row>
    <row r="2" spans="1:12" s="22" customFormat="1" ht="18" thickBot="1" x14ac:dyDescent="0.3">
      <c r="A2" s="23" t="s">
        <v>473</v>
      </c>
      <c r="B2" s="23"/>
      <c r="C2" s="23"/>
      <c r="D2" s="23"/>
      <c r="F2" s="23"/>
    </row>
    <row r="3" spans="1:12" s="19" customFormat="1" ht="15.75" thickTop="1" x14ac:dyDescent="0.25">
      <c r="A3" s="19" t="s">
        <v>474</v>
      </c>
    </row>
    <row r="4" spans="1:12" s="19" customFormat="1" x14ac:dyDescent="0.25">
      <c r="A4" s="19" t="s">
        <v>87</v>
      </c>
    </row>
    <row r="5" spans="1:12" s="19" customFormat="1" x14ac:dyDescent="0.25">
      <c r="A5" s="19" t="s">
        <v>281</v>
      </c>
      <c r="I5" s="26"/>
      <c r="L5" s="26"/>
    </row>
    <row r="6" spans="1:12" s="20" customFormat="1" x14ac:dyDescent="0.25">
      <c r="A6" s="24"/>
      <c r="B6" s="24"/>
      <c r="C6" s="21"/>
      <c r="D6" s="24"/>
      <c r="E6" s="21"/>
      <c r="F6" s="21"/>
      <c r="G6" s="21"/>
      <c r="H6" s="21"/>
      <c r="I6" s="21"/>
      <c r="K6" s="21"/>
      <c r="L6" s="21"/>
    </row>
    <row r="7" spans="1:12" s="49" customFormat="1" ht="193.7" customHeight="1" thickBot="1" x14ac:dyDescent="0.3">
      <c r="A7" s="50" t="s">
        <v>480</v>
      </c>
      <c r="B7" s="50" t="s">
        <v>498</v>
      </c>
      <c r="C7" s="47" t="s">
        <v>488</v>
      </c>
      <c r="D7" s="47" t="s">
        <v>490</v>
      </c>
      <c r="E7" s="59" t="s">
        <v>489</v>
      </c>
      <c r="F7" s="47" t="s">
        <v>485</v>
      </c>
      <c r="G7" s="47" t="s">
        <v>504</v>
      </c>
      <c r="H7" s="59" t="s">
        <v>486</v>
      </c>
      <c r="I7" s="59" t="s">
        <v>487</v>
      </c>
      <c r="J7" s="48" t="s">
        <v>481</v>
      </c>
      <c r="K7" s="48" t="s">
        <v>481</v>
      </c>
      <c r="L7" s="52"/>
    </row>
    <row r="8" spans="1:12" s="8" customFormat="1" ht="15.75" thickTop="1" x14ac:dyDescent="0.25">
      <c r="A8" s="9"/>
      <c r="B8" s="9"/>
      <c r="C8" s="9"/>
      <c r="D8" s="9"/>
      <c r="E8" s="9"/>
      <c r="F8" s="9"/>
      <c r="G8" s="9"/>
      <c r="H8" s="9"/>
      <c r="J8" s="9"/>
      <c r="K8" s="9"/>
    </row>
    <row r="10" spans="1:12" ht="18" customHeight="1" x14ac:dyDescent="0.25">
      <c r="A10" s="4" t="s">
        <v>482</v>
      </c>
      <c r="B10" s="4" t="s">
        <v>0</v>
      </c>
      <c r="C10" s="4" t="s">
        <v>479</v>
      </c>
      <c r="D10" s="4" t="s">
        <v>0</v>
      </c>
      <c r="E10" s="9" t="s">
        <v>530</v>
      </c>
      <c r="F10" s="4" t="s">
        <v>0</v>
      </c>
      <c r="G10" s="4" t="s">
        <v>531</v>
      </c>
      <c r="H10" s="9" t="s">
        <v>532</v>
      </c>
      <c r="I10" s="4">
        <v>2</v>
      </c>
      <c r="J10" s="9"/>
      <c r="K10" s="9"/>
    </row>
    <row r="12" spans="1:12" ht="18" customHeight="1" x14ac:dyDescent="0.25">
      <c r="A12" s="4" t="s">
        <v>519</v>
      </c>
      <c r="B12" s="4" t="s">
        <v>0</v>
      </c>
      <c r="C12" s="4" t="s">
        <v>479</v>
      </c>
      <c r="D12" s="4" t="s">
        <v>0</v>
      </c>
      <c r="E12" s="9" t="s">
        <v>491</v>
      </c>
      <c r="F12" s="4" t="s">
        <v>492</v>
      </c>
      <c r="G12" s="4" t="s">
        <v>503</v>
      </c>
      <c r="H12" s="9" t="s">
        <v>493</v>
      </c>
      <c r="I12" s="4" t="s">
        <v>494</v>
      </c>
      <c r="J12" s="9"/>
      <c r="K12" s="9"/>
    </row>
    <row r="14" spans="1:12" ht="18" customHeight="1" x14ac:dyDescent="0.25">
      <c r="A14" s="4" t="s">
        <v>525</v>
      </c>
      <c r="B14" s="4" t="s">
        <v>0</v>
      </c>
      <c r="C14" s="4" t="s">
        <v>479</v>
      </c>
      <c r="D14" s="4" t="s">
        <v>0</v>
      </c>
      <c r="E14" s="9" t="s">
        <v>491</v>
      </c>
      <c r="F14" s="4" t="s">
        <v>492</v>
      </c>
      <c r="G14" s="4" t="s">
        <v>503</v>
      </c>
      <c r="H14" s="9" t="s">
        <v>493</v>
      </c>
      <c r="I14" s="4" t="s">
        <v>494</v>
      </c>
      <c r="J14" s="9"/>
      <c r="K14" s="9"/>
    </row>
    <row r="16" spans="1:12" ht="18" customHeight="1" x14ac:dyDescent="0.25">
      <c r="A16" s="4" t="s">
        <v>533</v>
      </c>
      <c r="B16" s="4" t="s">
        <v>0</v>
      </c>
      <c r="C16" s="4" t="s">
        <v>479</v>
      </c>
      <c r="D16" s="4" t="s">
        <v>0</v>
      </c>
      <c r="E16" s="9" t="s">
        <v>530</v>
      </c>
      <c r="F16" s="4" t="s">
        <v>0</v>
      </c>
      <c r="G16" s="4" t="s">
        <v>531</v>
      </c>
      <c r="H16" s="9" t="s">
        <v>532</v>
      </c>
      <c r="I16" s="4">
        <v>2</v>
      </c>
      <c r="J16" s="9"/>
      <c r="K16" s="9"/>
    </row>
    <row r="17" spans="1:11" ht="18" customHeight="1" x14ac:dyDescent="0.25">
      <c r="E17" s="9"/>
      <c r="H17" s="9"/>
      <c r="J17" s="9"/>
      <c r="K17" s="9"/>
    </row>
    <row r="18" spans="1:11" ht="18" customHeight="1" x14ac:dyDescent="0.25">
      <c r="A18" s="4" t="s">
        <v>537</v>
      </c>
      <c r="B18" s="4" t="s">
        <v>0</v>
      </c>
      <c r="C18" s="4" t="s">
        <v>479</v>
      </c>
      <c r="D18" s="4" t="s">
        <v>0</v>
      </c>
      <c r="E18" s="9" t="s">
        <v>530</v>
      </c>
      <c r="F18" s="4" t="s">
        <v>0</v>
      </c>
      <c r="G18" s="4" t="s">
        <v>531</v>
      </c>
      <c r="H18" s="9" t="s">
        <v>532</v>
      </c>
      <c r="I18" s="4">
        <v>2</v>
      </c>
      <c r="J18" s="9"/>
      <c r="K18" s="9"/>
    </row>
    <row r="20" spans="1:11" ht="18" customHeight="1" x14ac:dyDescent="0.25">
      <c r="A20" s="4" t="s">
        <v>410</v>
      </c>
      <c r="B20" s="4" t="s">
        <v>0</v>
      </c>
      <c r="C20" s="4" t="s">
        <v>479</v>
      </c>
      <c r="D20" s="4" t="s">
        <v>0</v>
      </c>
      <c r="E20" s="9" t="s">
        <v>530</v>
      </c>
      <c r="F20" s="4" t="s">
        <v>0</v>
      </c>
      <c r="G20" s="4" t="s">
        <v>531</v>
      </c>
      <c r="H20" s="9" t="s">
        <v>532</v>
      </c>
      <c r="I20" s="4">
        <v>2</v>
      </c>
      <c r="J20" s="9"/>
      <c r="K20" s="9"/>
    </row>
    <row r="22" spans="1:11" ht="18" customHeight="1" x14ac:dyDescent="0.25">
      <c r="E22" s="9"/>
      <c r="H22" s="9"/>
      <c r="J22" s="9"/>
      <c r="K22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zoomScale="120" zoomScaleNormal="120" workbookViewId="0">
      <pane ySplit="1" topLeftCell="A15" activePane="bottomLeft" state="frozen"/>
      <selection pane="bottomLeft" activeCell="A29" sqref="A29"/>
    </sheetView>
  </sheetViews>
  <sheetFormatPr defaultRowHeight="15" x14ac:dyDescent="0.25"/>
  <cols>
    <col min="1" max="1" width="45.42578125" style="4" customWidth="1"/>
    <col min="2" max="2" width="23.5703125" style="4" customWidth="1"/>
    <col min="3" max="3" width="58.140625" style="7" customWidth="1"/>
    <col min="4" max="4" width="63.5703125" style="7" customWidth="1"/>
    <col min="5" max="5" width="27.5703125" style="4" customWidth="1"/>
  </cols>
  <sheetData>
    <row r="1" spans="1:6" s="41" customFormat="1" ht="23.25" customHeight="1" x14ac:dyDescent="0.25">
      <c r="A1" s="39" t="s">
        <v>120</v>
      </c>
      <c r="B1" s="39" t="s">
        <v>205</v>
      </c>
      <c r="C1" s="40" t="s">
        <v>204</v>
      </c>
      <c r="D1" s="40" t="s">
        <v>202</v>
      </c>
      <c r="E1" s="39" t="s">
        <v>505</v>
      </c>
    </row>
    <row r="3" spans="1:6" s="22" customFormat="1" ht="18" thickBot="1" x14ac:dyDescent="0.3">
      <c r="A3" s="23" t="s">
        <v>84</v>
      </c>
      <c r="B3" s="23"/>
    </row>
    <row r="4" spans="1:6" s="19" customFormat="1" ht="15.75" thickTop="1" x14ac:dyDescent="0.25">
      <c r="A4" s="19" t="s">
        <v>85</v>
      </c>
    </row>
    <row r="5" spans="1:6" s="19" customFormat="1" x14ac:dyDescent="0.25">
      <c r="A5" s="19" t="s">
        <v>87</v>
      </c>
    </row>
    <row r="6" spans="1:6" s="19" customFormat="1" x14ac:dyDescent="0.25">
      <c r="A6" s="87" t="s">
        <v>541</v>
      </c>
    </row>
    <row r="7" spans="1:6" s="19" customFormat="1" x14ac:dyDescent="0.25">
      <c r="A7" s="19" t="s">
        <v>540</v>
      </c>
      <c r="F7" s="26"/>
    </row>
    <row r="8" spans="1:6" s="20" customFormat="1" x14ac:dyDescent="0.25">
      <c r="A8" s="24"/>
      <c r="B8" s="24"/>
      <c r="C8" s="21"/>
      <c r="D8" s="21"/>
      <c r="E8" s="24"/>
      <c r="F8" s="21"/>
    </row>
    <row r="9" spans="1:6" s="49" customFormat="1" ht="285.75" customHeight="1" thickBot="1" x14ac:dyDescent="0.3">
      <c r="A9" s="50" t="s">
        <v>480</v>
      </c>
      <c r="B9" s="50" t="s">
        <v>498</v>
      </c>
      <c r="C9" s="59" t="s">
        <v>507</v>
      </c>
      <c r="D9" s="48" t="s">
        <v>506</v>
      </c>
      <c r="E9" s="48" t="s">
        <v>518</v>
      </c>
      <c r="F9" s="52"/>
    </row>
    <row r="10" spans="1:6" s="8" customFormat="1" ht="15.75" thickTop="1" x14ac:dyDescent="0.25">
      <c r="A10" s="9"/>
      <c r="B10" s="9"/>
      <c r="C10" s="7"/>
      <c r="D10" s="10"/>
      <c r="E10" s="9"/>
    </row>
    <row r="11" spans="1:6" x14ac:dyDescent="0.25">
      <c r="D11" s="4"/>
    </row>
    <row r="12" spans="1:6" x14ac:dyDescent="0.25">
      <c r="D12" s="4"/>
    </row>
    <row r="13" spans="1:6" x14ac:dyDescent="0.25">
      <c r="D13" s="4"/>
    </row>
    <row r="16" spans="1:6" s="17" customFormat="1" ht="6" customHeight="1" x14ac:dyDescent="0.25">
      <c r="A16" s="15"/>
      <c r="B16" s="15"/>
      <c r="C16" s="16"/>
      <c r="D16" s="16"/>
      <c r="E16" s="15"/>
    </row>
    <row r="18" spans="1:5" x14ac:dyDescent="0.25">
      <c r="D18" s="4"/>
    </row>
    <row r="19" spans="1:5" x14ac:dyDescent="0.25">
      <c r="A19" s="4" t="s">
        <v>482</v>
      </c>
      <c r="B19" s="4" t="s">
        <v>0</v>
      </c>
      <c r="C19" s="7" t="s">
        <v>212</v>
      </c>
      <c r="D19" s="4" t="s">
        <v>508</v>
      </c>
      <c r="E19" s="4" t="s">
        <v>509</v>
      </c>
    </row>
    <row r="21" spans="1:5" s="14" customFormat="1" x14ac:dyDescent="0.25">
      <c r="A21" s="12"/>
      <c r="B21" s="12"/>
      <c r="C21" s="13"/>
      <c r="D21" s="13"/>
      <c r="E21" s="12"/>
    </row>
    <row r="22" spans="1:5" s="14" customFormat="1" x14ac:dyDescent="0.25">
      <c r="A22" s="12"/>
      <c r="B22" s="12"/>
      <c r="C22" s="13"/>
      <c r="D22" s="13"/>
      <c r="E22" s="12"/>
    </row>
    <row r="24" spans="1:5" x14ac:dyDescent="0.25">
      <c r="A24" s="4" t="s">
        <v>533</v>
      </c>
      <c r="B24" s="4" t="s">
        <v>0</v>
      </c>
      <c r="C24" s="7" t="s">
        <v>212</v>
      </c>
      <c r="D24" s="4" t="s">
        <v>564</v>
      </c>
      <c r="E24" s="4" t="s">
        <v>509</v>
      </c>
    </row>
    <row r="26" spans="1:5" x14ac:dyDescent="0.25">
      <c r="A26" s="4" t="s">
        <v>537</v>
      </c>
      <c r="B26" s="4" t="s">
        <v>0</v>
      </c>
      <c r="C26" s="7" t="s">
        <v>212</v>
      </c>
      <c r="D26" s="4" t="s">
        <v>570</v>
      </c>
      <c r="E26" s="4" t="s">
        <v>509</v>
      </c>
    </row>
    <row r="28" spans="1:5" x14ac:dyDescent="0.25">
      <c r="A28" s="4" t="s">
        <v>410</v>
      </c>
      <c r="B28" s="4" t="s">
        <v>0</v>
      </c>
      <c r="C28" s="7" t="s">
        <v>212</v>
      </c>
      <c r="D28" s="4" t="s">
        <v>570</v>
      </c>
      <c r="E28" s="4" t="s">
        <v>509</v>
      </c>
    </row>
    <row r="30" spans="1:5" s="17" customFormat="1" ht="6" customHeight="1" x14ac:dyDescent="0.25">
      <c r="A30" s="15"/>
      <c r="B30" s="15"/>
      <c r="C30" s="16"/>
      <c r="D30" s="16"/>
      <c r="E30" s="15"/>
    </row>
    <row r="36" spans="1:5" s="14" customFormat="1" x14ac:dyDescent="0.25">
      <c r="A36" s="12"/>
      <c r="B36" s="12"/>
      <c r="C36" s="13"/>
      <c r="D36" s="13"/>
      <c r="E36" s="12"/>
    </row>
    <row r="37" spans="1:5" s="14" customFormat="1" x14ac:dyDescent="0.25">
      <c r="A37" s="12"/>
      <c r="B37" s="12"/>
      <c r="C37" s="13"/>
      <c r="D37" s="13"/>
      <c r="E37" s="12"/>
    </row>
    <row r="39" spans="1:5" ht="16.5" customHeight="1" x14ac:dyDescent="0.25"/>
    <row r="43" spans="1:5" s="17" customFormat="1" ht="6" customHeight="1" x14ac:dyDescent="0.25">
      <c r="A43" s="15"/>
      <c r="B43" s="15"/>
      <c r="C43" s="16"/>
      <c r="D43" s="16"/>
      <c r="E43" s="15"/>
    </row>
    <row r="49" spans="1:5" s="14" customFormat="1" x14ac:dyDescent="0.25">
      <c r="A49" s="12"/>
      <c r="B49" s="12"/>
      <c r="C49" s="13"/>
      <c r="D49" s="13"/>
      <c r="E49" s="12"/>
    </row>
    <row r="50" spans="1:5" s="14" customFormat="1" x14ac:dyDescent="0.25">
      <c r="A50" s="12"/>
      <c r="B50" s="12"/>
      <c r="C50" s="13"/>
      <c r="D50" s="13"/>
      <c r="E50" s="12"/>
    </row>
    <row r="52" spans="1:5" ht="16.5" customHeight="1" x14ac:dyDescent="0.25"/>
    <row r="53" spans="1:5" ht="16.5" customHeight="1" x14ac:dyDescent="0.25"/>
    <row r="56" spans="1:5" s="17" customFormat="1" ht="6" customHeight="1" x14ac:dyDescent="0.25">
      <c r="A56" s="15"/>
      <c r="B56" s="15"/>
      <c r="C56" s="16"/>
      <c r="D56" s="16"/>
      <c r="E56" s="15"/>
    </row>
    <row r="62" spans="1:5" s="14" customFormat="1" x14ac:dyDescent="0.25">
      <c r="A62" s="12"/>
      <c r="B62" s="12"/>
      <c r="C62" s="13"/>
      <c r="D62" s="13"/>
      <c r="E62" s="12"/>
    </row>
    <row r="63" spans="1:5" s="14" customFormat="1" x14ac:dyDescent="0.25">
      <c r="A63" s="12"/>
      <c r="B63" s="12"/>
      <c r="C63" s="13"/>
      <c r="D63" s="13"/>
      <c r="E63" s="12"/>
    </row>
    <row r="65" spans="1:5" ht="16.5" customHeight="1" x14ac:dyDescent="0.25"/>
    <row r="66" spans="1:5" ht="16.5" customHeight="1" x14ac:dyDescent="0.25"/>
    <row r="69" spans="1:5" s="17" customFormat="1" ht="6" customHeight="1" x14ac:dyDescent="0.25">
      <c r="A69" s="15"/>
      <c r="B69" s="15"/>
      <c r="C69" s="16"/>
      <c r="D69" s="16"/>
      <c r="E69" s="15"/>
    </row>
    <row r="75" spans="1:5" s="14" customFormat="1" x14ac:dyDescent="0.25">
      <c r="A75" s="12"/>
      <c r="B75" s="12"/>
      <c r="C75" s="13"/>
      <c r="D75" s="13"/>
      <c r="E75" s="12"/>
    </row>
    <row r="76" spans="1:5" s="14" customFormat="1" x14ac:dyDescent="0.25">
      <c r="A76" s="12"/>
      <c r="B76" s="12"/>
      <c r="C76" s="13"/>
      <c r="D76" s="13"/>
      <c r="E76" s="12"/>
    </row>
    <row r="78" spans="1:5" ht="16.5" customHeight="1" x14ac:dyDescent="0.25"/>
    <row r="79" spans="1:5" ht="16.5" customHeight="1" x14ac:dyDescent="0.25"/>
    <row r="82" spans="1:5" s="17" customFormat="1" ht="6" customHeight="1" x14ac:dyDescent="0.25">
      <c r="A82" s="15"/>
      <c r="B82" s="15"/>
      <c r="C82" s="16"/>
      <c r="D82" s="16"/>
      <c r="E82" s="15"/>
    </row>
    <row r="88" spans="1:5" s="14" customFormat="1" x14ac:dyDescent="0.25">
      <c r="A88" s="12"/>
      <c r="B88" s="12"/>
      <c r="C88" s="13"/>
      <c r="D88" s="13"/>
      <c r="E88" s="12"/>
    </row>
    <row r="89" spans="1:5" s="14" customFormat="1" x14ac:dyDescent="0.25">
      <c r="A89" s="12"/>
      <c r="B89" s="12"/>
      <c r="C89" s="13"/>
      <c r="D89" s="13"/>
      <c r="E89" s="12"/>
    </row>
    <row r="93" spans="1:5" s="34" customFormat="1" x14ac:dyDescent="0.25">
      <c r="A93" s="32"/>
      <c r="B93" s="32"/>
      <c r="C93" s="33"/>
      <c r="D93" s="33"/>
      <c r="E93" s="32"/>
    </row>
    <row r="95" spans="1:5" s="17" customFormat="1" ht="6" customHeight="1" x14ac:dyDescent="0.25">
      <c r="A95" s="15"/>
      <c r="B95" s="15"/>
      <c r="C95" s="16"/>
      <c r="D95" s="16"/>
      <c r="E95" s="15"/>
    </row>
    <row r="98" spans="1:5" s="34" customFormat="1" x14ac:dyDescent="0.25">
      <c r="A98" s="32"/>
      <c r="B98" s="32"/>
      <c r="C98" s="33"/>
      <c r="D98" s="33"/>
      <c r="E98" s="32"/>
    </row>
    <row r="101" spans="1:5" s="14" customFormat="1" x14ac:dyDescent="0.25">
      <c r="A101" s="12"/>
      <c r="B101" s="12"/>
      <c r="C101" s="13"/>
      <c r="D101" s="13"/>
      <c r="E101" s="12"/>
    </row>
    <row r="102" spans="1:5" s="14" customFormat="1" x14ac:dyDescent="0.25">
      <c r="A102" s="12"/>
      <c r="B102" s="12"/>
      <c r="C102" s="13"/>
      <c r="D102" s="13"/>
      <c r="E102" s="12"/>
    </row>
    <row r="107" spans="1:5" s="34" customFormat="1" x14ac:dyDescent="0.25">
      <c r="A107" s="4"/>
      <c r="B107" s="4"/>
      <c r="C107" s="33"/>
      <c r="D107" s="33"/>
      <c r="E107" s="32"/>
    </row>
    <row r="109" spans="1:5" s="17" customFormat="1" ht="6" customHeight="1" x14ac:dyDescent="0.25">
      <c r="A109" s="15"/>
      <c r="B109" s="15"/>
      <c r="C109" s="16"/>
      <c r="D109" s="16"/>
      <c r="E109" s="15"/>
    </row>
    <row r="112" spans="1:5" s="34" customFormat="1" x14ac:dyDescent="0.25">
      <c r="A112" s="32"/>
      <c r="B112" s="32"/>
      <c r="C112" s="33"/>
      <c r="D112" s="33"/>
      <c r="E112" s="3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29"/>
  <sheetViews>
    <sheetView zoomScale="120" zoomScaleNormal="120" workbookViewId="0">
      <pane ySplit="1" topLeftCell="A3" activePane="bottomLeft" state="frozen"/>
      <selection pane="bottomLeft" activeCell="A3" sqref="A3"/>
    </sheetView>
  </sheetViews>
  <sheetFormatPr defaultRowHeight="15" x14ac:dyDescent="0.25"/>
  <cols>
    <col min="1" max="1" width="38.5703125" style="4" customWidth="1"/>
    <col min="2" max="2" width="30.28515625" style="4" customWidth="1"/>
    <col min="3" max="3" width="35.7109375" style="4" customWidth="1"/>
    <col min="4" max="4" width="30.42578125" style="7" customWidth="1"/>
    <col min="5" max="5" width="39.5703125" style="4" customWidth="1"/>
    <col min="6" max="6" width="21" style="4" customWidth="1"/>
    <col min="7" max="7" width="40.7109375" style="4" customWidth="1"/>
    <col min="8" max="8" width="33.140625" style="4" customWidth="1"/>
    <col min="9" max="9" width="18.42578125" style="4" customWidth="1"/>
    <col min="10" max="10" width="23.42578125" customWidth="1"/>
    <col min="11" max="11" width="23" customWidth="1"/>
    <col min="12" max="12" width="18.42578125" customWidth="1"/>
    <col min="13" max="13" width="18.42578125" style="4" customWidth="1"/>
    <col min="14" max="14" width="18" style="4" customWidth="1"/>
  </cols>
  <sheetData>
    <row r="1" spans="1:15" s="2" customFormat="1" x14ac:dyDescent="0.25">
      <c r="A1" s="3" t="s">
        <v>40</v>
      </c>
      <c r="B1" s="3" t="s">
        <v>378</v>
      </c>
      <c r="C1" s="3" t="s">
        <v>41</v>
      </c>
      <c r="D1" s="6" t="s">
        <v>2</v>
      </c>
      <c r="E1" s="5" t="s">
        <v>42</v>
      </c>
      <c r="F1" s="5" t="s">
        <v>43</v>
      </c>
      <c r="G1" s="5" t="s">
        <v>380</v>
      </c>
      <c r="H1" s="5" t="s">
        <v>46</v>
      </c>
      <c r="I1" s="5" t="s">
        <v>379</v>
      </c>
      <c r="J1" s="2" t="s">
        <v>44</v>
      </c>
      <c r="K1" s="2" t="s">
        <v>381</v>
      </c>
      <c r="L1" s="2" t="s">
        <v>45</v>
      </c>
      <c r="M1" s="5"/>
      <c r="N1" s="5"/>
    </row>
    <row r="3" spans="1:15" s="22" customFormat="1" ht="18" thickBot="1" x14ac:dyDescent="0.3">
      <c r="A3" s="23" t="s">
        <v>84</v>
      </c>
      <c r="B3" s="23"/>
    </row>
    <row r="4" spans="1:15" s="19" customFormat="1" ht="15.75" thickTop="1" x14ac:dyDescent="0.25">
      <c r="A4" s="19" t="s">
        <v>85</v>
      </c>
    </row>
    <row r="5" spans="1:15" s="19" customFormat="1" x14ac:dyDescent="0.25">
      <c r="A5" s="19" t="s">
        <v>87</v>
      </c>
    </row>
    <row r="6" spans="1:15" s="19" customFormat="1" x14ac:dyDescent="0.25">
      <c r="A6" s="87" t="s">
        <v>541</v>
      </c>
    </row>
    <row r="7" spans="1:15" s="19" customFormat="1" x14ac:dyDescent="0.25">
      <c r="A7" s="19" t="s">
        <v>281</v>
      </c>
      <c r="I7" s="26"/>
      <c r="M7" s="26"/>
      <c r="N7" s="26"/>
      <c r="O7" s="26"/>
    </row>
    <row r="8" spans="1:15" s="20" customFormat="1" x14ac:dyDescent="0.25">
      <c r="A8" s="24"/>
      <c r="B8" s="21"/>
      <c r="C8" s="21"/>
      <c r="E8" s="21"/>
      <c r="G8" s="21"/>
      <c r="H8" s="21"/>
      <c r="I8" s="21"/>
      <c r="J8" s="21"/>
      <c r="M8" s="21"/>
      <c r="N8" s="21"/>
      <c r="O8" s="21"/>
    </row>
    <row r="9" spans="1:15" s="49" customFormat="1" ht="193.7" customHeight="1" thickBot="1" x14ac:dyDescent="0.3">
      <c r="A9" s="50" t="s">
        <v>401</v>
      </c>
      <c r="B9" s="50" t="s">
        <v>383</v>
      </c>
      <c r="C9" s="48" t="s">
        <v>384</v>
      </c>
      <c r="D9" s="56" t="s">
        <v>385</v>
      </c>
      <c r="E9" s="59" t="s">
        <v>386</v>
      </c>
      <c r="F9" s="59" t="s">
        <v>387</v>
      </c>
      <c r="G9" s="59" t="s">
        <v>393</v>
      </c>
      <c r="H9" s="59" t="s">
        <v>394</v>
      </c>
      <c r="I9" s="59" t="s">
        <v>388</v>
      </c>
      <c r="J9" s="47" t="s">
        <v>391</v>
      </c>
      <c r="K9" s="47" t="s">
        <v>389</v>
      </c>
      <c r="L9" s="47" t="s">
        <v>390</v>
      </c>
      <c r="M9" s="50"/>
      <c r="O9" s="52"/>
    </row>
    <row r="10" spans="1:15" ht="15.75" thickTop="1" x14ac:dyDescent="0.25"/>
    <row r="11" spans="1:15" x14ac:dyDescent="0.25">
      <c r="A11" s="4" t="s">
        <v>482</v>
      </c>
      <c r="C11" s="4">
        <v>1</v>
      </c>
      <c r="D11" s="7" t="s">
        <v>216</v>
      </c>
      <c r="E11" s="4" t="s">
        <v>98</v>
      </c>
      <c r="F11" s="4">
        <v>2000</v>
      </c>
      <c r="G11" s="4" t="s">
        <v>0</v>
      </c>
      <c r="H11" s="4" t="s">
        <v>89</v>
      </c>
      <c r="I11" s="4" t="s">
        <v>9</v>
      </c>
    </row>
    <row r="12" spans="1:15" x14ac:dyDescent="0.25">
      <c r="A12" s="4" t="s">
        <v>482</v>
      </c>
      <c r="C12" s="4">
        <v>2</v>
      </c>
      <c r="D12" s="7" t="s">
        <v>555</v>
      </c>
      <c r="E12" s="4" t="s">
        <v>99</v>
      </c>
      <c r="F12" s="4">
        <v>4000</v>
      </c>
      <c r="G12" s="4" t="s">
        <v>9</v>
      </c>
      <c r="I12" s="4" t="s">
        <v>9</v>
      </c>
    </row>
    <row r="13" spans="1:15" x14ac:dyDescent="0.25">
      <c r="A13" s="4" t="s">
        <v>482</v>
      </c>
      <c r="C13" s="4">
        <v>3</v>
      </c>
      <c r="D13" s="7" t="s">
        <v>215</v>
      </c>
      <c r="E13" s="4" t="s">
        <v>100</v>
      </c>
      <c r="F13" s="4">
        <v>2000</v>
      </c>
      <c r="G13" s="4" t="s">
        <v>9</v>
      </c>
      <c r="I13" s="4" t="s">
        <v>9</v>
      </c>
    </row>
    <row r="14" spans="1:15" x14ac:dyDescent="0.25">
      <c r="A14" s="4" t="s">
        <v>482</v>
      </c>
      <c r="C14" s="4">
        <v>4</v>
      </c>
      <c r="D14" s="7" t="s">
        <v>223</v>
      </c>
      <c r="E14" s="4" t="s">
        <v>101</v>
      </c>
      <c r="F14" s="4">
        <v>2000</v>
      </c>
      <c r="G14" s="4" t="s">
        <v>9</v>
      </c>
      <c r="I14" s="4" t="s">
        <v>9</v>
      </c>
    </row>
    <row r="15" spans="1:15" s="17" customFormat="1" ht="6" customHeight="1" x14ac:dyDescent="0.25">
      <c r="A15" s="15"/>
      <c r="B15" s="15"/>
      <c r="C15" s="15"/>
      <c r="D15" s="16"/>
      <c r="E15" s="15"/>
      <c r="F15" s="15"/>
      <c r="G15" s="15"/>
      <c r="H15" s="15"/>
      <c r="I15" s="15"/>
      <c r="M15" s="15"/>
      <c r="N15" s="15"/>
    </row>
    <row r="16" spans="1:15" x14ac:dyDescent="0.25">
      <c r="A16" s="4" t="s">
        <v>482</v>
      </c>
      <c r="C16" s="4">
        <v>5</v>
      </c>
      <c r="D16" s="7" t="s">
        <v>225</v>
      </c>
      <c r="E16" s="4" t="s">
        <v>102</v>
      </c>
      <c r="F16" s="4">
        <v>2000</v>
      </c>
      <c r="G16" s="4" t="s">
        <v>0</v>
      </c>
      <c r="H16" s="4" t="s">
        <v>392</v>
      </c>
      <c r="I16" s="4" t="s">
        <v>9</v>
      </c>
    </row>
    <row r="17" spans="1:14" x14ac:dyDescent="0.25">
      <c r="A17" s="4" t="s">
        <v>482</v>
      </c>
      <c r="C17" s="4">
        <v>6</v>
      </c>
      <c r="D17" s="7" t="s">
        <v>556</v>
      </c>
      <c r="E17" s="4" t="s">
        <v>103</v>
      </c>
      <c r="F17" s="4">
        <v>4000</v>
      </c>
      <c r="G17" s="4" t="s">
        <v>9</v>
      </c>
      <c r="I17" s="4" t="s">
        <v>9</v>
      </c>
    </row>
    <row r="18" spans="1:14" x14ac:dyDescent="0.25">
      <c r="A18" s="4" t="s">
        <v>482</v>
      </c>
      <c r="C18" s="4">
        <v>7</v>
      </c>
      <c r="D18" s="7" t="s">
        <v>224</v>
      </c>
      <c r="E18" s="4" t="s">
        <v>104</v>
      </c>
      <c r="F18" s="4">
        <v>2000</v>
      </c>
      <c r="G18" s="4" t="s">
        <v>9</v>
      </c>
      <c r="I18" s="4" t="s">
        <v>9</v>
      </c>
    </row>
    <row r="19" spans="1:14" x14ac:dyDescent="0.25">
      <c r="A19" s="4" t="s">
        <v>482</v>
      </c>
      <c r="C19" s="4">
        <v>8</v>
      </c>
      <c r="D19" s="7" t="s">
        <v>232</v>
      </c>
      <c r="E19" s="4" t="s">
        <v>105</v>
      </c>
      <c r="F19" s="4">
        <v>2000</v>
      </c>
      <c r="G19" s="4" t="s">
        <v>9</v>
      </c>
      <c r="I19" s="4" t="s">
        <v>9</v>
      </c>
    </row>
    <row r="21" spans="1:14" s="14" customFormat="1" x14ac:dyDescent="0.25">
      <c r="A21" s="12"/>
      <c r="B21" s="12"/>
      <c r="C21" s="12"/>
      <c r="D21" s="13"/>
      <c r="E21" s="12"/>
      <c r="F21" s="12"/>
      <c r="G21" s="12"/>
      <c r="H21" s="12"/>
      <c r="I21" s="12"/>
      <c r="M21" s="12"/>
      <c r="N21" s="12"/>
    </row>
    <row r="22" spans="1:14" s="14" customFormat="1" x14ac:dyDescent="0.25">
      <c r="A22" s="12"/>
      <c r="B22" s="12"/>
      <c r="C22" s="12"/>
      <c r="D22" s="13"/>
      <c r="E22" s="12"/>
      <c r="F22" s="12"/>
      <c r="G22" s="12"/>
      <c r="H22" s="12"/>
      <c r="I22" s="12"/>
      <c r="M22" s="12"/>
      <c r="N22" s="12"/>
    </row>
    <row r="24" spans="1:14" x14ac:dyDescent="0.25">
      <c r="A24" s="4" t="s">
        <v>410</v>
      </c>
      <c r="C24" s="4">
        <v>1</v>
      </c>
      <c r="D24" s="7" t="s">
        <v>216</v>
      </c>
      <c r="E24" s="4" t="s">
        <v>98</v>
      </c>
      <c r="F24" s="4">
        <v>2000</v>
      </c>
      <c r="G24" s="4" t="s">
        <v>0</v>
      </c>
      <c r="H24" s="4" t="s">
        <v>89</v>
      </c>
      <c r="I24" s="4" t="s">
        <v>9</v>
      </c>
    </row>
    <row r="25" spans="1:14" x14ac:dyDescent="0.25">
      <c r="A25" s="4" t="s">
        <v>410</v>
      </c>
      <c r="C25" s="4">
        <v>2</v>
      </c>
      <c r="D25" s="7" t="s">
        <v>555</v>
      </c>
      <c r="E25" s="4" t="s">
        <v>99</v>
      </c>
      <c r="F25" s="4">
        <v>4000</v>
      </c>
      <c r="G25" s="4" t="s">
        <v>9</v>
      </c>
      <c r="I25" s="4" t="s">
        <v>9</v>
      </c>
    </row>
    <row r="26" spans="1:14" x14ac:dyDescent="0.25">
      <c r="A26" s="4" t="s">
        <v>410</v>
      </c>
      <c r="C26" s="4">
        <v>3</v>
      </c>
      <c r="D26" s="7" t="s">
        <v>215</v>
      </c>
      <c r="E26" s="4" t="s">
        <v>100</v>
      </c>
      <c r="F26" s="4">
        <v>2000</v>
      </c>
      <c r="G26" s="4" t="s">
        <v>9</v>
      </c>
      <c r="I26" s="4" t="s">
        <v>9</v>
      </c>
    </row>
    <row r="27" spans="1:14" x14ac:dyDescent="0.25">
      <c r="A27" s="4" t="s">
        <v>410</v>
      </c>
      <c r="C27" s="4">
        <v>4</v>
      </c>
      <c r="D27" s="7" t="s">
        <v>223</v>
      </c>
      <c r="E27" s="4" t="s">
        <v>101</v>
      </c>
      <c r="F27" s="4">
        <v>2000</v>
      </c>
      <c r="G27" s="4" t="s">
        <v>9</v>
      </c>
      <c r="I27" s="4" t="s">
        <v>9</v>
      </c>
    </row>
    <row r="28" spans="1:14" s="17" customFormat="1" ht="6" customHeight="1" x14ac:dyDescent="0.25">
      <c r="A28" s="15"/>
      <c r="B28" s="15"/>
      <c r="C28" s="15"/>
      <c r="D28" s="16"/>
      <c r="E28" s="15"/>
      <c r="F28" s="15"/>
      <c r="G28" s="15"/>
      <c r="H28" s="15"/>
      <c r="I28" s="15"/>
      <c r="M28" s="15"/>
      <c r="N28" s="15"/>
    </row>
    <row r="29" spans="1:14" x14ac:dyDescent="0.25">
      <c r="A29" s="4" t="s">
        <v>410</v>
      </c>
      <c r="C29" s="4">
        <v>5</v>
      </c>
      <c r="D29" s="7" t="s">
        <v>225</v>
      </c>
      <c r="E29" s="4" t="s">
        <v>102</v>
      </c>
      <c r="F29" s="4">
        <v>2000</v>
      </c>
      <c r="G29" s="4" t="s">
        <v>0</v>
      </c>
      <c r="H29" s="4" t="s">
        <v>392</v>
      </c>
      <c r="I29" s="4" t="s">
        <v>9</v>
      </c>
    </row>
    <row r="30" spans="1:14" x14ac:dyDescent="0.25">
      <c r="A30" s="4" t="s">
        <v>410</v>
      </c>
      <c r="C30" s="4">
        <v>6</v>
      </c>
      <c r="D30" s="7" t="s">
        <v>556</v>
      </c>
      <c r="E30" s="4" t="s">
        <v>103</v>
      </c>
      <c r="F30" s="4">
        <v>4000</v>
      </c>
      <c r="G30" s="4" t="s">
        <v>9</v>
      </c>
      <c r="I30" s="4" t="s">
        <v>9</v>
      </c>
    </row>
    <row r="31" spans="1:14" x14ac:dyDescent="0.25">
      <c r="A31" s="4" t="s">
        <v>410</v>
      </c>
      <c r="C31" s="4">
        <v>7</v>
      </c>
      <c r="D31" s="7" t="s">
        <v>224</v>
      </c>
      <c r="E31" s="4" t="s">
        <v>104</v>
      </c>
      <c r="F31" s="4">
        <v>2000</v>
      </c>
      <c r="G31" s="4" t="s">
        <v>9</v>
      </c>
      <c r="I31" s="4" t="s">
        <v>9</v>
      </c>
    </row>
    <row r="32" spans="1:14" x14ac:dyDescent="0.25">
      <c r="A32" s="4" t="s">
        <v>410</v>
      </c>
      <c r="C32" s="4">
        <v>8</v>
      </c>
      <c r="D32" s="7" t="s">
        <v>232</v>
      </c>
      <c r="E32" s="4" t="s">
        <v>105</v>
      </c>
      <c r="F32" s="4">
        <v>2000</v>
      </c>
      <c r="G32" s="4" t="s">
        <v>9</v>
      </c>
      <c r="I32" s="4" t="s">
        <v>9</v>
      </c>
    </row>
    <row r="34" spans="1:14" s="14" customFormat="1" x14ac:dyDescent="0.25">
      <c r="A34" s="12"/>
      <c r="B34" s="12"/>
      <c r="C34" s="12"/>
      <c r="D34" s="13"/>
      <c r="E34" s="12"/>
      <c r="F34" s="12"/>
      <c r="G34" s="12"/>
      <c r="H34" s="12"/>
      <c r="I34" s="12"/>
      <c r="M34" s="12"/>
      <c r="N34" s="12"/>
    </row>
    <row r="35" spans="1:14" s="14" customFormat="1" x14ac:dyDescent="0.25">
      <c r="A35" s="12"/>
      <c r="B35" s="12"/>
      <c r="C35" s="12"/>
      <c r="D35" s="13"/>
      <c r="E35" s="12"/>
      <c r="F35" s="12"/>
      <c r="G35" s="12"/>
      <c r="H35" s="12"/>
      <c r="I35" s="12"/>
      <c r="M35" s="12"/>
      <c r="N35" s="12"/>
    </row>
    <row r="37" spans="1:14" x14ac:dyDescent="0.25">
      <c r="A37" s="4" t="s">
        <v>426</v>
      </c>
      <c r="C37" s="4">
        <v>1</v>
      </c>
      <c r="D37" s="7" t="s">
        <v>216</v>
      </c>
      <c r="E37" s="4" t="s">
        <v>98</v>
      </c>
      <c r="F37" s="4">
        <v>2000</v>
      </c>
      <c r="G37" s="4" t="s">
        <v>0</v>
      </c>
      <c r="H37" s="4" t="s">
        <v>89</v>
      </c>
      <c r="I37" s="4" t="s">
        <v>9</v>
      </c>
    </row>
    <row r="38" spans="1:14" x14ac:dyDescent="0.25">
      <c r="A38" s="4" t="s">
        <v>426</v>
      </c>
      <c r="C38" s="4">
        <v>2</v>
      </c>
      <c r="D38" s="7" t="s">
        <v>555</v>
      </c>
      <c r="E38" s="4" t="s">
        <v>99</v>
      </c>
      <c r="F38" s="4">
        <v>4000</v>
      </c>
      <c r="G38" s="4" t="s">
        <v>9</v>
      </c>
      <c r="I38" s="4" t="s">
        <v>9</v>
      </c>
    </row>
    <row r="39" spans="1:14" x14ac:dyDescent="0.25">
      <c r="A39" s="4" t="s">
        <v>426</v>
      </c>
      <c r="C39" s="4">
        <v>3</v>
      </c>
      <c r="D39" s="7" t="s">
        <v>215</v>
      </c>
      <c r="E39" s="4" t="s">
        <v>100</v>
      </c>
      <c r="F39" s="4">
        <v>2000</v>
      </c>
      <c r="G39" s="4" t="s">
        <v>9</v>
      </c>
      <c r="I39" s="4" t="s">
        <v>9</v>
      </c>
    </row>
    <row r="40" spans="1:14" x14ac:dyDescent="0.25">
      <c r="A40" s="4" t="s">
        <v>426</v>
      </c>
      <c r="C40" s="4">
        <v>4</v>
      </c>
      <c r="D40" s="7" t="s">
        <v>223</v>
      </c>
      <c r="E40" s="4" t="s">
        <v>101</v>
      </c>
      <c r="F40" s="4">
        <v>2000</v>
      </c>
      <c r="G40" s="4" t="s">
        <v>9</v>
      </c>
      <c r="I40" s="4" t="s">
        <v>9</v>
      </c>
    </row>
    <row r="41" spans="1:14" s="17" customFormat="1" ht="6" customHeight="1" x14ac:dyDescent="0.25">
      <c r="A41" s="15"/>
      <c r="B41" s="15"/>
      <c r="C41" s="15"/>
      <c r="D41" s="16"/>
      <c r="E41" s="15"/>
      <c r="F41" s="15"/>
      <c r="G41" s="15"/>
      <c r="H41" s="15"/>
      <c r="I41" s="15"/>
      <c r="M41" s="15"/>
      <c r="N41" s="15"/>
    </row>
    <row r="42" spans="1:14" x14ac:dyDescent="0.25">
      <c r="A42" s="4" t="s">
        <v>426</v>
      </c>
      <c r="C42" s="4">
        <v>5</v>
      </c>
      <c r="D42" s="7" t="s">
        <v>225</v>
      </c>
      <c r="E42" s="4" t="s">
        <v>102</v>
      </c>
      <c r="F42" s="4">
        <v>2000</v>
      </c>
      <c r="G42" s="4" t="s">
        <v>0</v>
      </c>
      <c r="H42" s="4" t="s">
        <v>392</v>
      </c>
      <c r="I42" s="4" t="s">
        <v>9</v>
      </c>
    </row>
    <row r="43" spans="1:14" x14ac:dyDescent="0.25">
      <c r="A43" s="4" t="s">
        <v>426</v>
      </c>
      <c r="C43" s="4">
        <v>6</v>
      </c>
      <c r="D43" s="7" t="s">
        <v>556</v>
      </c>
      <c r="E43" s="4" t="s">
        <v>103</v>
      </c>
      <c r="F43" s="4">
        <v>4000</v>
      </c>
      <c r="G43" s="4" t="s">
        <v>9</v>
      </c>
      <c r="I43" s="4" t="s">
        <v>9</v>
      </c>
    </row>
    <row r="44" spans="1:14" x14ac:dyDescent="0.25">
      <c r="A44" s="4" t="s">
        <v>426</v>
      </c>
      <c r="C44" s="4">
        <v>7</v>
      </c>
      <c r="D44" s="7" t="s">
        <v>224</v>
      </c>
      <c r="E44" s="4" t="s">
        <v>104</v>
      </c>
      <c r="F44" s="4">
        <v>2000</v>
      </c>
      <c r="G44" s="4" t="s">
        <v>9</v>
      </c>
      <c r="I44" s="4" t="s">
        <v>9</v>
      </c>
    </row>
    <row r="45" spans="1:14" x14ac:dyDescent="0.25">
      <c r="A45" s="4" t="s">
        <v>426</v>
      </c>
      <c r="C45" s="4">
        <v>8</v>
      </c>
      <c r="D45" s="7" t="s">
        <v>232</v>
      </c>
      <c r="E45" s="4" t="s">
        <v>105</v>
      </c>
      <c r="F45" s="4">
        <v>2000</v>
      </c>
      <c r="G45" s="4" t="s">
        <v>9</v>
      </c>
      <c r="I45" s="4" t="s">
        <v>9</v>
      </c>
    </row>
    <row r="47" spans="1:14" s="14" customFormat="1" x14ac:dyDescent="0.25">
      <c r="A47" s="12"/>
      <c r="B47" s="12"/>
      <c r="C47" s="12"/>
      <c r="D47" s="13"/>
      <c r="E47" s="12"/>
      <c r="F47" s="12"/>
      <c r="G47" s="12"/>
      <c r="H47" s="12"/>
      <c r="I47" s="12"/>
      <c r="M47" s="12"/>
      <c r="N47" s="12"/>
    </row>
    <row r="48" spans="1:14" s="14" customFormat="1" x14ac:dyDescent="0.25">
      <c r="A48" s="12"/>
      <c r="B48" s="12"/>
      <c r="C48" s="12"/>
      <c r="D48" s="13"/>
      <c r="E48" s="12"/>
      <c r="F48" s="12"/>
      <c r="G48" s="12"/>
      <c r="H48" s="12"/>
      <c r="I48" s="12"/>
      <c r="M48" s="12"/>
      <c r="N48" s="12"/>
    </row>
    <row r="50" spans="1:14" x14ac:dyDescent="0.25">
      <c r="A50" s="4" t="s">
        <v>415</v>
      </c>
      <c r="C50" s="4">
        <v>1</v>
      </c>
      <c r="D50" s="7" t="s">
        <v>217</v>
      </c>
      <c r="E50" s="4" t="s">
        <v>98</v>
      </c>
      <c r="F50" s="4">
        <v>2000</v>
      </c>
      <c r="G50" s="4" t="s">
        <v>0</v>
      </c>
      <c r="H50" s="4" t="s">
        <v>89</v>
      </c>
      <c r="I50" s="4" t="s">
        <v>9</v>
      </c>
    </row>
    <row r="51" spans="1:14" x14ac:dyDescent="0.25">
      <c r="A51" s="4" t="s">
        <v>415</v>
      </c>
      <c r="C51" s="4">
        <v>2</v>
      </c>
      <c r="D51" s="7" t="s">
        <v>557</v>
      </c>
      <c r="E51" s="4" t="s">
        <v>99</v>
      </c>
      <c r="F51" s="4">
        <v>4000</v>
      </c>
      <c r="G51" s="4" t="s">
        <v>9</v>
      </c>
      <c r="I51" s="4" t="s">
        <v>9</v>
      </c>
    </row>
    <row r="52" spans="1:14" x14ac:dyDescent="0.25">
      <c r="A52" s="4" t="s">
        <v>415</v>
      </c>
      <c r="C52" s="4">
        <v>3</v>
      </c>
      <c r="D52" s="7" t="s">
        <v>215</v>
      </c>
      <c r="E52" s="4" t="s">
        <v>100</v>
      </c>
      <c r="F52" s="4">
        <v>2000</v>
      </c>
      <c r="G52" s="4" t="s">
        <v>9</v>
      </c>
      <c r="I52" s="4" t="s">
        <v>9</v>
      </c>
    </row>
    <row r="53" spans="1:14" x14ac:dyDescent="0.25">
      <c r="A53" s="4" t="s">
        <v>415</v>
      </c>
      <c r="C53" s="4">
        <v>4</v>
      </c>
      <c r="D53" s="7" t="s">
        <v>223</v>
      </c>
      <c r="E53" s="4" t="s">
        <v>101</v>
      </c>
      <c r="F53" s="4">
        <v>2000</v>
      </c>
      <c r="G53" s="4" t="s">
        <v>9</v>
      </c>
      <c r="I53" s="4" t="s">
        <v>9</v>
      </c>
    </row>
    <row r="54" spans="1:14" s="17" customFormat="1" ht="6" customHeight="1" x14ac:dyDescent="0.25">
      <c r="A54" s="15"/>
      <c r="B54" s="15"/>
      <c r="C54" s="15"/>
      <c r="D54" s="16"/>
      <c r="E54" s="15"/>
      <c r="F54" s="15"/>
      <c r="G54" s="15"/>
      <c r="H54" s="15"/>
      <c r="I54" s="15"/>
      <c r="M54" s="15"/>
      <c r="N54" s="15"/>
    </row>
    <row r="55" spans="1:14" x14ac:dyDescent="0.25">
      <c r="A55" s="4" t="s">
        <v>415</v>
      </c>
      <c r="C55" s="4">
        <v>5</v>
      </c>
      <c r="D55" s="7" t="s">
        <v>226</v>
      </c>
      <c r="E55" s="4" t="s">
        <v>102</v>
      </c>
      <c r="F55" s="4">
        <v>2000</v>
      </c>
      <c r="G55" s="4" t="s">
        <v>0</v>
      </c>
      <c r="H55" s="4" t="s">
        <v>392</v>
      </c>
      <c r="I55" s="4" t="s">
        <v>9</v>
      </c>
    </row>
    <row r="56" spans="1:14" x14ac:dyDescent="0.25">
      <c r="A56" s="4" t="s">
        <v>415</v>
      </c>
      <c r="C56" s="4">
        <v>6</v>
      </c>
      <c r="D56" s="7" t="s">
        <v>558</v>
      </c>
      <c r="E56" s="4" t="s">
        <v>103</v>
      </c>
      <c r="F56" s="4">
        <v>4000</v>
      </c>
      <c r="G56" s="4" t="s">
        <v>9</v>
      </c>
      <c r="I56" s="4" t="s">
        <v>9</v>
      </c>
    </row>
    <row r="57" spans="1:14" x14ac:dyDescent="0.25">
      <c r="A57" s="4" t="s">
        <v>415</v>
      </c>
      <c r="C57" s="4">
        <v>7</v>
      </c>
      <c r="D57" s="7" t="s">
        <v>224</v>
      </c>
      <c r="E57" s="4" t="s">
        <v>104</v>
      </c>
      <c r="F57" s="4">
        <v>2000</v>
      </c>
      <c r="G57" s="4" t="s">
        <v>9</v>
      </c>
      <c r="I57" s="4" t="s">
        <v>9</v>
      </c>
    </row>
    <row r="58" spans="1:14" x14ac:dyDescent="0.25">
      <c r="A58" s="4" t="s">
        <v>415</v>
      </c>
      <c r="C58" s="4">
        <v>8</v>
      </c>
      <c r="D58" s="7" t="s">
        <v>232</v>
      </c>
      <c r="E58" s="4" t="s">
        <v>105</v>
      </c>
      <c r="F58" s="4">
        <v>2000</v>
      </c>
      <c r="G58" s="4" t="s">
        <v>9</v>
      </c>
      <c r="I58" s="4" t="s">
        <v>9</v>
      </c>
    </row>
    <row r="60" spans="1:14" s="14" customFormat="1" x14ac:dyDescent="0.25">
      <c r="A60" s="12"/>
      <c r="B60" s="12"/>
      <c r="C60" s="12"/>
      <c r="D60" s="13"/>
      <c r="E60" s="12"/>
      <c r="F60" s="12"/>
      <c r="G60" s="12"/>
      <c r="H60" s="12"/>
      <c r="I60" s="12"/>
      <c r="M60" s="12"/>
      <c r="N60" s="12"/>
    </row>
    <row r="61" spans="1:14" s="14" customFormat="1" x14ac:dyDescent="0.25">
      <c r="A61" s="12"/>
      <c r="B61" s="12"/>
      <c r="C61" s="12"/>
      <c r="D61" s="13"/>
      <c r="E61" s="12"/>
      <c r="F61" s="12"/>
      <c r="G61" s="12"/>
      <c r="H61" s="12"/>
      <c r="I61" s="12"/>
      <c r="M61" s="12"/>
      <c r="N61" s="12"/>
    </row>
    <row r="63" spans="1:14" x14ac:dyDescent="0.25">
      <c r="A63" s="4" t="s">
        <v>416</v>
      </c>
      <c r="C63" s="4">
        <v>1</v>
      </c>
      <c r="D63" s="7" t="s">
        <v>217</v>
      </c>
      <c r="E63" s="4" t="s">
        <v>98</v>
      </c>
      <c r="F63" s="4">
        <v>2000</v>
      </c>
      <c r="G63" s="4" t="s">
        <v>0</v>
      </c>
      <c r="H63" s="4" t="s">
        <v>89</v>
      </c>
      <c r="I63" s="4" t="s">
        <v>9</v>
      </c>
    </row>
    <row r="64" spans="1:14" x14ac:dyDescent="0.25">
      <c r="A64" s="4" t="s">
        <v>416</v>
      </c>
      <c r="C64" s="4">
        <v>2</v>
      </c>
      <c r="D64" s="7" t="s">
        <v>557</v>
      </c>
      <c r="E64" s="4" t="s">
        <v>99</v>
      </c>
      <c r="F64" s="4">
        <v>4000</v>
      </c>
      <c r="G64" s="4" t="s">
        <v>9</v>
      </c>
      <c r="I64" s="4" t="s">
        <v>9</v>
      </c>
    </row>
    <row r="65" spans="1:14" x14ac:dyDescent="0.25">
      <c r="A65" s="4" t="s">
        <v>416</v>
      </c>
      <c r="C65" s="4">
        <v>3</v>
      </c>
      <c r="D65" s="7" t="s">
        <v>215</v>
      </c>
      <c r="E65" s="4" t="s">
        <v>100</v>
      </c>
      <c r="F65" s="4">
        <v>2000</v>
      </c>
      <c r="G65" s="4" t="s">
        <v>9</v>
      </c>
      <c r="I65" s="4" t="s">
        <v>9</v>
      </c>
    </row>
    <row r="66" spans="1:14" x14ac:dyDescent="0.25">
      <c r="A66" s="4" t="s">
        <v>416</v>
      </c>
      <c r="C66" s="4">
        <v>4</v>
      </c>
      <c r="D66" s="7" t="s">
        <v>223</v>
      </c>
      <c r="E66" s="4" t="s">
        <v>101</v>
      </c>
      <c r="F66" s="4">
        <v>2000</v>
      </c>
      <c r="G66" s="4" t="s">
        <v>9</v>
      </c>
      <c r="I66" s="4" t="s">
        <v>9</v>
      </c>
    </row>
    <row r="67" spans="1:14" s="17" customFormat="1" ht="6" customHeight="1" x14ac:dyDescent="0.25">
      <c r="A67" s="15"/>
      <c r="B67" s="15"/>
      <c r="C67" s="15"/>
      <c r="D67" s="16"/>
      <c r="E67" s="15"/>
      <c r="F67" s="15"/>
      <c r="G67" s="15"/>
      <c r="H67" s="15"/>
      <c r="I67" s="15"/>
      <c r="M67" s="15"/>
      <c r="N67" s="15"/>
    </row>
    <row r="68" spans="1:14" x14ac:dyDescent="0.25">
      <c r="A68" s="4" t="s">
        <v>416</v>
      </c>
      <c r="C68" s="4">
        <v>5</v>
      </c>
      <c r="D68" s="7" t="s">
        <v>226</v>
      </c>
      <c r="E68" s="4" t="s">
        <v>102</v>
      </c>
      <c r="F68" s="4">
        <v>2000</v>
      </c>
      <c r="G68" s="4" t="s">
        <v>0</v>
      </c>
      <c r="H68" s="4" t="s">
        <v>392</v>
      </c>
      <c r="I68" s="4" t="s">
        <v>9</v>
      </c>
    </row>
    <row r="69" spans="1:14" x14ac:dyDescent="0.25">
      <c r="A69" s="4" t="s">
        <v>416</v>
      </c>
      <c r="C69" s="4">
        <v>6</v>
      </c>
      <c r="D69" s="7" t="s">
        <v>558</v>
      </c>
      <c r="E69" s="4" t="s">
        <v>103</v>
      </c>
      <c r="F69" s="4">
        <v>4000</v>
      </c>
      <c r="G69" s="4" t="s">
        <v>9</v>
      </c>
      <c r="I69" s="4" t="s">
        <v>9</v>
      </c>
    </row>
    <row r="70" spans="1:14" x14ac:dyDescent="0.25">
      <c r="A70" s="4" t="s">
        <v>416</v>
      </c>
      <c r="C70" s="4">
        <v>7</v>
      </c>
      <c r="D70" s="7" t="s">
        <v>224</v>
      </c>
      <c r="E70" s="4" t="s">
        <v>104</v>
      </c>
      <c r="F70" s="4">
        <v>2000</v>
      </c>
      <c r="G70" s="4" t="s">
        <v>9</v>
      </c>
      <c r="I70" s="4" t="s">
        <v>9</v>
      </c>
    </row>
    <row r="71" spans="1:14" x14ac:dyDescent="0.25">
      <c r="A71" s="4" t="s">
        <v>416</v>
      </c>
      <c r="C71" s="4">
        <v>8</v>
      </c>
      <c r="D71" s="7" t="s">
        <v>232</v>
      </c>
      <c r="E71" s="4" t="s">
        <v>105</v>
      </c>
      <c r="F71" s="4">
        <v>2000</v>
      </c>
      <c r="G71" s="4" t="s">
        <v>9</v>
      </c>
      <c r="I71" s="4" t="s">
        <v>9</v>
      </c>
    </row>
    <row r="73" spans="1:14" s="14" customFormat="1" x14ac:dyDescent="0.25">
      <c r="A73" s="12"/>
      <c r="B73" s="12"/>
      <c r="C73" s="12"/>
      <c r="D73" s="13"/>
      <c r="E73" s="12"/>
      <c r="F73" s="12"/>
      <c r="G73" s="12"/>
      <c r="H73" s="12"/>
      <c r="I73" s="12"/>
      <c r="M73" s="12"/>
      <c r="N73" s="12"/>
    </row>
    <row r="74" spans="1:14" s="14" customFormat="1" x14ac:dyDescent="0.25">
      <c r="A74" s="12"/>
      <c r="B74" s="12"/>
      <c r="C74" s="12"/>
      <c r="D74" s="13"/>
      <c r="E74" s="12"/>
      <c r="F74" s="12"/>
      <c r="G74" s="12"/>
      <c r="H74" s="12"/>
      <c r="I74" s="12"/>
      <c r="M74" s="12"/>
      <c r="N74" s="12"/>
    </row>
    <row r="76" spans="1:14" x14ac:dyDescent="0.25">
      <c r="A76" s="4" t="s">
        <v>427</v>
      </c>
      <c r="C76" s="4">
        <v>1</v>
      </c>
      <c r="D76" s="7" t="s">
        <v>217</v>
      </c>
      <c r="E76" s="4" t="s">
        <v>98</v>
      </c>
      <c r="F76" s="4">
        <v>2000</v>
      </c>
      <c r="G76" s="4" t="s">
        <v>0</v>
      </c>
      <c r="H76" s="4" t="s">
        <v>89</v>
      </c>
      <c r="I76" s="4" t="s">
        <v>9</v>
      </c>
    </row>
    <row r="77" spans="1:14" x14ac:dyDescent="0.25">
      <c r="A77" s="4" t="s">
        <v>427</v>
      </c>
      <c r="C77" s="4">
        <v>2</v>
      </c>
      <c r="D77" s="7" t="s">
        <v>557</v>
      </c>
      <c r="E77" s="4" t="s">
        <v>99</v>
      </c>
      <c r="F77" s="4">
        <v>4000</v>
      </c>
      <c r="G77" s="4" t="s">
        <v>9</v>
      </c>
      <c r="I77" s="4" t="s">
        <v>9</v>
      </c>
    </row>
    <row r="78" spans="1:14" x14ac:dyDescent="0.25">
      <c r="A78" s="4" t="s">
        <v>427</v>
      </c>
      <c r="C78" s="4">
        <v>3</v>
      </c>
      <c r="D78" s="7" t="s">
        <v>215</v>
      </c>
      <c r="E78" s="4" t="s">
        <v>100</v>
      </c>
      <c r="F78" s="4">
        <v>2000</v>
      </c>
      <c r="G78" s="4" t="s">
        <v>9</v>
      </c>
      <c r="I78" s="4" t="s">
        <v>9</v>
      </c>
    </row>
    <row r="79" spans="1:14" x14ac:dyDescent="0.25">
      <c r="A79" s="4" t="s">
        <v>427</v>
      </c>
      <c r="C79" s="4">
        <v>4</v>
      </c>
      <c r="D79" s="7" t="s">
        <v>223</v>
      </c>
      <c r="E79" s="4" t="s">
        <v>101</v>
      </c>
      <c r="F79" s="4">
        <v>2000</v>
      </c>
      <c r="G79" s="4" t="s">
        <v>9</v>
      </c>
      <c r="I79" s="4" t="s">
        <v>9</v>
      </c>
    </row>
    <row r="80" spans="1:14" s="17" customFormat="1" ht="6" customHeight="1" x14ac:dyDescent="0.25">
      <c r="A80" s="15"/>
      <c r="B80" s="15"/>
      <c r="C80" s="15"/>
      <c r="D80" s="16"/>
      <c r="E80" s="15"/>
      <c r="F80" s="15"/>
      <c r="G80" s="15"/>
      <c r="H80" s="15"/>
      <c r="I80" s="15"/>
      <c r="M80" s="15"/>
      <c r="N80" s="15"/>
    </row>
    <row r="81" spans="1:14" x14ac:dyDescent="0.25">
      <c r="A81" s="4" t="s">
        <v>427</v>
      </c>
      <c r="C81" s="4">
        <v>5</v>
      </c>
      <c r="D81" s="7" t="s">
        <v>226</v>
      </c>
      <c r="E81" s="4" t="s">
        <v>102</v>
      </c>
      <c r="F81" s="4">
        <v>2000</v>
      </c>
      <c r="G81" s="4" t="s">
        <v>0</v>
      </c>
      <c r="H81" s="4" t="s">
        <v>392</v>
      </c>
      <c r="I81" s="4" t="s">
        <v>9</v>
      </c>
    </row>
    <row r="82" spans="1:14" x14ac:dyDescent="0.25">
      <c r="A82" s="4" t="s">
        <v>427</v>
      </c>
      <c r="C82" s="4">
        <v>6</v>
      </c>
      <c r="D82" s="7" t="s">
        <v>558</v>
      </c>
      <c r="E82" s="4" t="s">
        <v>103</v>
      </c>
      <c r="F82" s="4">
        <v>4000</v>
      </c>
      <c r="G82" s="4" t="s">
        <v>9</v>
      </c>
      <c r="I82" s="4" t="s">
        <v>9</v>
      </c>
    </row>
    <row r="83" spans="1:14" x14ac:dyDescent="0.25">
      <c r="A83" s="4" t="s">
        <v>427</v>
      </c>
      <c r="C83" s="4">
        <v>7</v>
      </c>
      <c r="D83" s="7" t="s">
        <v>224</v>
      </c>
      <c r="E83" s="4" t="s">
        <v>104</v>
      </c>
      <c r="F83" s="4">
        <v>2000</v>
      </c>
      <c r="G83" s="4" t="s">
        <v>9</v>
      </c>
      <c r="I83" s="4" t="s">
        <v>9</v>
      </c>
    </row>
    <row r="84" spans="1:14" x14ac:dyDescent="0.25">
      <c r="A84" s="4" t="s">
        <v>427</v>
      </c>
      <c r="C84" s="4">
        <v>8</v>
      </c>
      <c r="D84" s="7" t="s">
        <v>232</v>
      </c>
      <c r="E84" s="4" t="s">
        <v>105</v>
      </c>
      <c r="F84" s="4">
        <v>2000</v>
      </c>
      <c r="G84" s="4" t="s">
        <v>9</v>
      </c>
      <c r="I84" s="4" t="s">
        <v>9</v>
      </c>
    </row>
    <row r="86" spans="1:14" s="14" customFormat="1" x14ac:dyDescent="0.25">
      <c r="A86" s="12"/>
      <c r="B86" s="12"/>
      <c r="C86" s="12"/>
      <c r="D86" s="13"/>
      <c r="E86" s="12"/>
      <c r="F86" s="12"/>
      <c r="G86" s="12"/>
      <c r="H86" s="12"/>
      <c r="I86" s="12"/>
      <c r="M86" s="12"/>
      <c r="N86" s="12"/>
    </row>
    <row r="87" spans="1:14" s="14" customFormat="1" x14ac:dyDescent="0.25">
      <c r="A87" s="12"/>
      <c r="B87" s="12"/>
      <c r="C87" s="12"/>
      <c r="D87" s="13"/>
      <c r="E87" s="12"/>
      <c r="F87" s="12"/>
      <c r="G87" s="12"/>
      <c r="H87" s="12"/>
      <c r="I87" s="12"/>
      <c r="M87" s="12"/>
      <c r="N87" s="12"/>
    </row>
    <row r="88" spans="1:14" x14ac:dyDescent="0.25">
      <c r="A88" s="4" t="s">
        <v>409</v>
      </c>
      <c r="C88" s="4">
        <v>1</v>
      </c>
      <c r="D88" s="7" t="s">
        <v>216</v>
      </c>
      <c r="E88" s="4" t="s">
        <v>98</v>
      </c>
      <c r="F88" s="4">
        <v>2000</v>
      </c>
      <c r="G88" s="4" t="s">
        <v>0</v>
      </c>
      <c r="H88" s="4" t="s">
        <v>89</v>
      </c>
      <c r="I88" s="4" t="s">
        <v>9</v>
      </c>
    </row>
    <row r="89" spans="1:14" x14ac:dyDescent="0.25">
      <c r="A89" s="4" t="s">
        <v>409</v>
      </c>
      <c r="C89" s="4">
        <v>2</v>
      </c>
      <c r="D89" s="7" t="s">
        <v>555</v>
      </c>
      <c r="E89" s="4" t="s">
        <v>99</v>
      </c>
      <c r="F89" s="4">
        <v>4000</v>
      </c>
      <c r="G89" s="4" t="s">
        <v>9</v>
      </c>
      <c r="I89" s="4" t="s">
        <v>9</v>
      </c>
    </row>
    <row r="90" spans="1:14" x14ac:dyDescent="0.25">
      <c r="A90" s="4" t="s">
        <v>409</v>
      </c>
      <c r="C90" s="4">
        <v>3</v>
      </c>
      <c r="D90" s="7" t="s">
        <v>215</v>
      </c>
      <c r="E90" s="4" t="s">
        <v>100</v>
      </c>
      <c r="F90" s="4">
        <v>2000</v>
      </c>
      <c r="G90" s="4" t="s">
        <v>9</v>
      </c>
      <c r="I90" s="4" t="s">
        <v>9</v>
      </c>
    </row>
    <row r="91" spans="1:14" x14ac:dyDescent="0.25">
      <c r="A91" s="4" t="s">
        <v>409</v>
      </c>
      <c r="C91" s="4">
        <v>4</v>
      </c>
      <c r="D91" s="7" t="s">
        <v>223</v>
      </c>
      <c r="E91" s="4" t="s">
        <v>101</v>
      </c>
      <c r="F91" s="4">
        <v>2000</v>
      </c>
      <c r="G91" s="4" t="s">
        <v>9</v>
      </c>
      <c r="I91" s="4" t="s">
        <v>9</v>
      </c>
    </row>
    <row r="92" spans="1:14" s="17" customFormat="1" ht="6" customHeight="1" x14ac:dyDescent="0.25">
      <c r="A92" s="15"/>
      <c r="B92" s="15"/>
      <c r="C92" s="15"/>
      <c r="D92" s="16"/>
      <c r="E92" s="15"/>
      <c r="F92" s="15"/>
      <c r="G92" s="15"/>
      <c r="H92" s="15"/>
      <c r="I92" s="15"/>
      <c r="M92" s="15"/>
      <c r="N92" s="15"/>
    </row>
    <row r="93" spans="1:14" x14ac:dyDescent="0.25">
      <c r="A93" s="4" t="s">
        <v>409</v>
      </c>
      <c r="C93" s="4">
        <v>5</v>
      </c>
      <c r="D93" s="7" t="s">
        <v>225</v>
      </c>
      <c r="E93" s="4" t="s">
        <v>102</v>
      </c>
      <c r="F93" s="4">
        <v>2000</v>
      </c>
      <c r="G93" s="4" t="s">
        <v>0</v>
      </c>
      <c r="H93" s="4" t="s">
        <v>392</v>
      </c>
      <c r="I93" s="4" t="s">
        <v>9</v>
      </c>
    </row>
    <row r="94" spans="1:14" x14ac:dyDescent="0.25">
      <c r="A94" s="4" t="s">
        <v>409</v>
      </c>
      <c r="C94" s="4">
        <v>6</v>
      </c>
      <c r="D94" s="7" t="s">
        <v>556</v>
      </c>
      <c r="E94" s="4" t="s">
        <v>103</v>
      </c>
      <c r="F94" s="4">
        <v>4000</v>
      </c>
      <c r="G94" s="4" t="s">
        <v>9</v>
      </c>
      <c r="I94" s="4" t="s">
        <v>9</v>
      </c>
    </row>
    <row r="95" spans="1:14" x14ac:dyDescent="0.25">
      <c r="A95" s="4" t="s">
        <v>409</v>
      </c>
      <c r="C95" s="4">
        <v>7</v>
      </c>
      <c r="D95" s="7" t="s">
        <v>224</v>
      </c>
      <c r="E95" s="4" t="s">
        <v>104</v>
      </c>
      <c r="F95" s="4">
        <v>2000</v>
      </c>
      <c r="G95" s="4" t="s">
        <v>9</v>
      </c>
      <c r="I95" s="4" t="s">
        <v>9</v>
      </c>
    </row>
    <row r="96" spans="1:14" x14ac:dyDescent="0.25">
      <c r="A96" s="4" t="s">
        <v>409</v>
      </c>
      <c r="C96" s="4">
        <v>8</v>
      </c>
      <c r="D96" s="7" t="s">
        <v>232</v>
      </c>
      <c r="E96" s="4" t="s">
        <v>105</v>
      </c>
      <c r="F96" s="4">
        <v>2000</v>
      </c>
      <c r="G96" s="4" t="s">
        <v>9</v>
      </c>
      <c r="I96" s="4" t="s">
        <v>9</v>
      </c>
    </row>
    <row r="99" spans="1:14" s="14" customFormat="1" x14ac:dyDescent="0.25">
      <c r="A99" s="12"/>
      <c r="B99" s="12"/>
      <c r="C99" s="12"/>
      <c r="D99" s="13"/>
      <c r="E99" s="12"/>
      <c r="F99" s="12"/>
      <c r="G99" s="12"/>
      <c r="H99" s="12"/>
      <c r="I99" s="12"/>
      <c r="M99" s="12"/>
      <c r="N99" s="12"/>
    </row>
    <row r="100" spans="1:14" s="14" customFormat="1" x14ac:dyDescent="0.25">
      <c r="A100" s="12"/>
      <c r="B100" s="12"/>
      <c r="C100" s="12"/>
      <c r="D100" s="13"/>
      <c r="E100" s="12"/>
      <c r="F100" s="12"/>
      <c r="G100" s="12"/>
      <c r="H100" s="12"/>
      <c r="I100" s="12"/>
      <c r="M100" s="12"/>
      <c r="N100" s="12"/>
    </row>
    <row r="103" spans="1:14" x14ac:dyDescent="0.25">
      <c r="A103" s="4" t="s">
        <v>533</v>
      </c>
      <c r="C103" s="4">
        <v>1</v>
      </c>
      <c r="D103" s="7" t="s">
        <v>217</v>
      </c>
      <c r="E103" s="4" t="s">
        <v>98</v>
      </c>
      <c r="F103" s="4">
        <v>2000</v>
      </c>
      <c r="G103" s="4" t="s">
        <v>0</v>
      </c>
      <c r="H103" s="4" t="s">
        <v>89</v>
      </c>
      <c r="I103" s="4" t="s">
        <v>9</v>
      </c>
    </row>
    <row r="104" spans="1:14" x14ac:dyDescent="0.25">
      <c r="A104" s="4" t="s">
        <v>533</v>
      </c>
      <c r="C104" s="4">
        <v>2</v>
      </c>
      <c r="D104" s="7" t="s">
        <v>557</v>
      </c>
      <c r="E104" s="4" t="s">
        <v>99</v>
      </c>
      <c r="F104" s="4">
        <v>4000</v>
      </c>
      <c r="G104" s="4" t="s">
        <v>9</v>
      </c>
      <c r="I104" s="4" t="s">
        <v>9</v>
      </c>
    </row>
    <row r="105" spans="1:14" x14ac:dyDescent="0.25">
      <c r="A105" s="4" t="s">
        <v>533</v>
      </c>
      <c r="C105" s="4">
        <v>3</v>
      </c>
      <c r="D105" s="7" t="s">
        <v>215</v>
      </c>
      <c r="E105" s="4" t="s">
        <v>100</v>
      </c>
      <c r="F105" s="4">
        <v>2000</v>
      </c>
      <c r="G105" s="4" t="s">
        <v>9</v>
      </c>
      <c r="I105" s="4" t="s">
        <v>9</v>
      </c>
    </row>
    <row r="106" spans="1:14" x14ac:dyDescent="0.25">
      <c r="A106" s="4" t="s">
        <v>533</v>
      </c>
      <c r="C106" s="4">
        <v>4</v>
      </c>
      <c r="D106" s="7" t="s">
        <v>223</v>
      </c>
      <c r="E106" s="4" t="s">
        <v>101</v>
      </c>
      <c r="F106" s="4">
        <v>2000</v>
      </c>
      <c r="G106" s="4" t="s">
        <v>9</v>
      </c>
      <c r="I106" s="4" t="s">
        <v>9</v>
      </c>
    </row>
    <row r="107" spans="1:14" s="17" customFormat="1" ht="6" customHeight="1" x14ac:dyDescent="0.25">
      <c r="A107" s="15"/>
      <c r="B107" s="15"/>
      <c r="C107" s="15"/>
      <c r="D107" s="16"/>
      <c r="E107" s="15"/>
      <c r="F107" s="15"/>
      <c r="G107" s="15"/>
      <c r="H107" s="15"/>
      <c r="I107" s="15"/>
      <c r="M107" s="15"/>
      <c r="N107" s="15"/>
    </row>
    <row r="108" spans="1:14" x14ac:dyDescent="0.25">
      <c r="A108" s="4" t="s">
        <v>533</v>
      </c>
      <c r="C108" s="4">
        <v>5</v>
      </c>
      <c r="D108" s="7" t="s">
        <v>226</v>
      </c>
      <c r="E108" s="4" t="s">
        <v>102</v>
      </c>
      <c r="F108" s="4">
        <v>2000</v>
      </c>
      <c r="G108" s="4" t="s">
        <v>0</v>
      </c>
      <c r="H108" s="4" t="s">
        <v>392</v>
      </c>
      <c r="I108" s="4" t="s">
        <v>9</v>
      </c>
    </row>
    <row r="109" spans="1:14" x14ac:dyDescent="0.25">
      <c r="A109" s="4" t="s">
        <v>533</v>
      </c>
      <c r="C109" s="4">
        <v>6</v>
      </c>
      <c r="D109" s="7" t="s">
        <v>558</v>
      </c>
      <c r="E109" s="4" t="s">
        <v>103</v>
      </c>
      <c r="F109" s="4">
        <v>4000</v>
      </c>
      <c r="G109" s="4" t="s">
        <v>9</v>
      </c>
      <c r="I109" s="4" t="s">
        <v>9</v>
      </c>
    </row>
    <row r="110" spans="1:14" x14ac:dyDescent="0.25">
      <c r="A110" s="4" t="s">
        <v>533</v>
      </c>
      <c r="C110" s="4">
        <v>7</v>
      </c>
      <c r="D110" s="7" t="s">
        <v>224</v>
      </c>
      <c r="E110" s="4" t="s">
        <v>104</v>
      </c>
      <c r="F110" s="4">
        <v>2000</v>
      </c>
      <c r="G110" s="4" t="s">
        <v>9</v>
      </c>
      <c r="I110" s="4" t="s">
        <v>9</v>
      </c>
    </row>
    <row r="111" spans="1:14" x14ac:dyDescent="0.25">
      <c r="A111" s="4" t="s">
        <v>533</v>
      </c>
      <c r="C111" s="4">
        <v>8</v>
      </c>
      <c r="D111" s="7" t="s">
        <v>232</v>
      </c>
      <c r="E111" s="4" t="s">
        <v>105</v>
      </c>
      <c r="F111" s="4">
        <v>2000</v>
      </c>
      <c r="G111" s="4" t="s">
        <v>9</v>
      </c>
      <c r="I111" s="4" t="s">
        <v>9</v>
      </c>
    </row>
    <row r="113" spans="1:14" s="14" customFormat="1" x14ac:dyDescent="0.25">
      <c r="A113" s="12"/>
      <c r="B113" s="12"/>
      <c r="C113" s="12"/>
      <c r="D113" s="13"/>
      <c r="E113" s="12"/>
      <c r="F113" s="12"/>
      <c r="G113" s="12"/>
      <c r="H113" s="12"/>
      <c r="I113" s="12"/>
      <c r="M113" s="12"/>
      <c r="N113" s="12"/>
    </row>
    <row r="114" spans="1:14" s="14" customFormat="1" x14ac:dyDescent="0.25">
      <c r="A114" s="12"/>
      <c r="B114" s="12"/>
      <c r="C114" s="12"/>
      <c r="D114" s="13"/>
      <c r="E114" s="12"/>
      <c r="F114" s="12"/>
      <c r="G114" s="12"/>
      <c r="H114" s="12"/>
      <c r="I114" s="12"/>
      <c r="M114" s="12"/>
      <c r="N114" s="12"/>
    </row>
    <row r="118" spans="1:14" x14ac:dyDescent="0.25">
      <c r="A118" s="4" t="s">
        <v>537</v>
      </c>
      <c r="C118" s="4">
        <v>1</v>
      </c>
      <c r="D118" s="7" t="s">
        <v>217</v>
      </c>
      <c r="E118" s="4" t="s">
        <v>98</v>
      </c>
      <c r="F118" s="4">
        <v>2000</v>
      </c>
      <c r="G118" s="4" t="s">
        <v>0</v>
      </c>
      <c r="H118" s="4" t="s">
        <v>89</v>
      </c>
      <c r="I118" s="4" t="s">
        <v>9</v>
      </c>
    </row>
    <row r="119" spans="1:14" x14ac:dyDescent="0.25">
      <c r="A119" s="4" t="s">
        <v>537</v>
      </c>
      <c r="C119" s="4">
        <v>2</v>
      </c>
      <c r="D119" s="7" t="s">
        <v>557</v>
      </c>
      <c r="E119" s="4" t="s">
        <v>99</v>
      </c>
      <c r="F119" s="4">
        <v>4000</v>
      </c>
      <c r="G119" s="4" t="s">
        <v>9</v>
      </c>
      <c r="I119" s="4" t="s">
        <v>9</v>
      </c>
    </row>
    <row r="120" spans="1:14" x14ac:dyDescent="0.25">
      <c r="A120" s="4" t="s">
        <v>537</v>
      </c>
      <c r="C120" s="4">
        <v>3</v>
      </c>
      <c r="D120" s="7" t="s">
        <v>215</v>
      </c>
      <c r="E120" s="4" t="s">
        <v>100</v>
      </c>
      <c r="F120" s="4">
        <v>2000</v>
      </c>
      <c r="G120" s="4" t="s">
        <v>9</v>
      </c>
      <c r="I120" s="4" t="s">
        <v>9</v>
      </c>
    </row>
    <row r="121" spans="1:14" x14ac:dyDescent="0.25">
      <c r="A121" s="4" t="s">
        <v>537</v>
      </c>
      <c r="C121" s="4">
        <v>4</v>
      </c>
      <c r="D121" s="7" t="s">
        <v>223</v>
      </c>
      <c r="E121" s="4" t="s">
        <v>101</v>
      </c>
      <c r="F121" s="4">
        <v>2000</v>
      </c>
      <c r="G121" s="4" t="s">
        <v>9</v>
      </c>
      <c r="I121" s="4" t="s">
        <v>9</v>
      </c>
    </row>
    <row r="122" spans="1:14" s="17" customFormat="1" ht="6" customHeight="1" x14ac:dyDescent="0.25">
      <c r="A122" s="15"/>
      <c r="B122" s="15"/>
      <c r="C122" s="15"/>
      <c r="D122" s="16"/>
      <c r="E122" s="15"/>
      <c r="F122" s="15"/>
      <c r="G122" s="15"/>
      <c r="H122" s="15"/>
      <c r="I122" s="15"/>
      <c r="M122" s="15"/>
      <c r="N122" s="15"/>
    </row>
    <row r="123" spans="1:14" x14ac:dyDescent="0.25">
      <c r="A123" s="4" t="s">
        <v>537</v>
      </c>
      <c r="C123" s="4">
        <v>5</v>
      </c>
      <c r="D123" s="7" t="s">
        <v>226</v>
      </c>
      <c r="E123" s="4" t="s">
        <v>102</v>
      </c>
      <c r="F123" s="4">
        <v>2000</v>
      </c>
      <c r="G123" s="4" t="s">
        <v>0</v>
      </c>
      <c r="H123" s="4" t="s">
        <v>392</v>
      </c>
      <c r="I123" s="4" t="s">
        <v>9</v>
      </c>
    </row>
    <row r="124" spans="1:14" x14ac:dyDescent="0.25">
      <c r="A124" s="4" t="s">
        <v>537</v>
      </c>
      <c r="C124" s="4">
        <v>6</v>
      </c>
      <c r="D124" s="7" t="s">
        <v>566</v>
      </c>
      <c r="E124" s="4" t="s">
        <v>103</v>
      </c>
      <c r="F124" s="4">
        <v>4000</v>
      </c>
      <c r="G124" s="4" t="s">
        <v>9</v>
      </c>
      <c r="I124" s="4" t="s">
        <v>9</v>
      </c>
    </row>
    <row r="125" spans="1:14" x14ac:dyDescent="0.25">
      <c r="A125" s="4" t="s">
        <v>537</v>
      </c>
      <c r="C125" s="4">
        <v>7</v>
      </c>
      <c r="D125" s="7" t="s">
        <v>224</v>
      </c>
      <c r="E125" s="4" t="s">
        <v>104</v>
      </c>
      <c r="F125" s="4">
        <v>2000</v>
      </c>
      <c r="G125" s="4" t="s">
        <v>9</v>
      </c>
      <c r="I125" s="4" t="s">
        <v>9</v>
      </c>
    </row>
    <row r="126" spans="1:14" x14ac:dyDescent="0.25">
      <c r="A126" s="4" t="s">
        <v>537</v>
      </c>
      <c r="C126" s="4">
        <v>8</v>
      </c>
      <c r="D126" s="7" t="s">
        <v>232</v>
      </c>
      <c r="E126" s="4" t="s">
        <v>105</v>
      </c>
      <c r="F126" s="4">
        <v>2000</v>
      </c>
      <c r="G126" s="4" t="s">
        <v>9</v>
      </c>
      <c r="I126" s="4" t="s">
        <v>9</v>
      </c>
    </row>
    <row r="128" spans="1:14" s="14" customFormat="1" x14ac:dyDescent="0.25">
      <c r="A128" s="12"/>
      <c r="B128" s="12"/>
      <c r="C128" s="12"/>
      <c r="D128" s="13"/>
      <c r="E128" s="12"/>
      <c r="F128" s="12"/>
      <c r="G128" s="12"/>
      <c r="H128" s="12"/>
      <c r="I128" s="12"/>
      <c r="M128" s="12"/>
      <c r="N128" s="12"/>
    </row>
    <row r="129" spans="1:14" s="14" customFormat="1" x14ac:dyDescent="0.25">
      <c r="A129" s="12"/>
      <c r="B129" s="12"/>
      <c r="C129" s="12"/>
      <c r="D129" s="13"/>
      <c r="E129" s="12"/>
      <c r="F129" s="12"/>
      <c r="G129" s="12"/>
      <c r="H129" s="12"/>
      <c r="I129" s="12"/>
      <c r="M129" s="12"/>
      <c r="N129" s="12"/>
    </row>
  </sheetData>
  <pageMargins left="0.7" right="0.7" top="0.75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zoomScale="120" zoomScaleNormal="120" workbookViewId="0">
      <pane ySplit="1" topLeftCell="A3" activePane="bottomLeft" state="frozen"/>
      <selection pane="bottomLeft" activeCell="E12" sqref="E12"/>
    </sheetView>
  </sheetViews>
  <sheetFormatPr defaultRowHeight="15" x14ac:dyDescent="0.25"/>
  <cols>
    <col min="1" max="1" width="26.85546875" style="4" customWidth="1"/>
    <col min="2" max="3" width="27.85546875" style="7" customWidth="1"/>
    <col min="4" max="4" width="20.42578125" style="4" customWidth="1"/>
    <col min="5" max="5" width="27.85546875" style="81" customWidth="1"/>
    <col min="6" max="6" width="71.5703125" style="81" customWidth="1"/>
    <col min="7" max="7" width="25.85546875" style="73" customWidth="1"/>
    <col min="8" max="8" width="28.85546875" style="73" customWidth="1"/>
    <col min="9" max="9" width="21" style="82" customWidth="1"/>
    <col min="10" max="10" width="48" style="75" customWidth="1"/>
    <col min="11" max="11" width="21.140625" style="75" customWidth="1"/>
    <col min="12" max="12" width="19.85546875" style="75" customWidth="1"/>
    <col min="13" max="13" width="31.5703125" style="75" customWidth="1"/>
    <col min="14" max="14" width="23" style="75" customWidth="1"/>
    <col min="15" max="15" width="21.42578125" style="75" customWidth="1"/>
    <col min="16" max="16" width="18.42578125" style="75" customWidth="1"/>
    <col min="17" max="17" width="18" style="75" customWidth="1"/>
  </cols>
  <sheetData>
    <row r="1" spans="1:17" s="2" customFormat="1" x14ac:dyDescent="0.25">
      <c r="A1" s="3" t="s">
        <v>120</v>
      </c>
      <c r="B1" s="6" t="s">
        <v>47</v>
      </c>
      <c r="C1" s="6" t="s">
        <v>433</v>
      </c>
      <c r="D1" s="3" t="s">
        <v>432</v>
      </c>
      <c r="E1" s="6" t="s">
        <v>430</v>
      </c>
      <c r="F1" s="6" t="s">
        <v>49</v>
      </c>
      <c r="G1" s="6" t="s">
        <v>67</v>
      </c>
      <c r="H1" s="6" t="s">
        <v>435</v>
      </c>
      <c r="I1" s="5" t="s">
        <v>48</v>
      </c>
      <c r="J1" s="66" t="s">
        <v>50</v>
      </c>
      <c r="K1" s="66" t="s">
        <v>109</v>
      </c>
      <c r="L1" s="66" t="s">
        <v>51</v>
      </c>
      <c r="M1" s="66" t="s">
        <v>52</v>
      </c>
      <c r="N1" s="66" t="s">
        <v>95</v>
      </c>
      <c r="O1" s="66" t="s">
        <v>53</v>
      </c>
      <c r="P1" s="66" t="s">
        <v>54</v>
      </c>
      <c r="Q1" s="66" t="s">
        <v>55</v>
      </c>
    </row>
    <row r="2" spans="1:17" s="22" customFormat="1" ht="18" thickBot="1" x14ac:dyDescent="0.3">
      <c r="A2" s="23" t="s">
        <v>428</v>
      </c>
      <c r="E2" s="77"/>
      <c r="F2" s="77"/>
      <c r="G2" s="77"/>
      <c r="H2" s="57"/>
      <c r="I2" s="77"/>
      <c r="J2" s="57"/>
      <c r="K2" s="57"/>
      <c r="L2" s="57"/>
      <c r="M2" s="57"/>
      <c r="N2" s="57"/>
      <c r="O2" s="57"/>
      <c r="P2" s="57"/>
      <c r="Q2" s="57"/>
    </row>
    <row r="3" spans="1:17" s="19" customFormat="1" ht="15.75" thickTop="1" x14ac:dyDescent="0.25">
      <c r="A3" s="19" t="s">
        <v>83</v>
      </c>
      <c r="E3" s="78"/>
      <c r="F3" s="78"/>
      <c r="G3" s="78"/>
      <c r="H3" s="67"/>
      <c r="I3" s="78"/>
      <c r="J3" s="67"/>
      <c r="K3" s="67"/>
      <c r="L3" s="67"/>
      <c r="M3" s="67"/>
      <c r="N3" s="67"/>
      <c r="O3" s="67"/>
      <c r="P3" s="67"/>
      <c r="Q3" s="67"/>
    </row>
    <row r="4" spans="1:17" s="19" customFormat="1" x14ac:dyDescent="0.25">
      <c r="A4" s="19" t="s">
        <v>87</v>
      </c>
      <c r="E4" s="78"/>
      <c r="F4" s="78"/>
      <c r="G4" s="78"/>
      <c r="H4" s="67"/>
      <c r="I4" s="78"/>
      <c r="J4" s="67"/>
      <c r="K4" s="67"/>
      <c r="L4" s="67"/>
      <c r="M4" s="67"/>
      <c r="N4" s="67"/>
      <c r="O4" s="67"/>
      <c r="P4" s="67"/>
      <c r="Q4" s="67"/>
    </row>
    <row r="5" spans="1:17" s="19" customFormat="1" x14ac:dyDescent="0.25">
      <c r="A5" s="19" t="s">
        <v>281</v>
      </c>
      <c r="E5" s="78"/>
      <c r="F5" s="78"/>
      <c r="G5" s="78"/>
      <c r="H5" s="67"/>
      <c r="I5" s="78"/>
      <c r="J5" s="67"/>
      <c r="K5" s="68"/>
      <c r="L5" s="67"/>
      <c r="M5" s="67"/>
      <c r="N5" s="67"/>
      <c r="O5" s="68"/>
      <c r="P5" s="68"/>
      <c r="Q5" s="68"/>
    </row>
    <row r="6" spans="1:17" s="20" customFormat="1" x14ac:dyDescent="0.25">
      <c r="A6" s="24"/>
      <c r="B6" s="21"/>
      <c r="C6" s="21"/>
      <c r="D6" s="21"/>
      <c r="E6" s="79"/>
      <c r="F6" s="79"/>
      <c r="G6" s="79"/>
      <c r="H6" s="69"/>
      <c r="I6" s="79"/>
      <c r="J6" s="69"/>
      <c r="K6" s="69"/>
      <c r="L6" s="69"/>
      <c r="M6" s="70"/>
      <c r="N6" s="70"/>
      <c r="O6" s="69"/>
      <c r="P6" s="69"/>
      <c r="Q6" s="69"/>
    </row>
    <row r="7" spans="1:17" s="49" customFormat="1" ht="193.7" customHeight="1" thickBot="1" x14ac:dyDescent="0.3">
      <c r="A7" s="50" t="s">
        <v>429</v>
      </c>
      <c r="B7" s="48" t="s">
        <v>437</v>
      </c>
      <c r="C7" s="48" t="s">
        <v>434</v>
      </c>
      <c r="D7" s="46" t="s">
        <v>444</v>
      </c>
      <c r="E7" s="59" t="s">
        <v>431</v>
      </c>
      <c r="F7" s="59"/>
      <c r="G7" s="59" t="s">
        <v>460</v>
      </c>
      <c r="H7" s="59" t="s">
        <v>436</v>
      </c>
      <c r="I7" s="59" t="s">
        <v>457</v>
      </c>
      <c r="J7" s="71"/>
      <c r="K7" s="71"/>
      <c r="L7" s="71"/>
      <c r="M7" s="71"/>
      <c r="N7" s="71"/>
      <c r="O7" s="52"/>
      <c r="P7" s="72"/>
      <c r="Q7" s="52"/>
    </row>
    <row r="8" spans="1:17" s="8" customFormat="1" ht="15.75" thickTop="1" x14ac:dyDescent="0.25">
      <c r="A8" s="9"/>
      <c r="B8" s="10"/>
      <c r="C8" s="10"/>
      <c r="D8" s="9"/>
      <c r="E8" s="80"/>
      <c r="F8" s="80"/>
      <c r="G8" s="73"/>
      <c r="H8" s="73"/>
      <c r="I8" s="83"/>
      <c r="J8" s="74"/>
      <c r="K8" s="74"/>
      <c r="L8" s="74"/>
      <c r="M8" s="74"/>
      <c r="N8" s="74"/>
      <c r="O8" s="74"/>
      <c r="P8" s="74"/>
      <c r="Q8" s="74"/>
    </row>
    <row r="9" spans="1:17" ht="18" customHeight="1" x14ac:dyDescent="0.25">
      <c r="A9" s="4" t="s">
        <v>447</v>
      </c>
      <c r="B9" s="7" t="s">
        <v>449</v>
      </c>
      <c r="C9" s="4" t="s">
        <v>411</v>
      </c>
      <c r="D9" s="7" t="s">
        <v>445</v>
      </c>
      <c r="E9" s="76" t="s">
        <v>432</v>
      </c>
      <c r="F9" s="76"/>
      <c r="G9" s="83"/>
      <c r="H9" s="83"/>
      <c r="I9" s="84"/>
      <c r="K9" s="75" t="s">
        <v>9</v>
      </c>
      <c r="M9" s="75" t="s">
        <v>106</v>
      </c>
      <c r="N9" s="75" t="s">
        <v>96</v>
      </c>
      <c r="O9" s="75" t="s">
        <v>155</v>
      </c>
      <c r="P9" s="75" t="s">
        <v>155</v>
      </c>
      <c r="Q9" s="75" t="s">
        <v>69</v>
      </c>
    </row>
    <row r="10" spans="1:17" x14ac:dyDescent="0.25">
      <c r="G10" s="84"/>
      <c r="H10" s="84"/>
      <c r="I10" s="84"/>
    </row>
    <row r="11" spans="1:17" ht="18" customHeight="1" x14ac:dyDescent="0.25">
      <c r="A11" s="4" t="s">
        <v>448</v>
      </c>
      <c r="B11" s="7" t="s">
        <v>450</v>
      </c>
      <c r="C11" s="4" t="s">
        <v>411</v>
      </c>
      <c r="D11" s="7" t="s">
        <v>446</v>
      </c>
      <c r="E11" s="76" t="s">
        <v>432</v>
      </c>
      <c r="F11" s="76"/>
      <c r="G11" s="83"/>
      <c r="H11" s="83"/>
      <c r="I11" s="84"/>
      <c r="K11" s="75" t="s">
        <v>9</v>
      </c>
      <c r="M11" s="75" t="s">
        <v>106</v>
      </c>
      <c r="N11" s="75" t="s">
        <v>96</v>
      </c>
      <c r="O11" s="75" t="s">
        <v>155</v>
      </c>
      <c r="P11" s="75" t="s">
        <v>155</v>
      </c>
      <c r="Q11" s="75" t="s">
        <v>69</v>
      </c>
    </row>
    <row r="12" spans="1:17" x14ac:dyDescent="0.25">
      <c r="B12" s="10"/>
      <c r="C12" s="10"/>
      <c r="D12" s="9"/>
      <c r="E12" s="80"/>
      <c r="F12" s="80"/>
      <c r="G12" s="84"/>
      <c r="H12" s="84"/>
      <c r="I12" s="84"/>
    </row>
    <row r="13" spans="1:17" ht="18" customHeight="1" x14ac:dyDescent="0.25">
      <c r="A13" s="4" t="s">
        <v>438</v>
      </c>
      <c r="B13" s="7" t="s">
        <v>439</v>
      </c>
      <c r="C13" s="4" t="s">
        <v>409</v>
      </c>
      <c r="D13" s="7" t="s">
        <v>440</v>
      </c>
      <c r="E13" s="76" t="s">
        <v>432</v>
      </c>
      <c r="F13" s="76"/>
      <c r="G13" s="83"/>
      <c r="H13" s="83"/>
      <c r="I13" s="84"/>
      <c r="K13" s="75" t="s">
        <v>9</v>
      </c>
      <c r="M13" s="75" t="s">
        <v>106</v>
      </c>
      <c r="N13" s="75" t="s">
        <v>96</v>
      </c>
      <c r="O13" s="75" t="s">
        <v>155</v>
      </c>
      <c r="P13" s="75" t="s">
        <v>155</v>
      </c>
      <c r="Q13" s="75" t="s">
        <v>69</v>
      </c>
    </row>
    <row r="14" spans="1:17" x14ac:dyDescent="0.25">
      <c r="G14" s="84"/>
      <c r="H14" s="84"/>
      <c r="I14" s="84"/>
    </row>
    <row r="15" spans="1:17" ht="18" customHeight="1" x14ac:dyDescent="0.25">
      <c r="A15" s="4" t="s">
        <v>443</v>
      </c>
      <c r="B15" s="7" t="s">
        <v>442</v>
      </c>
      <c r="C15" s="4" t="s">
        <v>409</v>
      </c>
      <c r="D15" s="7" t="s">
        <v>441</v>
      </c>
      <c r="E15" s="76" t="s">
        <v>432</v>
      </c>
      <c r="F15" s="76"/>
      <c r="G15" s="83"/>
      <c r="H15" s="83"/>
      <c r="I15" s="84"/>
      <c r="K15" s="75" t="s">
        <v>9</v>
      </c>
      <c r="M15" s="75" t="s">
        <v>106</v>
      </c>
      <c r="N15" s="75" t="s">
        <v>96</v>
      </c>
      <c r="O15" s="75" t="s">
        <v>155</v>
      </c>
      <c r="P15" s="75" t="s">
        <v>155</v>
      </c>
      <c r="Q15" s="75" t="s">
        <v>69</v>
      </c>
    </row>
    <row r="16" spans="1:17" x14ac:dyDescent="0.25">
      <c r="G16" s="84"/>
      <c r="H16" s="84"/>
      <c r="I16" s="84"/>
    </row>
    <row r="17" spans="1:17" ht="18" customHeight="1" x14ac:dyDescent="0.25">
      <c r="A17" s="4" t="s">
        <v>451</v>
      </c>
      <c r="B17" s="7" t="s">
        <v>453</v>
      </c>
      <c r="C17" s="4" t="s">
        <v>410</v>
      </c>
      <c r="D17" s="7" t="s">
        <v>455</v>
      </c>
      <c r="E17" s="76" t="s">
        <v>432</v>
      </c>
      <c r="F17" s="76"/>
      <c r="G17" s="83"/>
      <c r="H17" s="83"/>
      <c r="I17" s="84"/>
      <c r="K17" s="75" t="s">
        <v>9</v>
      </c>
      <c r="M17" s="75" t="s">
        <v>106</v>
      </c>
      <c r="N17" s="75" t="s">
        <v>96</v>
      </c>
      <c r="O17" s="75" t="s">
        <v>155</v>
      </c>
      <c r="P17" s="75" t="s">
        <v>155</v>
      </c>
      <c r="Q17" s="75" t="s">
        <v>69</v>
      </c>
    </row>
    <row r="18" spans="1:17" x14ac:dyDescent="0.25">
      <c r="G18" s="84"/>
      <c r="H18" s="84"/>
      <c r="I18" s="84"/>
    </row>
    <row r="19" spans="1:17" ht="18" customHeight="1" x14ac:dyDescent="0.25">
      <c r="A19" s="4" t="s">
        <v>452</v>
      </c>
      <c r="B19" s="7" t="s">
        <v>454</v>
      </c>
      <c r="C19" s="4" t="s">
        <v>410</v>
      </c>
      <c r="D19" s="7" t="s">
        <v>456</v>
      </c>
      <c r="E19" s="76" t="s">
        <v>432</v>
      </c>
      <c r="F19" s="76"/>
      <c r="G19" s="83"/>
      <c r="H19" s="83"/>
      <c r="I19" s="84"/>
      <c r="K19" s="75" t="s">
        <v>9</v>
      </c>
      <c r="M19" s="75" t="s">
        <v>106</v>
      </c>
      <c r="N19" s="75" t="s">
        <v>96</v>
      </c>
      <c r="O19" s="75" t="s">
        <v>155</v>
      </c>
      <c r="P19" s="75" t="s">
        <v>155</v>
      </c>
      <c r="Q19" s="75" t="s">
        <v>69</v>
      </c>
    </row>
    <row r="20" spans="1:17" x14ac:dyDescent="0.25">
      <c r="G20" s="76"/>
      <c r="H20" s="76"/>
      <c r="I20" s="84"/>
    </row>
    <row r="21" spans="1:17" ht="18" customHeight="1" x14ac:dyDescent="0.25">
      <c r="A21" s="4" t="s">
        <v>458</v>
      </c>
      <c r="B21" s="11" t="s">
        <v>459</v>
      </c>
      <c r="C21" s="4" t="s">
        <v>409</v>
      </c>
      <c r="E21" s="76" t="s">
        <v>213</v>
      </c>
      <c r="F21" s="76"/>
      <c r="G21" s="83"/>
      <c r="H21" s="83"/>
      <c r="I21" s="84"/>
    </row>
    <row r="22" spans="1:17" x14ac:dyDescent="0.25">
      <c r="G22" s="76"/>
      <c r="H22" s="76"/>
    </row>
    <row r="23" spans="1:17" ht="18" customHeight="1" x14ac:dyDescent="0.25">
      <c r="A23" s="4" t="s">
        <v>461</v>
      </c>
      <c r="B23" s="7" t="s">
        <v>462</v>
      </c>
      <c r="C23" s="4" t="s">
        <v>409</v>
      </c>
      <c r="D23" s="4" t="s">
        <v>463</v>
      </c>
      <c r="E23" s="76" t="s">
        <v>119</v>
      </c>
      <c r="F23" s="76" t="s">
        <v>464</v>
      </c>
      <c r="G23" s="83"/>
      <c r="H23" s="83"/>
    </row>
    <row r="25" spans="1:17" ht="18" customHeight="1" x14ac:dyDescent="0.25">
      <c r="G25" s="74"/>
      <c r="H25" s="74"/>
    </row>
    <row r="27" spans="1:17" ht="18" customHeight="1" x14ac:dyDescent="0.25">
      <c r="G27" s="74"/>
      <c r="H27" s="74"/>
    </row>
    <row r="29" spans="1:17" ht="18" customHeight="1" x14ac:dyDescent="0.25">
      <c r="G29" s="74"/>
      <c r="H29" s="74"/>
    </row>
    <row r="30" spans="1:17" x14ac:dyDescent="0.25">
      <c r="A30" s="4" t="e">
        <f>SUBSTITUTE(#REF!," ","-")</f>
        <v>#REF!</v>
      </c>
      <c r="G30" s="75"/>
      <c r="H30" s="7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2" sqref="A12:XFD13"/>
    </sheetView>
  </sheetViews>
  <sheetFormatPr defaultRowHeight="15" x14ac:dyDescent="0.25"/>
  <cols>
    <col min="1" max="1" width="30.5703125" style="4" customWidth="1"/>
    <col min="2" max="2" width="38.2851562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" t="s">
        <v>330</v>
      </c>
      <c r="B1" s="3" t="s">
        <v>331</v>
      </c>
      <c r="C1" s="3" t="s">
        <v>332</v>
      </c>
      <c r="D1" s="3" t="s">
        <v>333</v>
      </c>
      <c r="E1" s="3" t="s">
        <v>334</v>
      </c>
      <c r="F1" s="3" t="s">
        <v>335</v>
      </c>
      <c r="G1" s="2" t="s">
        <v>336</v>
      </c>
      <c r="H1" s="2" t="s">
        <v>337</v>
      </c>
      <c r="I1" s="2" t="s">
        <v>338</v>
      </c>
      <c r="J1" s="2" t="s">
        <v>339</v>
      </c>
    </row>
    <row r="3" spans="1:13" s="22" customFormat="1" ht="18" thickBot="1" x14ac:dyDescent="0.3">
      <c r="A3" s="23" t="s">
        <v>340</v>
      </c>
    </row>
    <row r="4" spans="1:13" s="19" customFormat="1" ht="15.75" thickTop="1" x14ac:dyDescent="0.25">
      <c r="A4" s="19" t="s">
        <v>341</v>
      </c>
    </row>
    <row r="5" spans="1:13" s="19" customFormat="1" x14ac:dyDescent="0.25">
      <c r="A5" s="19" t="s">
        <v>87</v>
      </c>
    </row>
    <row r="6" spans="1:13" s="20" customFormat="1" x14ac:dyDescent="0.25">
      <c r="A6" s="24"/>
      <c r="B6" s="21"/>
      <c r="D6" s="21"/>
      <c r="E6" s="21"/>
      <c r="F6" s="21"/>
    </row>
    <row r="8" spans="1:13" s="20" customFormat="1" x14ac:dyDescent="0.25">
      <c r="A8" s="28" t="s">
        <v>238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21"/>
    </row>
    <row r="9" spans="1:13" s="20" customFormat="1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51" customFormat="1" ht="105.75" thickBot="1" x14ac:dyDescent="0.3">
      <c r="A10" s="46" t="s">
        <v>342</v>
      </c>
      <c r="B10" s="47" t="s">
        <v>343</v>
      </c>
      <c r="C10" s="47" t="s">
        <v>344</v>
      </c>
      <c r="D10" s="49" t="s">
        <v>345</v>
      </c>
      <c r="E10" s="50" t="s">
        <v>346</v>
      </c>
      <c r="F10" s="48" t="s">
        <v>347</v>
      </c>
      <c r="G10" s="64" t="s">
        <v>288</v>
      </c>
      <c r="H10" s="50" t="s">
        <v>348</v>
      </c>
      <c r="I10" s="54" t="s">
        <v>349</v>
      </c>
      <c r="J10" s="50" t="s">
        <v>350</v>
      </c>
      <c r="K10" s="47"/>
      <c r="L10" s="47"/>
      <c r="M10" s="48"/>
    </row>
    <row r="11" spans="1:13" ht="15.75" thickTop="1" x14ac:dyDescent="0.25"/>
    <row r="12" spans="1:13" s="4" customFormat="1" x14ac:dyDescent="0.25"/>
    <row r="13" spans="1:13" s="4" customFormat="1" x14ac:dyDescent="0.25"/>
    <row r="14" spans="1:13" s="4" customFormat="1" x14ac:dyDescent="0.25">
      <c r="A14" s="4" t="s">
        <v>352</v>
      </c>
      <c r="B14" s="4" t="s">
        <v>352</v>
      </c>
      <c r="C14" s="4" t="s">
        <v>353</v>
      </c>
    </row>
    <row r="15" spans="1:13" s="4" customFormat="1" x14ac:dyDescent="0.25">
      <c r="A15" s="4" t="s">
        <v>354</v>
      </c>
      <c r="B15" s="4" t="s">
        <v>354</v>
      </c>
      <c r="C15" s="4" t="s">
        <v>353</v>
      </c>
    </row>
    <row r="16" spans="1:13" s="4" customFormat="1" x14ac:dyDescent="0.25">
      <c r="A16" s="4" t="s">
        <v>355</v>
      </c>
      <c r="B16" s="4" t="s">
        <v>355</v>
      </c>
      <c r="C16" s="4" t="s">
        <v>353</v>
      </c>
    </row>
    <row r="17" spans="1:5" s="4" customFormat="1" x14ac:dyDescent="0.25">
      <c r="A17" s="4" t="s">
        <v>355</v>
      </c>
      <c r="B17" s="4" t="s">
        <v>355</v>
      </c>
      <c r="C17" s="4" t="s">
        <v>351</v>
      </c>
      <c r="D17" s="4" t="s">
        <v>356</v>
      </c>
      <c r="E17" s="4" t="s">
        <v>357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20" zoomScaleNormal="120" workbookViewId="0">
      <pane ySplit="1" topLeftCell="A2" activePane="bottomLeft" state="frozen"/>
      <selection pane="bottomLeft" activeCell="B27" sqref="B27"/>
    </sheetView>
  </sheetViews>
  <sheetFormatPr defaultRowHeight="15" x14ac:dyDescent="0.25"/>
  <cols>
    <col min="1" max="1" width="24.42578125" style="4" customWidth="1"/>
    <col min="2" max="2" width="56.5703125" style="7" customWidth="1"/>
    <col min="3" max="3" width="23.140625" style="4" customWidth="1"/>
    <col min="4" max="4" width="18.42578125" style="4" customWidth="1"/>
    <col min="5" max="5" width="19.42578125" style="4" customWidth="1"/>
    <col min="6" max="6" width="28.42578125" style="4" customWidth="1"/>
    <col min="7" max="7" width="22.5703125" style="4" customWidth="1"/>
    <col min="8" max="8" width="21.140625" customWidth="1"/>
    <col min="9" max="9" width="18.140625" style="4" customWidth="1"/>
  </cols>
  <sheetData>
    <row r="1" spans="1:10" s="2" customFormat="1" x14ac:dyDescent="0.25">
      <c r="A1" s="3" t="s">
        <v>147</v>
      </c>
      <c r="B1" s="6" t="s">
        <v>148</v>
      </c>
      <c r="C1" s="3" t="s">
        <v>149</v>
      </c>
      <c r="D1" s="5" t="s">
        <v>150</v>
      </c>
      <c r="E1" s="5" t="s">
        <v>151</v>
      </c>
      <c r="F1" s="5" t="s">
        <v>152</v>
      </c>
      <c r="G1" s="5" t="s">
        <v>154</v>
      </c>
      <c r="I1" s="5"/>
    </row>
    <row r="2" spans="1:10" s="22" customFormat="1" ht="18" thickBot="1" x14ac:dyDescent="0.3">
      <c r="A2" s="23" t="s">
        <v>145</v>
      </c>
      <c r="I2" s="38"/>
    </row>
    <row r="3" spans="1:10" s="19" customFormat="1" ht="15.75" thickTop="1" x14ac:dyDescent="0.25">
      <c r="A3" s="19" t="s">
        <v>146</v>
      </c>
      <c r="I3" s="26"/>
    </row>
    <row r="4" spans="1:10" s="19" customFormat="1" x14ac:dyDescent="0.25">
      <c r="A4" s="19" t="s">
        <v>87</v>
      </c>
      <c r="I4" s="26"/>
    </row>
    <row r="5" spans="1:10" s="19" customFormat="1" x14ac:dyDescent="0.25">
      <c r="A5" s="19" t="s">
        <v>88</v>
      </c>
      <c r="I5" s="26"/>
    </row>
    <row r="6" spans="1:10" s="20" customFormat="1" x14ac:dyDescent="0.25">
      <c r="A6" s="24"/>
      <c r="B6" s="21"/>
      <c r="C6" s="21"/>
      <c r="E6" s="21"/>
      <c r="G6" s="21"/>
      <c r="H6" s="21"/>
      <c r="I6" s="21"/>
      <c r="J6" s="21"/>
    </row>
    <row r="7" spans="1:10" s="20" customFormat="1" x14ac:dyDescent="0.25">
      <c r="B7" s="21"/>
      <c r="C7" s="21"/>
      <c r="D7" s="21"/>
      <c r="E7" s="21"/>
      <c r="G7" s="21"/>
      <c r="H7" s="21"/>
      <c r="I7" s="21"/>
      <c r="J7" s="21"/>
    </row>
    <row r="9" spans="1:10" s="8" customFormat="1" x14ac:dyDescent="0.25">
      <c r="A9" s="9" t="s">
        <v>115</v>
      </c>
      <c r="B9" s="10" t="s">
        <v>58</v>
      </c>
      <c r="C9" s="9" t="s">
        <v>9</v>
      </c>
      <c r="D9" s="9">
        <v>30</v>
      </c>
      <c r="E9" s="9" t="s">
        <v>0</v>
      </c>
      <c r="F9" s="9" t="s">
        <v>153</v>
      </c>
      <c r="G9" s="9" t="s">
        <v>0</v>
      </c>
      <c r="I9" s="9"/>
    </row>
    <row r="11" spans="1:10" s="8" customFormat="1" x14ac:dyDescent="0.25">
      <c r="A11" s="9" t="s">
        <v>111</v>
      </c>
      <c r="B11" s="10" t="s">
        <v>58</v>
      </c>
      <c r="C11" s="9" t="s">
        <v>9</v>
      </c>
      <c r="D11" s="9">
        <v>30</v>
      </c>
      <c r="E11" s="9" t="s">
        <v>0</v>
      </c>
      <c r="F11" s="9">
        <v>5</v>
      </c>
      <c r="G11" s="9" t="s">
        <v>0</v>
      </c>
      <c r="I11" s="9"/>
    </row>
    <row r="13" spans="1:10" s="8" customFormat="1" x14ac:dyDescent="0.25">
      <c r="A13" s="9" t="s">
        <v>112</v>
      </c>
      <c r="B13" s="10" t="s">
        <v>58</v>
      </c>
      <c r="C13" s="9" t="s">
        <v>9</v>
      </c>
      <c r="D13" s="9">
        <v>30</v>
      </c>
      <c r="E13" s="9" t="s">
        <v>0</v>
      </c>
      <c r="F13" s="9">
        <v>5</v>
      </c>
      <c r="G13" s="9" t="s">
        <v>0</v>
      </c>
      <c r="I13" s="9"/>
    </row>
    <row r="15" spans="1:10" s="8" customFormat="1" x14ac:dyDescent="0.25">
      <c r="A15" s="9" t="s">
        <v>117</v>
      </c>
      <c r="B15" s="10" t="s">
        <v>58</v>
      </c>
      <c r="C15" s="9" t="s">
        <v>9</v>
      </c>
      <c r="D15" s="9">
        <v>30</v>
      </c>
      <c r="E15" s="9" t="s">
        <v>0</v>
      </c>
      <c r="F15" s="9">
        <v>5</v>
      </c>
      <c r="G15" s="9" t="s">
        <v>0</v>
      </c>
      <c r="I15" s="9"/>
    </row>
    <row r="17" spans="1:9" ht="18" customHeight="1" x14ac:dyDescent="0.25">
      <c r="A17" s="25" t="s">
        <v>116</v>
      </c>
      <c r="B17" s="11" t="s">
        <v>118</v>
      </c>
      <c r="C17" s="9" t="s">
        <v>9</v>
      </c>
      <c r="D17" s="9">
        <v>30</v>
      </c>
      <c r="E17" s="9" t="s">
        <v>0</v>
      </c>
      <c r="F17" s="9">
        <v>5</v>
      </c>
      <c r="G17" s="9" t="s">
        <v>0</v>
      </c>
    </row>
    <row r="19" spans="1:9" s="8" customFormat="1" x14ac:dyDescent="0.25">
      <c r="A19" s="9" t="s">
        <v>113</v>
      </c>
      <c r="B19" s="10" t="s">
        <v>58</v>
      </c>
      <c r="C19" s="9" t="s">
        <v>9</v>
      </c>
      <c r="D19" s="9">
        <v>30</v>
      </c>
      <c r="E19" s="9" t="s">
        <v>0</v>
      </c>
      <c r="F19" s="9">
        <v>5</v>
      </c>
      <c r="G19" s="9" t="s">
        <v>0</v>
      </c>
      <c r="I19" s="9"/>
    </row>
    <row r="21" spans="1:9" s="8" customFormat="1" x14ac:dyDescent="0.25">
      <c r="A21" s="9" t="s">
        <v>114</v>
      </c>
      <c r="B21" s="10" t="s">
        <v>58</v>
      </c>
      <c r="C21" s="9" t="s">
        <v>9</v>
      </c>
      <c r="D21" s="9">
        <v>30</v>
      </c>
      <c r="E21" s="9" t="s">
        <v>0</v>
      </c>
      <c r="F21" s="9">
        <v>5</v>
      </c>
      <c r="G21" s="9" t="s">
        <v>0</v>
      </c>
      <c r="I21" s="9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="130" zoomScaleNormal="130" workbookViewId="0">
      <pane ySplit="1" topLeftCell="A2" activePane="bottomLeft" state="frozen"/>
      <selection pane="bottomLeft" activeCell="A11" sqref="A11"/>
    </sheetView>
  </sheetViews>
  <sheetFormatPr defaultRowHeight="15" x14ac:dyDescent="0.25"/>
  <cols>
    <col min="1" max="2" width="26.85546875" style="4" customWidth="1"/>
    <col min="3" max="3" width="37" style="4" customWidth="1"/>
    <col min="4" max="5" width="27.85546875" style="7" customWidth="1"/>
    <col min="6" max="7" width="18.140625" style="4" customWidth="1"/>
  </cols>
  <sheetData>
    <row r="1" spans="1:10" s="2" customFormat="1" x14ac:dyDescent="0.25">
      <c r="A1" s="3" t="s">
        <v>33</v>
      </c>
      <c r="B1" s="3" t="s">
        <v>67</v>
      </c>
      <c r="C1" s="3" t="s">
        <v>70</v>
      </c>
      <c r="D1" s="6" t="s">
        <v>34</v>
      </c>
      <c r="E1" s="6" t="s">
        <v>35</v>
      </c>
      <c r="F1" s="5" t="s">
        <v>37</v>
      </c>
      <c r="G1" s="5" t="s">
        <v>38</v>
      </c>
    </row>
    <row r="3" spans="1:10" s="22" customFormat="1" ht="18" thickBot="1" x14ac:dyDescent="0.3">
      <c r="A3" s="23" t="s">
        <v>81</v>
      </c>
    </row>
    <row r="4" spans="1:10" s="19" customFormat="1" ht="15.75" thickTop="1" x14ac:dyDescent="0.25">
      <c r="A4" s="19" t="s">
        <v>82</v>
      </c>
    </row>
    <row r="5" spans="1:10" s="19" customFormat="1" x14ac:dyDescent="0.25">
      <c r="A5" s="19" t="s">
        <v>87</v>
      </c>
    </row>
    <row r="6" spans="1:10" s="20" customFormat="1" x14ac:dyDescent="0.25">
      <c r="A6" s="19" t="s">
        <v>88</v>
      </c>
      <c r="B6" s="21"/>
      <c r="C6" s="21"/>
      <c r="E6" s="21"/>
      <c r="G6" s="21"/>
      <c r="H6" s="21"/>
      <c r="I6" s="21"/>
      <c r="J6" s="21"/>
    </row>
    <row r="7" spans="1:10" s="20" customFormat="1" x14ac:dyDescent="0.25">
      <c r="A7" s="24"/>
      <c r="B7" s="21"/>
      <c r="C7" s="21"/>
      <c r="E7" s="21"/>
      <c r="G7" s="21"/>
      <c r="H7" s="21"/>
      <c r="I7" s="21"/>
      <c r="J7" s="21"/>
    </row>
    <row r="9" spans="1:10" s="8" customFormat="1" x14ac:dyDescent="0.25">
      <c r="A9" s="18" t="s">
        <v>156</v>
      </c>
      <c r="B9" s="18">
        <f>EnclosureGroup!E12</f>
        <v>0</v>
      </c>
      <c r="C9" s="9" t="s">
        <v>61</v>
      </c>
      <c r="D9" s="10" t="s">
        <v>36</v>
      </c>
      <c r="E9" s="7" t="s">
        <v>68</v>
      </c>
      <c r="F9" s="9" t="s">
        <v>39</v>
      </c>
      <c r="G9" s="9"/>
    </row>
    <row r="10" spans="1:10" x14ac:dyDescent="0.25">
      <c r="B10" s="18">
        <f>EnclosureGroup!E13</f>
        <v>0</v>
      </c>
      <c r="F10" s="9"/>
    </row>
    <row r="11" spans="1:10" s="8" customFormat="1" x14ac:dyDescent="0.25">
      <c r="A11" s="18" t="str">
        <f>EnclosureGroup!A14</f>
        <v>Group-HV09-HV16</v>
      </c>
      <c r="B11" s="18">
        <f>EnclosureGroup!E14</f>
        <v>0</v>
      </c>
      <c r="C11" s="9" t="s">
        <v>62</v>
      </c>
      <c r="D11" s="10" t="s">
        <v>36</v>
      </c>
      <c r="E11" s="7" t="s">
        <v>68</v>
      </c>
      <c r="F11" s="9" t="s">
        <v>39</v>
      </c>
      <c r="G11" s="9"/>
    </row>
    <row r="12" spans="1:10" x14ac:dyDescent="0.25">
      <c r="B12" s="18" t="str">
        <f>EnclosureGroup!E15</f>
        <v/>
      </c>
    </row>
    <row r="13" spans="1:10" s="8" customFormat="1" x14ac:dyDescent="0.25">
      <c r="A13" s="18" t="s">
        <v>156</v>
      </c>
      <c r="B13" s="18">
        <f>EnclosureGroup!E16</f>
        <v>0</v>
      </c>
      <c r="C13" s="9" t="s">
        <v>65</v>
      </c>
      <c r="D13" s="10" t="s">
        <v>36</v>
      </c>
      <c r="E13" s="7" t="s">
        <v>68</v>
      </c>
      <c r="F13" s="9" t="s">
        <v>39</v>
      </c>
      <c r="G13" s="9"/>
    </row>
    <row r="14" spans="1:10" x14ac:dyDescent="0.25">
      <c r="B14" s="18">
        <f>EnclosureGroup!E17</f>
        <v>0</v>
      </c>
      <c r="F14" s="9"/>
    </row>
    <row r="15" spans="1:10" s="8" customFormat="1" x14ac:dyDescent="0.25">
      <c r="A15" s="18">
        <f>EnclosureGroup!A18</f>
        <v>0</v>
      </c>
      <c r="B15" s="18">
        <f>EnclosureGroup!E18</f>
        <v>0</v>
      </c>
      <c r="C15" s="9" t="s">
        <v>64</v>
      </c>
      <c r="D15" s="10" t="s">
        <v>36</v>
      </c>
      <c r="E15" s="7" t="s">
        <v>68</v>
      </c>
      <c r="F15" s="9" t="s">
        <v>39</v>
      </c>
      <c r="G15" s="9"/>
    </row>
    <row r="16" spans="1:10" x14ac:dyDescent="0.25">
      <c r="B16" s="18">
        <f>EnclosureGroup!E19</f>
        <v>0</v>
      </c>
      <c r="F16" s="9"/>
    </row>
    <row r="17" spans="1:7" s="8" customFormat="1" x14ac:dyDescent="0.25">
      <c r="A17" s="18" t="s">
        <v>156</v>
      </c>
      <c r="B17" s="18">
        <f>EnclosureGroup!E20</f>
        <v>0</v>
      </c>
      <c r="C17" s="9" t="s">
        <v>63</v>
      </c>
      <c r="D17" s="10" t="s">
        <v>36</v>
      </c>
      <c r="E17" s="7" t="s">
        <v>68</v>
      </c>
      <c r="F17" s="9" t="s">
        <v>39</v>
      </c>
      <c r="G17" s="9"/>
    </row>
    <row r="18" spans="1:7" x14ac:dyDescent="0.25">
      <c r="B18" s="18">
        <f>EnclosureGroup!E21</f>
        <v>0</v>
      </c>
    </row>
    <row r="19" spans="1:7" x14ac:dyDescent="0.25">
      <c r="A19" s="18" t="s">
        <v>156</v>
      </c>
      <c r="B19" s="18">
        <f>EnclosureGroup!E22</f>
        <v>0</v>
      </c>
      <c r="C19" s="4" t="s">
        <v>90</v>
      </c>
      <c r="D19" s="10" t="s">
        <v>36</v>
      </c>
      <c r="E19" s="7" t="s">
        <v>68</v>
      </c>
      <c r="F19" s="9" t="s">
        <v>39</v>
      </c>
    </row>
    <row r="20" spans="1:7" x14ac:dyDescent="0.25">
      <c r="B20" s="18">
        <f>EnclosureGroup!E23</f>
        <v>0</v>
      </c>
    </row>
    <row r="21" spans="1:7" x14ac:dyDescent="0.25">
      <c r="A21" s="18" t="s">
        <v>156</v>
      </c>
      <c r="B21" s="18">
        <f>EnclosureGroup!E24</f>
        <v>0</v>
      </c>
      <c r="C21" s="4" t="s">
        <v>108</v>
      </c>
      <c r="D21" s="10" t="s">
        <v>36</v>
      </c>
      <c r="E21" s="7" t="s">
        <v>68</v>
      </c>
      <c r="F21" s="9" t="s">
        <v>39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topLeftCell="B1" zoomScaleNormal="100" workbookViewId="0">
      <pane ySplit="1" topLeftCell="A23" activePane="bottomLeft" state="frozen"/>
      <selection activeCell="D1" sqref="D1"/>
      <selection pane="bottomLeft" activeCell="D1" sqref="D1:E1048576"/>
    </sheetView>
  </sheetViews>
  <sheetFormatPr defaultRowHeight="15" x14ac:dyDescent="0.25"/>
  <cols>
    <col min="1" max="1" width="40.42578125" customWidth="1"/>
    <col min="2" max="2" width="22.42578125" style="4" customWidth="1"/>
    <col min="3" max="3" width="26.140625" style="4" customWidth="1"/>
    <col min="4" max="4" width="33.5703125" style="4" customWidth="1"/>
    <col min="5" max="5" width="26.140625" style="4" customWidth="1"/>
    <col min="6" max="7" width="22.42578125" style="4" customWidth="1"/>
    <col min="8" max="8" width="31" style="4" customWidth="1"/>
    <col min="9" max="9" width="18.42578125" style="4" customWidth="1"/>
    <col min="10" max="10" width="18" style="4" customWidth="1"/>
    <col min="11" max="11" width="27.5703125" style="4" customWidth="1"/>
    <col min="12" max="12" width="36.42578125" style="4" customWidth="1"/>
    <col min="13" max="13" width="24.42578125" style="4" customWidth="1"/>
    <col min="14" max="14" width="27.42578125" style="4" customWidth="1"/>
    <col min="15" max="15" width="18.42578125" style="4" customWidth="1"/>
    <col min="16" max="16" width="22.140625" style="4" customWidth="1"/>
  </cols>
  <sheetData>
    <row r="1" spans="1:16" s="2" customFormat="1" x14ac:dyDescent="0.25">
      <c r="A1" s="1" t="s">
        <v>1</v>
      </c>
      <c r="B1" s="3" t="s">
        <v>97</v>
      </c>
      <c r="C1" s="3" t="s">
        <v>10</v>
      </c>
      <c r="D1" s="3" t="s">
        <v>582</v>
      </c>
      <c r="E1" s="3" t="s">
        <v>583</v>
      </c>
      <c r="F1" s="3" t="s">
        <v>2</v>
      </c>
      <c r="G1" s="3" t="s">
        <v>47</v>
      </c>
      <c r="H1" s="3" t="s">
        <v>4</v>
      </c>
      <c r="I1" s="3" t="s">
        <v>3</v>
      </c>
      <c r="J1" s="3" t="s">
        <v>236</v>
      </c>
      <c r="K1" s="3" t="s">
        <v>237</v>
      </c>
      <c r="L1" s="3" t="s">
        <v>140</v>
      </c>
      <c r="M1" s="3" t="s">
        <v>5</v>
      </c>
      <c r="N1" s="3" t="s">
        <v>6</v>
      </c>
      <c r="O1" s="3" t="s">
        <v>7</v>
      </c>
      <c r="P1" s="43" t="s">
        <v>11</v>
      </c>
    </row>
    <row r="2" spans="1:16" s="22" customFormat="1" ht="18" thickBot="1" x14ac:dyDescent="0.3">
      <c r="A2" s="27" t="s">
        <v>72</v>
      </c>
      <c r="B2" s="29"/>
      <c r="C2" s="29"/>
      <c r="D2" s="29"/>
      <c r="E2" s="29"/>
      <c r="F2" s="29"/>
      <c r="G2" s="29"/>
      <c r="H2" s="31"/>
      <c r="I2" s="31"/>
      <c r="J2" s="31"/>
      <c r="K2" s="29"/>
      <c r="L2" s="31"/>
      <c r="M2" s="31"/>
      <c r="N2" s="31"/>
      <c r="O2" s="31"/>
      <c r="P2" s="38"/>
    </row>
    <row r="3" spans="1:16" s="19" customFormat="1" ht="15.75" thickTop="1" x14ac:dyDescent="0.25">
      <c r="A3" s="19" t="s">
        <v>76</v>
      </c>
      <c r="H3" s="26"/>
      <c r="I3" s="26"/>
      <c r="J3" s="26"/>
      <c r="L3" s="26"/>
      <c r="M3" s="26"/>
      <c r="N3" s="26"/>
      <c r="O3" s="26"/>
      <c r="P3" s="26"/>
    </row>
    <row r="4" spans="1:16" s="19" customFormat="1" x14ac:dyDescent="0.25">
      <c r="A4" s="19" t="s">
        <v>87</v>
      </c>
      <c r="H4" s="26"/>
      <c r="I4" s="26"/>
      <c r="J4" s="26"/>
      <c r="L4" s="26"/>
      <c r="M4" s="26"/>
      <c r="N4" s="26"/>
      <c r="O4" s="26"/>
      <c r="P4" s="26"/>
    </row>
    <row r="5" spans="1:16" s="20" customFormat="1" x14ac:dyDescent="0.25">
      <c r="A5" s="28" t="s">
        <v>238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21"/>
    </row>
    <row r="6" spans="1:16" s="20" customFormat="1" x14ac:dyDescent="0.25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</row>
    <row r="7" spans="1:16" s="63" customFormat="1" ht="135.75" thickBot="1" x14ac:dyDescent="0.3">
      <c r="A7" s="61" t="s">
        <v>240</v>
      </c>
      <c r="B7" s="47" t="s">
        <v>241</v>
      </c>
      <c r="C7" s="47" t="s">
        <v>242</v>
      </c>
      <c r="D7" s="47" t="s">
        <v>584</v>
      </c>
      <c r="E7" s="88" t="s">
        <v>585</v>
      </c>
      <c r="F7" s="62" t="s">
        <v>239</v>
      </c>
      <c r="G7" s="62"/>
      <c r="H7" s="62" t="s">
        <v>243</v>
      </c>
      <c r="I7" s="55" t="s">
        <v>244</v>
      </c>
      <c r="J7" s="47" t="s">
        <v>245</v>
      </c>
      <c r="K7" s="59" t="s">
        <v>329</v>
      </c>
      <c r="L7" s="47" t="s">
        <v>246</v>
      </c>
      <c r="M7" s="47" t="s">
        <v>247</v>
      </c>
      <c r="N7" s="62" t="s">
        <v>248</v>
      </c>
      <c r="O7" s="62" t="s">
        <v>248</v>
      </c>
      <c r="P7" s="47" t="s">
        <v>249</v>
      </c>
    </row>
    <row r="8" spans="1:16" s="20" customFormat="1" ht="15.75" thickTop="1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</row>
    <row r="9" spans="1:16" s="20" customFormat="1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</row>
    <row r="10" spans="1:16" s="20" customFormat="1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</row>
    <row r="11" spans="1:16" s="20" customFormat="1" x14ac:dyDescent="0.2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</row>
    <row r="13" spans="1:16" x14ac:dyDescent="0.25">
      <c r="B13"/>
      <c r="C13"/>
      <c r="F13" t="s">
        <v>215</v>
      </c>
      <c r="G13"/>
      <c r="H13" s="4" t="s">
        <v>8</v>
      </c>
      <c r="I13" s="4">
        <v>3</v>
      </c>
      <c r="J13" s="4" t="s">
        <v>250</v>
      </c>
      <c r="K13"/>
      <c r="L13" s="4">
        <v>2</v>
      </c>
      <c r="M13" s="4">
        <v>10</v>
      </c>
      <c r="N13" s="4" t="s">
        <v>0</v>
      </c>
      <c r="O13" s="4" t="s">
        <v>9</v>
      </c>
      <c r="P13" s="4" t="s">
        <v>12</v>
      </c>
    </row>
    <row r="14" spans="1:16" x14ac:dyDescent="0.25">
      <c r="B14"/>
      <c r="C14"/>
      <c r="F14" t="s">
        <v>224</v>
      </c>
      <c r="G14"/>
      <c r="H14" s="4" t="s">
        <v>8</v>
      </c>
      <c r="I14" s="4">
        <v>3</v>
      </c>
      <c r="J14" s="4" t="s">
        <v>250</v>
      </c>
      <c r="K14"/>
      <c r="L14" s="4">
        <v>2</v>
      </c>
      <c r="M14" s="4">
        <v>10</v>
      </c>
      <c r="N14" s="4" t="s">
        <v>0</v>
      </c>
      <c r="O14" s="4" t="s">
        <v>9</v>
      </c>
      <c r="P14" s="4" t="s">
        <v>12</v>
      </c>
    </row>
    <row r="15" spans="1:16" x14ac:dyDescent="0.25">
      <c r="B15"/>
      <c r="C15"/>
      <c r="D15"/>
      <c r="E15"/>
      <c r="F15"/>
      <c r="G15"/>
      <c r="K15"/>
    </row>
    <row r="16" spans="1:16" x14ac:dyDescent="0.25">
      <c r="B16"/>
      <c r="C16"/>
      <c r="D16"/>
      <c r="E16"/>
      <c r="F16"/>
      <c r="G16"/>
      <c r="K16"/>
    </row>
    <row r="17" spans="1:16" x14ac:dyDescent="0.25">
      <c r="B17"/>
      <c r="C17"/>
      <c r="D17"/>
      <c r="E17"/>
      <c r="F17" t="s">
        <v>216</v>
      </c>
      <c r="G17"/>
      <c r="H17" s="4" t="s">
        <v>8</v>
      </c>
      <c r="I17" s="4">
        <v>13</v>
      </c>
      <c r="J17" s="4" t="s">
        <v>250</v>
      </c>
      <c r="K17"/>
      <c r="L17" s="4">
        <v>2</v>
      </c>
      <c r="M17" s="4">
        <v>10</v>
      </c>
      <c r="N17" s="4" t="s">
        <v>0</v>
      </c>
      <c r="O17" s="4" t="s">
        <v>0</v>
      </c>
      <c r="P17" s="4" t="s">
        <v>13</v>
      </c>
    </row>
    <row r="18" spans="1:16" x14ac:dyDescent="0.25">
      <c r="B18"/>
      <c r="C18"/>
      <c r="D18"/>
      <c r="E18"/>
      <c r="F18"/>
      <c r="G18"/>
      <c r="K18"/>
    </row>
    <row r="19" spans="1:16" x14ac:dyDescent="0.25">
      <c r="B19"/>
      <c r="C19"/>
      <c r="D19"/>
      <c r="E19"/>
      <c r="F19" t="s">
        <v>225</v>
      </c>
      <c r="G19"/>
      <c r="H19" s="4" t="s">
        <v>8</v>
      </c>
      <c r="I19" s="4">
        <v>13</v>
      </c>
      <c r="J19" s="4" t="s">
        <v>250</v>
      </c>
      <c r="K19"/>
      <c r="L19" s="4">
        <v>2</v>
      </c>
      <c r="M19" s="4">
        <v>10</v>
      </c>
      <c r="N19" s="4" t="s">
        <v>0</v>
      </c>
      <c r="O19" s="4" t="s">
        <v>0</v>
      </c>
      <c r="P19" s="4" t="s">
        <v>13</v>
      </c>
    </row>
    <row r="20" spans="1:16" x14ac:dyDescent="0.25">
      <c r="B20"/>
      <c r="C20"/>
      <c r="D20"/>
      <c r="E20"/>
      <c r="F20"/>
      <c r="G20"/>
      <c r="K20"/>
    </row>
    <row r="21" spans="1:16" x14ac:dyDescent="0.25">
      <c r="B21"/>
      <c r="C21"/>
      <c r="D21"/>
      <c r="E21"/>
      <c r="F21" t="s">
        <v>217</v>
      </c>
      <c r="G21"/>
      <c r="H21" s="4" t="s">
        <v>8</v>
      </c>
      <c r="I21" s="4">
        <v>12</v>
      </c>
      <c r="J21" s="4" t="s">
        <v>250</v>
      </c>
      <c r="K21"/>
      <c r="L21" s="4">
        <v>2</v>
      </c>
      <c r="M21" s="4">
        <v>10</v>
      </c>
      <c r="N21" s="4" t="s">
        <v>0</v>
      </c>
      <c r="O21" s="4" t="s">
        <v>9</v>
      </c>
      <c r="P21" s="4" t="s">
        <v>13</v>
      </c>
    </row>
    <row r="22" spans="1:16" x14ac:dyDescent="0.25">
      <c r="B22"/>
      <c r="C22"/>
      <c r="D22"/>
      <c r="E22"/>
      <c r="F22"/>
      <c r="G22"/>
      <c r="K22"/>
    </row>
    <row r="23" spans="1:16" x14ac:dyDescent="0.25">
      <c r="B23"/>
      <c r="C23"/>
      <c r="D23"/>
      <c r="E23"/>
      <c r="F23" t="s">
        <v>226</v>
      </c>
      <c r="G23"/>
      <c r="H23" s="4" t="s">
        <v>8</v>
      </c>
      <c r="I23" s="4">
        <v>12</v>
      </c>
      <c r="J23" s="4" t="s">
        <v>250</v>
      </c>
      <c r="K23"/>
      <c r="L23" s="4">
        <v>2</v>
      </c>
      <c r="M23" s="4">
        <v>10</v>
      </c>
      <c r="N23" s="4" t="s">
        <v>0</v>
      </c>
      <c r="O23" s="4" t="s">
        <v>9</v>
      </c>
      <c r="P23" s="4" t="s">
        <v>13</v>
      </c>
    </row>
    <row r="24" spans="1:16" x14ac:dyDescent="0.25">
      <c r="B24"/>
      <c r="C24"/>
      <c r="D24"/>
      <c r="E24"/>
      <c r="F24"/>
      <c r="G24"/>
      <c r="K24"/>
    </row>
    <row r="25" spans="1:16" x14ac:dyDescent="0.25">
      <c r="B25"/>
      <c r="C25"/>
      <c r="D25"/>
      <c r="E25"/>
      <c r="F25"/>
      <c r="G25"/>
      <c r="K25"/>
    </row>
    <row r="26" spans="1:16" x14ac:dyDescent="0.25">
      <c r="B26"/>
      <c r="C26"/>
      <c r="D26"/>
      <c r="E26"/>
      <c r="F26"/>
      <c r="G26"/>
      <c r="K26"/>
    </row>
    <row r="27" spans="1:16" x14ac:dyDescent="0.25">
      <c r="B27"/>
      <c r="C27"/>
      <c r="D27"/>
      <c r="E27"/>
      <c r="F27"/>
      <c r="G27"/>
      <c r="K27"/>
    </row>
    <row r="28" spans="1:16" x14ac:dyDescent="0.25">
      <c r="B28"/>
      <c r="C28"/>
      <c r="D28"/>
      <c r="E28"/>
      <c r="F28"/>
      <c r="G28"/>
      <c r="K28"/>
    </row>
    <row r="29" spans="1:16" x14ac:dyDescent="0.25">
      <c r="B29"/>
      <c r="C29"/>
      <c r="D29"/>
      <c r="E29"/>
      <c r="F29"/>
      <c r="G29"/>
      <c r="K29"/>
    </row>
    <row r="30" spans="1:16" x14ac:dyDescent="0.25">
      <c r="A30" t="s">
        <v>234</v>
      </c>
      <c r="B30">
        <v>2</v>
      </c>
      <c r="C30">
        <v>10</v>
      </c>
      <c r="D30" t="s">
        <v>26</v>
      </c>
      <c r="E30" s="4" t="s">
        <v>158</v>
      </c>
      <c r="F30" t="s">
        <v>218</v>
      </c>
      <c r="G30"/>
      <c r="H30" s="4" t="s">
        <v>8</v>
      </c>
      <c r="I30" s="4">
        <v>101</v>
      </c>
      <c r="J30" s="4" t="s">
        <v>250</v>
      </c>
      <c r="K30"/>
      <c r="L30" s="4">
        <v>2</v>
      </c>
      <c r="M30" s="4">
        <v>10</v>
      </c>
      <c r="N30" s="4" t="s">
        <v>0</v>
      </c>
      <c r="O30" s="4" t="s">
        <v>9</v>
      </c>
      <c r="P30" s="4" t="s">
        <v>12</v>
      </c>
    </row>
    <row r="31" spans="1:16" x14ac:dyDescent="0.25">
      <c r="B31"/>
      <c r="C31"/>
      <c r="D31"/>
      <c r="E31"/>
      <c r="F31"/>
      <c r="G31"/>
      <c r="K31"/>
    </row>
    <row r="32" spans="1:16" x14ac:dyDescent="0.25">
      <c r="A32" t="s">
        <v>233</v>
      </c>
      <c r="B32">
        <v>2</v>
      </c>
      <c r="C32">
        <v>10</v>
      </c>
      <c r="D32"/>
      <c r="E32"/>
      <c r="F32" t="s">
        <v>227</v>
      </c>
      <c r="G32"/>
      <c r="H32" s="4" t="s">
        <v>8</v>
      </c>
      <c r="I32" s="4">
        <v>101</v>
      </c>
      <c r="J32" s="4" t="s">
        <v>250</v>
      </c>
      <c r="K32"/>
      <c r="L32" s="4">
        <v>2</v>
      </c>
      <c r="M32" s="4">
        <v>10</v>
      </c>
      <c r="N32" s="4" t="s">
        <v>0</v>
      </c>
      <c r="O32" s="4" t="s">
        <v>9</v>
      </c>
      <c r="P32" s="4" t="s">
        <v>12</v>
      </c>
    </row>
    <row r="33" spans="1:16" x14ac:dyDescent="0.25">
      <c r="B33"/>
      <c r="C33"/>
      <c r="D33"/>
      <c r="E33"/>
      <c r="F33"/>
      <c r="G33"/>
      <c r="K33"/>
    </row>
    <row r="34" spans="1:16" x14ac:dyDescent="0.25">
      <c r="A34" t="s">
        <v>234</v>
      </c>
      <c r="B34">
        <v>2</v>
      </c>
      <c r="C34">
        <v>10</v>
      </c>
      <c r="D34"/>
      <c r="E34"/>
      <c r="F34" t="s">
        <v>219</v>
      </c>
      <c r="G34"/>
      <c r="H34" s="4" t="s">
        <v>8</v>
      </c>
      <c r="I34" s="4">
        <v>104</v>
      </c>
      <c r="J34" s="4" t="s">
        <v>250</v>
      </c>
      <c r="K34"/>
      <c r="L34" s="4">
        <v>2</v>
      </c>
      <c r="M34" s="4">
        <v>10</v>
      </c>
      <c r="N34" s="4" t="s">
        <v>0</v>
      </c>
      <c r="O34" s="4" t="s">
        <v>9</v>
      </c>
      <c r="P34" s="4" t="s">
        <v>12</v>
      </c>
    </row>
    <row r="35" spans="1:16" x14ac:dyDescent="0.25">
      <c r="B35"/>
      <c r="C35"/>
      <c r="D35"/>
      <c r="E35"/>
      <c r="F35"/>
      <c r="G35"/>
      <c r="K35"/>
    </row>
    <row r="36" spans="1:16" x14ac:dyDescent="0.25">
      <c r="A36" t="s">
        <v>233</v>
      </c>
      <c r="B36">
        <v>2</v>
      </c>
      <c r="C36">
        <v>10</v>
      </c>
      <c r="D36"/>
      <c r="E36"/>
      <c r="F36" t="s">
        <v>228</v>
      </c>
      <c r="G36"/>
      <c r="H36" s="4" t="s">
        <v>8</v>
      </c>
      <c r="I36" s="4">
        <v>104</v>
      </c>
      <c r="J36" s="4" t="s">
        <v>250</v>
      </c>
      <c r="K36"/>
      <c r="L36" s="4">
        <v>2</v>
      </c>
      <c r="M36" s="4">
        <v>10</v>
      </c>
      <c r="N36" s="4" t="s">
        <v>0</v>
      </c>
      <c r="O36" s="4" t="s">
        <v>9</v>
      </c>
      <c r="P36" s="4" t="s">
        <v>12</v>
      </c>
    </row>
    <row r="37" spans="1:16" x14ac:dyDescent="0.25">
      <c r="B37"/>
      <c r="C37"/>
      <c r="D37"/>
      <c r="E37"/>
      <c r="F37"/>
      <c r="G37"/>
      <c r="K37"/>
    </row>
    <row r="38" spans="1:16" x14ac:dyDescent="0.25">
      <c r="A38" t="s">
        <v>234</v>
      </c>
      <c r="B38">
        <v>2</v>
      </c>
      <c r="C38">
        <v>10</v>
      </c>
      <c r="D38"/>
      <c r="E38"/>
      <c r="F38" t="s">
        <v>220</v>
      </c>
      <c r="G38"/>
      <c r="H38" s="4" t="s">
        <v>8</v>
      </c>
      <c r="I38" s="4">
        <v>100</v>
      </c>
      <c r="J38" s="4" t="s">
        <v>250</v>
      </c>
      <c r="K38"/>
      <c r="L38" s="4">
        <v>2</v>
      </c>
      <c r="M38" s="4">
        <v>10</v>
      </c>
      <c r="N38" s="4" t="s">
        <v>0</v>
      </c>
      <c r="O38" s="4" t="s">
        <v>9</v>
      </c>
      <c r="P38" s="4" t="s">
        <v>12</v>
      </c>
    </row>
    <row r="39" spans="1:16" x14ac:dyDescent="0.25">
      <c r="B39"/>
      <c r="C39"/>
      <c r="D39"/>
      <c r="E39"/>
      <c r="F39"/>
      <c r="G39"/>
      <c r="K39"/>
    </row>
    <row r="40" spans="1:16" x14ac:dyDescent="0.25">
      <c r="A40" t="s">
        <v>233</v>
      </c>
      <c r="B40">
        <v>2</v>
      </c>
      <c r="C40">
        <v>10</v>
      </c>
      <c r="D40"/>
      <c r="E40"/>
      <c r="F40" t="s">
        <v>229</v>
      </c>
      <c r="G40"/>
      <c r="H40" s="4" t="s">
        <v>8</v>
      </c>
      <c r="I40" s="4">
        <v>100</v>
      </c>
      <c r="J40" s="4" t="s">
        <v>250</v>
      </c>
      <c r="K40"/>
      <c r="L40" s="4">
        <v>2</v>
      </c>
      <c r="M40" s="4">
        <v>10</v>
      </c>
      <c r="N40" s="4" t="s">
        <v>0</v>
      </c>
      <c r="O40" s="4" t="s">
        <v>9</v>
      </c>
      <c r="P40" s="4" t="s">
        <v>12</v>
      </c>
    </row>
    <row r="41" spans="1:16" x14ac:dyDescent="0.25">
      <c r="B41"/>
      <c r="C41"/>
      <c r="D41"/>
      <c r="E41"/>
      <c r="F41"/>
      <c r="G41"/>
      <c r="K41"/>
    </row>
    <row r="42" spans="1:16" x14ac:dyDescent="0.25">
      <c r="A42" t="s">
        <v>234</v>
      </c>
      <c r="B42">
        <v>2</v>
      </c>
      <c r="C42">
        <v>10</v>
      </c>
      <c r="D42"/>
      <c r="E42"/>
      <c r="F42" t="s">
        <v>221</v>
      </c>
      <c r="G42"/>
      <c r="H42" s="4" t="s">
        <v>8</v>
      </c>
      <c r="I42" s="4">
        <v>102</v>
      </c>
      <c r="J42" s="4" t="s">
        <v>250</v>
      </c>
      <c r="K42"/>
      <c r="L42" s="4">
        <v>2</v>
      </c>
      <c r="M42" s="4">
        <v>10</v>
      </c>
      <c r="N42" s="4" t="s">
        <v>0</v>
      </c>
      <c r="O42" s="4" t="s">
        <v>9</v>
      </c>
      <c r="P42" s="4" t="s">
        <v>66</v>
      </c>
    </row>
    <row r="43" spans="1:16" x14ac:dyDescent="0.25">
      <c r="B43"/>
      <c r="C43"/>
      <c r="D43"/>
      <c r="E43"/>
      <c r="F43"/>
      <c r="G43"/>
      <c r="K43"/>
    </row>
    <row r="44" spans="1:16" x14ac:dyDescent="0.25">
      <c r="A44" t="s">
        <v>233</v>
      </c>
      <c r="B44">
        <v>2</v>
      </c>
      <c r="C44">
        <v>10</v>
      </c>
      <c r="D44"/>
      <c r="E44"/>
      <c r="F44" t="s">
        <v>230</v>
      </c>
      <c r="G44"/>
      <c r="H44" s="4" t="s">
        <v>8</v>
      </c>
      <c r="I44" s="4">
        <v>103</v>
      </c>
      <c r="J44" s="4" t="s">
        <v>250</v>
      </c>
      <c r="K44"/>
      <c r="L44" s="4">
        <v>2</v>
      </c>
      <c r="M44" s="4">
        <v>10</v>
      </c>
      <c r="N44" s="4" t="s">
        <v>0</v>
      </c>
      <c r="O44" s="4" t="s">
        <v>9</v>
      </c>
      <c r="P44" s="4" t="s">
        <v>66</v>
      </c>
    </row>
    <row r="45" spans="1:16" x14ac:dyDescent="0.25">
      <c r="B45"/>
      <c r="C45"/>
      <c r="D45"/>
      <c r="E45"/>
      <c r="F45"/>
      <c r="G45"/>
      <c r="K45"/>
    </row>
    <row r="46" spans="1:16" x14ac:dyDescent="0.25">
      <c r="A46" t="s">
        <v>234</v>
      </c>
      <c r="B46">
        <v>2</v>
      </c>
      <c r="C46">
        <v>10</v>
      </c>
      <c r="D46"/>
      <c r="E46"/>
      <c r="F46" t="s">
        <v>222</v>
      </c>
      <c r="G46"/>
      <c r="H46" s="4" t="s">
        <v>8</v>
      </c>
      <c r="I46" s="4">
        <v>25</v>
      </c>
      <c r="J46" s="4" t="s">
        <v>250</v>
      </c>
      <c r="K46"/>
      <c r="L46" s="4">
        <v>2</v>
      </c>
      <c r="M46" s="4">
        <v>10</v>
      </c>
      <c r="N46" s="4" t="s">
        <v>0</v>
      </c>
      <c r="O46" s="4" t="s">
        <v>9</v>
      </c>
      <c r="P46" s="4" t="s">
        <v>66</v>
      </c>
    </row>
    <row r="47" spans="1:16" x14ac:dyDescent="0.25">
      <c r="B47"/>
      <c r="C47"/>
      <c r="D47"/>
      <c r="E47"/>
      <c r="F47"/>
      <c r="G47"/>
      <c r="K47"/>
    </row>
    <row r="48" spans="1:16" x14ac:dyDescent="0.25">
      <c r="A48" t="s">
        <v>233</v>
      </c>
      <c r="B48">
        <v>2</v>
      </c>
      <c r="C48">
        <v>10</v>
      </c>
      <c r="D48"/>
      <c r="E48"/>
      <c r="F48" t="s">
        <v>231</v>
      </c>
      <c r="G48"/>
      <c r="H48" s="4" t="s">
        <v>8</v>
      </c>
      <c r="I48" s="4">
        <v>25</v>
      </c>
      <c r="J48" s="4" t="s">
        <v>250</v>
      </c>
      <c r="K48"/>
      <c r="L48" s="4">
        <v>2</v>
      </c>
      <c r="M48" s="4">
        <v>10</v>
      </c>
      <c r="N48" s="4" t="s">
        <v>0</v>
      </c>
      <c r="O48" s="4" t="s">
        <v>9</v>
      </c>
      <c r="P48" s="4" t="s">
        <v>66</v>
      </c>
    </row>
    <row r="49" spans="2:16" x14ac:dyDescent="0.25">
      <c r="B49"/>
      <c r="C49"/>
      <c r="D49"/>
      <c r="E49"/>
      <c r="F49"/>
      <c r="G49"/>
      <c r="K49"/>
    </row>
    <row r="50" spans="2:16" x14ac:dyDescent="0.25">
      <c r="B50"/>
      <c r="C50"/>
      <c r="D50"/>
      <c r="E50"/>
      <c r="F50"/>
      <c r="G50"/>
      <c r="K50"/>
    </row>
    <row r="51" spans="2:16" x14ac:dyDescent="0.25">
      <c r="B51"/>
      <c r="C51"/>
      <c r="D51"/>
      <c r="E51"/>
      <c r="F51"/>
      <c r="G51"/>
      <c r="K51"/>
    </row>
    <row r="52" spans="2:16" x14ac:dyDescent="0.25">
      <c r="B52"/>
      <c r="C52"/>
      <c r="D52"/>
      <c r="E52"/>
      <c r="F52" t="s">
        <v>223</v>
      </c>
      <c r="G52"/>
      <c r="H52" s="4" t="s">
        <v>8</v>
      </c>
      <c r="I52" s="4">
        <v>14</v>
      </c>
      <c r="J52" s="4" t="s">
        <v>250</v>
      </c>
      <c r="K52"/>
      <c r="L52" s="4">
        <v>2</v>
      </c>
      <c r="M52" s="4">
        <v>10</v>
      </c>
      <c r="N52" s="4" t="s">
        <v>0</v>
      </c>
      <c r="O52" s="4" t="s">
        <v>9</v>
      </c>
      <c r="P52" s="4" t="s">
        <v>66</v>
      </c>
    </row>
    <row r="53" spans="2:16" x14ac:dyDescent="0.25">
      <c r="B53"/>
      <c r="C53"/>
      <c r="D53"/>
      <c r="E53"/>
      <c r="F53"/>
      <c r="G53"/>
      <c r="K53"/>
    </row>
    <row r="54" spans="2:16" x14ac:dyDescent="0.25">
      <c r="B54"/>
      <c r="C54"/>
      <c r="D54"/>
      <c r="E54"/>
      <c r="F54" t="s">
        <v>232</v>
      </c>
      <c r="G54"/>
      <c r="H54" s="4" t="s">
        <v>8</v>
      </c>
      <c r="I54" s="4">
        <v>15</v>
      </c>
      <c r="J54" s="4" t="s">
        <v>250</v>
      </c>
      <c r="K54"/>
      <c r="L54" s="4">
        <v>2</v>
      </c>
      <c r="M54" s="4">
        <v>10</v>
      </c>
      <c r="N54" s="4" t="s">
        <v>0</v>
      </c>
      <c r="O54" s="4" t="s">
        <v>9</v>
      </c>
      <c r="P54" s="4" t="s">
        <v>66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zoomScale="120" zoomScaleNormal="120" workbookViewId="0">
      <pane ySplit="1" topLeftCell="A2" activePane="bottomLeft" state="frozen"/>
      <selection activeCell="D1" sqref="D1"/>
      <selection pane="bottomLeft" activeCell="A14" sqref="A14:XFD14"/>
    </sheetView>
  </sheetViews>
  <sheetFormatPr defaultRowHeight="15" x14ac:dyDescent="0.25"/>
  <cols>
    <col min="1" max="1" width="30.5703125" style="4" customWidth="1"/>
    <col min="2" max="2" width="22.85546875" style="4" customWidth="1"/>
    <col min="3" max="3" width="31.85546875" style="4" customWidth="1"/>
    <col min="4" max="4" width="27.5703125" style="4" customWidth="1"/>
    <col min="5" max="5" width="36.42578125" style="4" customWidth="1"/>
    <col min="6" max="6" width="27.42578125" style="4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2" customFormat="1" x14ac:dyDescent="0.25">
      <c r="A1" s="3" t="s">
        <v>170</v>
      </c>
      <c r="B1" s="3" t="s">
        <v>4</v>
      </c>
      <c r="C1" s="3" t="s">
        <v>166</v>
      </c>
      <c r="D1" s="3" t="s">
        <v>167</v>
      </c>
      <c r="E1" s="3" t="s">
        <v>125</v>
      </c>
      <c r="F1" s="3" t="s">
        <v>168</v>
      </c>
      <c r="G1" s="2" t="s">
        <v>251</v>
      </c>
      <c r="H1" s="2" t="s">
        <v>252</v>
      </c>
      <c r="I1" s="2" t="s">
        <v>253</v>
      </c>
      <c r="J1" s="2" t="s">
        <v>254</v>
      </c>
      <c r="K1" s="2" t="s">
        <v>255</v>
      </c>
      <c r="L1" s="2" t="s">
        <v>256</v>
      </c>
    </row>
    <row r="3" spans="1:13" s="22" customFormat="1" ht="18" thickBot="1" x14ac:dyDescent="0.3">
      <c r="A3" s="23" t="s">
        <v>164</v>
      </c>
    </row>
    <row r="4" spans="1:13" s="19" customFormat="1" ht="15.75" thickTop="1" x14ac:dyDescent="0.25">
      <c r="A4" s="19" t="s">
        <v>165</v>
      </c>
    </row>
    <row r="5" spans="1:13" s="19" customFormat="1" x14ac:dyDescent="0.25">
      <c r="A5" s="19" t="s">
        <v>87</v>
      </c>
    </row>
    <row r="6" spans="1:13" s="20" customFormat="1" x14ac:dyDescent="0.25">
      <c r="A6" s="24"/>
      <c r="B6" s="21"/>
      <c r="D6" s="21"/>
      <c r="E6" s="21"/>
      <c r="F6" s="21"/>
    </row>
    <row r="8" spans="1:13" s="20" customFormat="1" ht="12" customHeight="1" x14ac:dyDescent="0.25">
      <c r="A8" s="28" t="s">
        <v>238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21"/>
    </row>
    <row r="9" spans="1:13" s="20" customFormat="1" ht="13.7" customHeight="1" x14ac:dyDescent="0.25"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</row>
    <row r="10" spans="1:13" s="51" customFormat="1" ht="99" customHeight="1" thickBot="1" x14ac:dyDescent="0.3">
      <c r="A10" s="46" t="s">
        <v>257</v>
      </c>
      <c r="B10" s="47" t="s">
        <v>259</v>
      </c>
      <c r="C10" s="48"/>
      <c r="D10" s="49"/>
      <c r="E10" s="50" t="s">
        <v>258</v>
      </c>
      <c r="F10" s="50" t="s">
        <v>261</v>
      </c>
      <c r="G10" s="47" t="s">
        <v>262</v>
      </c>
      <c r="H10" s="47" t="s">
        <v>263</v>
      </c>
      <c r="I10" s="53" t="s">
        <v>260</v>
      </c>
      <c r="J10" s="47" t="s">
        <v>263</v>
      </c>
      <c r="K10" s="47" t="s">
        <v>264</v>
      </c>
      <c r="L10" s="47" t="s">
        <v>265</v>
      </c>
      <c r="M10" s="48" t="s">
        <v>249</v>
      </c>
    </row>
    <row r="11" spans="1:13" ht="15.75" thickTop="1" x14ac:dyDescent="0.25"/>
    <row r="12" spans="1:13" s="4" customFormat="1" x14ac:dyDescent="0.25">
      <c r="A12" s="4" t="s">
        <v>358</v>
      </c>
      <c r="B12" s="4" t="s">
        <v>169</v>
      </c>
      <c r="C12" s="4" t="s">
        <v>162</v>
      </c>
      <c r="D12" s="4" t="s">
        <v>162</v>
      </c>
      <c r="E12" s="4">
        <v>5989</v>
      </c>
      <c r="F12" s="4" t="s">
        <v>0</v>
      </c>
    </row>
    <row r="13" spans="1:13" s="4" customFormat="1" x14ac:dyDescent="0.25"/>
    <row r="14" spans="1:13" s="4" customForma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zoomScale="120" zoomScaleNormal="120" workbookViewId="0">
      <pane ySplit="1" topLeftCell="A2" activePane="bottomLeft" state="frozen"/>
      <selection activeCell="D1" sqref="D1"/>
      <selection pane="bottomLeft" activeCell="E27" sqref="E27"/>
    </sheetView>
  </sheetViews>
  <sheetFormatPr defaultRowHeight="15" x14ac:dyDescent="0.25"/>
  <cols>
    <col min="1" max="1" width="35.85546875" style="4" customWidth="1"/>
    <col min="2" max="2" width="39.42578125" style="4" customWidth="1"/>
    <col min="3" max="3" width="18" style="4" customWidth="1"/>
    <col min="4" max="4" width="31.85546875" style="4" customWidth="1"/>
    <col min="5" max="5" width="24.5703125" customWidth="1"/>
    <col min="6" max="6" width="27.5703125" style="4" customWidth="1"/>
    <col min="7" max="7" width="36.42578125" style="4" customWidth="1"/>
    <col min="8" max="8" width="27.42578125" style="4" customWidth="1"/>
    <col min="9" max="9" width="18.42578125" style="4" customWidth="1"/>
    <col min="10" max="10" width="24.5703125" customWidth="1"/>
  </cols>
  <sheetData>
    <row r="1" spans="1:13" s="2" customFormat="1" x14ac:dyDescent="0.25">
      <c r="A1" s="3" t="s">
        <v>2</v>
      </c>
      <c r="B1" s="3" t="s">
        <v>47</v>
      </c>
      <c r="C1" s="3" t="s">
        <v>4</v>
      </c>
      <c r="D1" s="3" t="s">
        <v>15</v>
      </c>
      <c r="E1" s="2" t="s">
        <v>266</v>
      </c>
      <c r="F1" s="3" t="s">
        <v>3</v>
      </c>
      <c r="G1" s="3" t="s">
        <v>140</v>
      </c>
      <c r="H1" s="3" t="s">
        <v>5</v>
      </c>
      <c r="I1" s="5" t="s">
        <v>16</v>
      </c>
      <c r="J1" s="2" t="s">
        <v>141</v>
      </c>
    </row>
    <row r="3" spans="1:13" s="22" customFormat="1" ht="18" thickBot="1" x14ac:dyDescent="0.3">
      <c r="A3" s="23" t="s">
        <v>73</v>
      </c>
      <c r="B3" s="23"/>
    </row>
    <row r="4" spans="1:13" s="19" customFormat="1" ht="15.75" thickTop="1" x14ac:dyDescent="0.25">
      <c r="A4" s="19" t="s">
        <v>75</v>
      </c>
    </row>
    <row r="5" spans="1:13" s="19" customFormat="1" x14ac:dyDescent="0.25">
      <c r="A5" s="19" t="s">
        <v>87</v>
      </c>
    </row>
    <row r="6" spans="1:13" s="20" customFormat="1" x14ac:dyDescent="0.25">
      <c r="A6" s="19" t="s">
        <v>88</v>
      </c>
      <c r="B6" s="19"/>
      <c r="C6" s="21"/>
      <c r="F6" s="21"/>
      <c r="G6" s="21"/>
      <c r="H6" s="21"/>
    </row>
    <row r="7" spans="1:13" s="20" customFormat="1" x14ac:dyDescent="0.25">
      <c r="A7" s="24" t="s">
        <v>142</v>
      </c>
      <c r="B7" s="24"/>
      <c r="C7" s="21"/>
      <c r="F7" s="21"/>
      <c r="G7" s="21"/>
      <c r="H7" s="21"/>
    </row>
    <row r="8" spans="1:13" s="20" customFormat="1" x14ac:dyDescent="0.25">
      <c r="A8" s="24"/>
      <c r="B8" s="24"/>
      <c r="C8" s="21"/>
      <c r="F8" s="21"/>
      <c r="G8" s="21"/>
      <c r="H8" s="21"/>
    </row>
    <row r="9" spans="1:13" s="20" customFormat="1" ht="12" customHeight="1" x14ac:dyDescent="0.25">
      <c r="A9" s="28" t="s">
        <v>238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21"/>
    </row>
    <row r="10" spans="1:13" s="20" customFormat="1" ht="13.7" customHeight="1" x14ac:dyDescent="0.25"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</row>
    <row r="11" spans="1:13" s="51" customFormat="1" ht="111.6" customHeight="1" thickBot="1" x14ac:dyDescent="0.3">
      <c r="A11" s="46" t="s">
        <v>156</v>
      </c>
      <c r="B11" s="47"/>
      <c r="C11" s="48" t="s">
        <v>267</v>
      </c>
      <c r="D11" s="48" t="s">
        <v>268</v>
      </c>
      <c r="E11" s="50"/>
      <c r="F11" s="54" t="s">
        <v>269</v>
      </c>
      <c r="G11" s="50" t="s">
        <v>270</v>
      </c>
      <c r="H11" s="50" t="s">
        <v>270</v>
      </c>
      <c r="I11" s="56" t="s">
        <v>271</v>
      </c>
      <c r="J11" s="56" t="s">
        <v>272</v>
      </c>
      <c r="K11" s="47"/>
      <c r="L11" s="47"/>
      <c r="M11" s="48"/>
    </row>
    <row r="12" spans="1:13" s="20" customFormat="1" ht="15.75" thickTop="1" x14ac:dyDescent="0.25">
      <c r="A12" s="24"/>
      <c r="B12" s="24"/>
      <c r="C12" s="21"/>
      <c r="F12" s="21"/>
      <c r="G12" s="21"/>
      <c r="H12" s="21"/>
    </row>
    <row r="13" spans="1:13" s="20" customFormat="1" x14ac:dyDescent="0.25">
      <c r="A13" s="21"/>
      <c r="B13" s="21"/>
      <c r="C13" s="21"/>
      <c r="F13" s="21"/>
      <c r="G13" s="21"/>
      <c r="H13" s="21"/>
    </row>
    <row r="15" spans="1:13" s="4" customFormat="1" x14ac:dyDescent="0.25">
      <c r="A15" s="4" t="s">
        <v>273</v>
      </c>
      <c r="B15" s="4" t="s">
        <v>176</v>
      </c>
      <c r="C15" s="4" t="s">
        <v>14</v>
      </c>
      <c r="D15" s="4" t="s">
        <v>157</v>
      </c>
      <c r="G15" s="4">
        <v>4</v>
      </c>
      <c r="H15" s="4">
        <v>8</v>
      </c>
      <c r="I15" s="4">
        <v>30</v>
      </c>
      <c r="J15" s="4">
        <v>30</v>
      </c>
    </row>
    <row r="16" spans="1:13" s="4" customFormat="1" x14ac:dyDescent="0.25"/>
    <row r="17" spans="1:10" s="4" customFormat="1" x14ac:dyDescent="0.25">
      <c r="A17" s="4" t="s">
        <v>274</v>
      </c>
      <c r="B17" s="4" t="s">
        <v>177</v>
      </c>
      <c r="C17" s="4" t="s">
        <v>14</v>
      </c>
      <c r="D17" s="4" t="s">
        <v>157</v>
      </c>
      <c r="G17" s="4">
        <v>4</v>
      </c>
      <c r="H17" s="4">
        <v>8</v>
      </c>
      <c r="I17" s="4">
        <v>30</v>
      </c>
      <c r="J17" s="4">
        <v>30</v>
      </c>
    </row>
    <row r="18" spans="1:10" s="4" customFormat="1" x14ac:dyDescent="0.25"/>
    <row r="19" spans="1:10" s="4" customFormat="1" x14ac:dyDescent="0.25"/>
    <row r="20" spans="1:10" s="4" customFormat="1" x14ac:dyDescent="0.25">
      <c r="A20" s="4" t="s">
        <v>555</v>
      </c>
      <c r="B20" s="4" t="s">
        <v>211</v>
      </c>
      <c r="C20" s="4" t="s">
        <v>14</v>
      </c>
      <c r="D20" s="4" t="s">
        <v>173</v>
      </c>
      <c r="E20" s="4" t="s">
        <v>210</v>
      </c>
      <c r="G20" s="4">
        <v>4</v>
      </c>
      <c r="H20" s="4">
        <v>8</v>
      </c>
      <c r="I20" s="4">
        <v>30</v>
      </c>
      <c r="J20" s="4">
        <v>30</v>
      </c>
    </row>
    <row r="21" spans="1:10" s="4" customFormat="1" x14ac:dyDescent="0.25"/>
    <row r="22" spans="1:10" s="4" customFormat="1" x14ac:dyDescent="0.25">
      <c r="A22" s="4" t="s">
        <v>556</v>
      </c>
      <c r="B22" s="4" t="s">
        <v>211</v>
      </c>
      <c r="C22" s="4" t="s">
        <v>14</v>
      </c>
      <c r="D22" s="4" t="s">
        <v>173</v>
      </c>
      <c r="E22" s="4" t="s">
        <v>210</v>
      </c>
      <c r="G22" s="4">
        <v>4</v>
      </c>
      <c r="H22" s="4">
        <v>8</v>
      </c>
      <c r="I22" s="4">
        <v>30</v>
      </c>
      <c r="J22" s="4">
        <v>30</v>
      </c>
    </row>
    <row r="23" spans="1:10" s="4" customFormat="1" x14ac:dyDescent="0.25"/>
    <row r="24" spans="1:10" s="4" customFormat="1" x14ac:dyDescent="0.25">
      <c r="A24" s="4" t="s">
        <v>557</v>
      </c>
      <c r="B24" s="4" t="s">
        <v>559</v>
      </c>
      <c r="C24" s="4" t="s">
        <v>14</v>
      </c>
      <c r="D24" s="4" t="s">
        <v>173</v>
      </c>
      <c r="E24" s="4" t="s">
        <v>569</v>
      </c>
      <c r="G24" s="4">
        <v>4</v>
      </c>
      <c r="H24" s="4">
        <v>8</v>
      </c>
      <c r="I24" s="4">
        <v>30</v>
      </c>
      <c r="J24" s="4">
        <v>30</v>
      </c>
    </row>
    <row r="25" spans="1:10" s="4" customFormat="1" x14ac:dyDescent="0.25"/>
    <row r="26" spans="1:10" s="4" customFormat="1" x14ac:dyDescent="0.25">
      <c r="A26" s="4" t="s">
        <v>558</v>
      </c>
      <c r="B26" s="4" t="s">
        <v>559</v>
      </c>
      <c r="C26" s="4" t="s">
        <v>14</v>
      </c>
      <c r="D26" s="4" t="s">
        <v>173</v>
      </c>
      <c r="E26" s="4" t="s">
        <v>569</v>
      </c>
      <c r="G26" s="4">
        <v>4</v>
      </c>
      <c r="H26" s="4">
        <v>8</v>
      </c>
      <c r="I26" s="4">
        <v>30</v>
      </c>
      <c r="J26" s="4">
        <v>30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20" zoomScaleNormal="120" workbookViewId="0">
      <pane ySplit="1" topLeftCell="A10" activePane="bottomLeft" state="frozen"/>
      <selection activeCell="D1" sqref="D1"/>
      <selection pane="bottomLeft" activeCell="D16" sqref="D16"/>
    </sheetView>
  </sheetViews>
  <sheetFormatPr defaultRowHeight="15" x14ac:dyDescent="0.25"/>
  <cols>
    <col min="1" max="1" width="19.85546875" style="4" customWidth="1"/>
    <col min="2" max="2" width="31.85546875" style="4" customWidth="1"/>
    <col min="3" max="3" width="27.5703125" style="4" customWidth="1"/>
    <col min="4" max="4" width="103.28515625" style="4" customWidth="1"/>
    <col min="5" max="5" width="27.42578125" style="4" customWidth="1"/>
    <col min="6" max="6" width="56" style="4" customWidth="1"/>
    <col min="7" max="7" width="21.85546875" customWidth="1"/>
  </cols>
  <sheetData>
    <row r="1" spans="1:13" s="2" customFormat="1" x14ac:dyDescent="0.25">
      <c r="A1" s="3" t="s">
        <v>185</v>
      </c>
      <c r="B1" s="3" t="s">
        <v>181</v>
      </c>
      <c r="C1" s="3" t="s">
        <v>182</v>
      </c>
      <c r="D1" s="3" t="s">
        <v>184</v>
      </c>
      <c r="E1" s="3" t="s">
        <v>183</v>
      </c>
      <c r="F1" s="5" t="s">
        <v>186</v>
      </c>
    </row>
    <row r="3" spans="1:13" s="22" customFormat="1" ht="18" thickBot="1" x14ac:dyDescent="0.3">
      <c r="A3" s="23" t="s">
        <v>171</v>
      </c>
      <c r="F3" s="38"/>
    </row>
    <row r="4" spans="1:13" s="19" customFormat="1" ht="15.75" thickTop="1" x14ac:dyDescent="0.25">
      <c r="A4" s="19" t="s">
        <v>172</v>
      </c>
      <c r="F4" s="26"/>
    </row>
    <row r="5" spans="1:13" s="19" customFormat="1" x14ac:dyDescent="0.25">
      <c r="A5" s="19" t="s">
        <v>87</v>
      </c>
      <c r="F5" s="26"/>
    </row>
    <row r="6" spans="1:13" s="20" customFormat="1" x14ac:dyDescent="0.25">
      <c r="A6" s="24"/>
      <c r="C6" s="21"/>
      <c r="D6" s="21"/>
      <c r="E6" s="21"/>
      <c r="F6" s="21"/>
    </row>
    <row r="7" spans="1:13" s="20" customFormat="1" ht="12" customHeight="1" x14ac:dyDescent="0.25">
      <c r="A7" s="28" t="s">
        <v>238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21"/>
    </row>
    <row r="8" spans="1:13" s="20" customFormat="1" ht="13.7" customHeight="1" x14ac:dyDescent="0.25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</row>
    <row r="9" spans="1:13" s="51" customFormat="1" ht="111.6" customHeight="1" thickBot="1" x14ac:dyDescent="0.3">
      <c r="A9" s="46" t="s">
        <v>275</v>
      </c>
      <c r="B9" s="47"/>
      <c r="C9" s="48"/>
      <c r="D9" s="50" t="s">
        <v>276</v>
      </c>
      <c r="E9" s="50" t="s">
        <v>277</v>
      </c>
      <c r="F9" s="54" t="s">
        <v>278</v>
      </c>
      <c r="G9" s="50"/>
      <c r="H9" s="50"/>
      <c r="I9" s="56"/>
      <c r="J9" s="56"/>
      <c r="K9" s="47"/>
      <c r="L9" s="47"/>
      <c r="M9" s="48"/>
    </row>
    <row r="10" spans="1:13" s="20" customFormat="1" ht="15.75" thickTop="1" x14ac:dyDescent="0.25">
      <c r="A10" s="24"/>
      <c r="C10" s="21"/>
      <c r="D10" s="21"/>
      <c r="E10" s="21"/>
      <c r="F10" s="21"/>
    </row>
    <row r="11" spans="1:13" s="20" customFormat="1" x14ac:dyDescent="0.25">
      <c r="A11" s="24"/>
      <c r="C11" s="21"/>
      <c r="D11" s="21"/>
      <c r="E11" s="21"/>
      <c r="F11" s="21"/>
    </row>
    <row r="12" spans="1:13" s="20" customFormat="1" x14ac:dyDescent="0.25">
      <c r="A12" s="24"/>
      <c r="C12" s="21"/>
      <c r="D12" s="21"/>
      <c r="E12" s="21"/>
      <c r="F12" s="21"/>
    </row>
    <row r="13" spans="1:13" s="20" customFormat="1" x14ac:dyDescent="0.25">
      <c r="A13" s="21"/>
      <c r="C13" s="21"/>
      <c r="D13" s="21"/>
      <c r="E13" s="21"/>
      <c r="F13" s="21"/>
    </row>
    <row r="15" spans="1:13" ht="28.5" customHeight="1" x14ac:dyDescent="0.25">
      <c r="A15" s="4" t="s">
        <v>279</v>
      </c>
      <c r="B15" s="4" t="s">
        <v>162</v>
      </c>
      <c r="C15" s="4" t="s">
        <v>162</v>
      </c>
      <c r="D15" s="9" t="str">
        <f>CONCATENATE( "0:2:1=",FCNetworks!$A$20,"|1:2:1=",FCNetworks!$A$22,"|0:2:2=",FCNetworks!$A$24,"|1:2:2=",FCNetworks!$A$26)</f>
        <v>0:2:1=FC_fabric_a_Encl1|1:2:1=FC_fabric_b_Encl1|0:2:2=FC_fabric_a_Encl2|1:2:2=FC_fabric_b_Encl2</v>
      </c>
      <c r="E15" s="4" t="s">
        <v>174</v>
      </c>
      <c r="F15" s="4" t="s">
        <v>359</v>
      </c>
      <c r="G15" s="4" t="s">
        <v>180</v>
      </c>
    </row>
    <row r="17" spans="1:7" x14ac:dyDescent="0.25">
      <c r="A17" s="4" t="s">
        <v>175</v>
      </c>
      <c r="B17" s="4" t="s">
        <v>162</v>
      </c>
      <c r="C17" s="4" t="s">
        <v>162</v>
      </c>
      <c r="D17" s="9" t="str">
        <f>CONCATENATE( "0:2:1=",FCNetworks!$A$20,"|1:2:1=",FCNetworks!$A$22, "|0:2:2=",FCNetworks!$A$24,"|1:2:2=",FCNetworks!$A$26)</f>
        <v>0:2:1=FC_fabric_a_Encl1|1:2:1=FC_fabric_b_Encl1|0:2:2=FC_fabric_a_Encl2|1:2:2=FC_fabric_b_Encl2</v>
      </c>
      <c r="E17" s="4" t="s">
        <v>178</v>
      </c>
      <c r="F17" s="4" t="s">
        <v>360</v>
      </c>
      <c r="G17" s="4" t="s">
        <v>179</v>
      </c>
    </row>
    <row r="20" spans="1:7" ht="28.5" customHeight="1" x14ac:dyDescent="0.25">
      <c r="D20" s="9"/>
      <c r="G20" s="4"/>
    </row>
    <row r="22" spans="1:7" x14ac:dyDescent="0.25">
      <c r="D22" s="9"/>
      <c r="G22" s="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zoomScale="120" zoomScaleNormal="120" workbookViewId="0">
      <pane ySplit="1" topLeftCell="A2" activePane="bottomLeft" state="frozen"/>
      <selection activeCell="D1" sqref="D1"/>
      <selection pane="bottomLeft" activeCell="A4" sqref="A4"/>
    </sheetView>
  </sheetViews>
  <sheetFormatPr defaultRowHeight="15" x14ac:dyDescent="0.25"/>
  <cols>
    <col min="1" max="1" width="19.85546875" style="4" customWidth="1"/>
    <col min="2" max="2" width="31.85546875" style="4" customWidth="1"/>
    <col min="3" max="3" width="27.5703125" style="4" customWidth="1"/>
    <col min="4" max="4" width="34.42578125" style="4" customWidth="1"/>
    <col min="5" max="5" width="27.42578125" style="4" customWidth="1"/>
    <col min="6" max="6" width="37.5703125" style="4" customWidth="1"/>
    <col min="7" max="7" width="21.85546875" customWidth="1"/>
  </cols>
  <sheetData>
    <row r="1" spans="1:13" s="2" customFormat="1" x14ac:dyDescent="0.25">
      <c r="A1" s="3" t="s">
        <v>189</v>
      </c>
      <c r="B1" s="3" t="s">
        <v>47</v>
      </c>
      <c r="C1" s="3" t="s">
        <v>190</v>
      </c>
      <c r="D1" s="3" t="s">
        <v>191</v>
      </c>
      <c r="E1" s="3" t="s">
        <v>361</v>
      </c>
      <c r="F1" s="5" t="s">
        <v>192</v>
      </c>
      <c r="G1" s="5" t="s">
        <v>193</v>
      </c>
    </row>
    <row r="3" spans="1:13" s="22" customFormat="1" ht="18" thickBot="1" x14ac:dyDescent="0.3">
      <c r="A3" s="57" t="s">
        <v>553</v>
      </c>
      <c r="F3" s="38"/>
    </row>
    <row r="4" spans="1:13" s="19" customFormat="1" ht="15.75" thickTop="1" x14ac:dyDescent="0.25">
      <c r="A4" s="19" t="s">
        <v>188</v>
      </c>
      <c r="F4" s="26"/>
    </row>
    <row r="5" spans="1:13" s="19" customFormat="1" x14ac:dyDescent="0.25">
      <c r="A5" s="19" t="s">
        <v>87</v>
      </c>
      <c r="F5" s="26"/>
    </row>
    <row r="6" spans="1:13" s="20" customFormat="1" x14ac:dyDescent="0.25">
      <c r="A6" s="19" t="s">
        <v>280</v>
      </c>
      <c r="C6" s="21"/>
      <c r="D6" s="21"/>
      <c r="E6" s="21"/>
      <c r="F6" s="21"/>
    </row>
    <row r="7" spans="1:13" s="20" customFormat="1" x14ac:dyDescent="0.25">
      <c r="A7" s="24" t="s">
        <v>156</v>
      </c>
      <c r="C7" s="21"/>
      <c r="D7" s="21"/>
      <c r="E7" s="21"/>
      <c r="F7" s="21"/>
    </row>
    <row r="8" spans="1:13" s="20" customFormat="1" x14ac:dyDescent="0.25">
      <c r="A8" s="24"/>
      <c r="C8" s="21"/>
      <c r="D8" s="21"/>
      <c r="E8" s="21"/>
      <c r="F8" s="21"/>
    </row>
    <row r="9" spans="1:13" s="51" customFormat="1" ht="111.6" customHeight="1" thickBot="1" x14ac:dyDescent="0.3">
      <c r="A9" s="46" t="s">
        <v>362</v>
      </c>
      <c r="B9" s="47"/>
      <c r="C9" s="48" t="s">
        <v>363</v>
      </c>
      <c r="D9" s="50" t="s">
        <v>364</v>
      </c>
      <c r="E9" s="50" t="s">
        <v>365</v>
      </c>
      <c r="F9" s="54" t="s">
        <v>366</v>
      </c>
      <c r="G9" s="50" t="s">
        <v>367</v>
      </c>
      <c r="H9" s="50"/>
      <c r="I9" s="56"/>
      <c r="J9" s="56"/>
      <c r="K9" s="47"/>
      <c r="L9" s="47"/>
      <c r="M9" s="48"/>
    </row>
    <row r="10" spans="1:13" s="20" customFormat="1" ht="15.75" thickTop="1" x14ac:dyDescent="0.25">
      <c r="A10" s="24"/>
      <c r="C10" s="21"/>
      <c r="D10" s="21"/>
      <c r="E10" s="21"/>
      <c r="F10" s="21"/>
    </row>
    <row r="11" spans="1:13" s="20" customFormat="1" x14ac:dyDescent="0.25">
      <c r="A11" s="21"/>
      <c r="C11" s="21"/>
      <c r="D11" s="21"/>
      <c r="E11" s="21"/>
      <c r="F11" s="21"/>
    </row>
    <row r="13" spans="1:13" x14ac:dyDescent="0.25">
      <c r="A13" s="4" t="s">
        <v>197</v>
      </c>
      <c r="B13" s="4" t="s">
        <v>199</v>
      </c>
      <c r="C13" s="4" t="s">
        <v>196</v>
      </c>
      <c r="E13" s="4">
        <v>120</v>
      </c>
      <c r="F13" s="4" t="s">
        <v>195</v>
      </c>
      <c r="G13" s="4" t="s">
        <v>0</v>
      </c>
    </row>
    <row r="15" spans="1:13" x14ac:dyDescent="0.25">
      <c r="A15" s="4" t="s">
        <v>198</v>
      </c>
      <c r="B15" s="4" t="s">
        <v>200</v>
      </c>
      <c r="C15" s="4" t="s">
        <v>187</v>
      </c>
      <c r="D15" s="4" t="s">
        <v>175</v>
      </c>
      <c r="E15" s="4">
        <v>240</v>
      </c>
      <c r="F15" s="4" t="s">
        <v>194</v>
      </c>
      <c r="G15" s="4" t="s">
        <v>9</v>
      </c>
    </row>
    <row r="16" spans="1:13" x14ac:dyDescent="0.25">
      <c r="E16" s="4" t="s">
        <v>201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20" zoomScaleNormal="120" workbookViewId="0">
      <pane ySplit="1" topLeftCell="A2" activePane="bottomLeft" state="frozen"/>
      <selection activeCell="D1" sqref="D1"/>
      <selection pane="bottomLeft" activeCell="B21" sqref="B21"/>
    </sheetView>
  </sheetViews>
  <sheetFormatPr defaultRowHeight="15" x14ac:dyDescent="0.25"/>
  <cols>
    <col min="1" max="1" width="19.85546875" style="4" customWidth="1"/>
    <col min="2" max="2" width="31.85546875" style="4" customWidth="1"/>
    <col min="3" max="3" width="27.5703125" style="4" customWidth="1"/>
    <col min="4" max="5" width="34.42578125" style="4" customWidth="1"/>
    <col min="6" max="6" width="27.42578125" style="4" customWidth="1"/>
    <col min="7" max="7" width="37.5703125" style="4" customWidth="1"/>
    <col min="8" max="8" width="21.85546875" customWidth="1"/>
  </cols>
  <sheetData>
    <row r="1" spans="1:13" s="2" customFormat="1" x14ac:dyDescent="0.25">
      <c r="A1" s="3" t="s">
        <v>202</v>
      </c>
      <c r="B1" s="3" t="s">
        <v>47</v>
      </c>
      <c r="C1" s="3" t="s">
        <v>190</v>
      </c>
      <c r="D1" s="3" t="s">
        <v>191</v>
      </c>
      <c r="E1" s="3" t="s">
        <v>203</v>
      </c>
      <c r="F1" s="3" t="s">
        <v>361</v>
      </c>
      <c r="G1" s="5" t="s">
        <v>192</v>
      </c>
      <c r="H1" s="5" t="s">
        <v>193</v>
      </c>
    </row>
    <row r="3" spans="1:13" s="57" customFormat="1" ht="18" thickBot="1" x14ac:dyDescent="0.3">
      <c r="A3" s="57" t="s">
        <v>369</v>
      </c>
      <c r="G3" s="58"/>
    </row>
    <row r="4" spans="1:13" s="19" customFormat="1" ht="15.75" thickTop="1" x14ac:dyDescent="0.25">
      <c r="A4" s="19" t="s">
        <v>188</v>
      </c>
      <c r="G4" s="26"/>
    </row>
    <row r="5" spans="1:13" s="19" customFormat="1" x14ac:dyDescent="0.25">
      <c r="A5" s="19" t="s">
        <v>87</v>
      </c>
      <c r="G5" s="26"/>
    </row>
    <row r="6" spans="1:13" s="20" customFormat="1" x14ac:dyDescent="0.25">
      <c r="A6" s="19" t="s">
        <v>280</v>
      </c>
      <c r="C6" s="21"/>
      <c r="D6" s="21"/>
      <c r="E6" s="21"/>
      <c r="F6" s="21"/>
    </row>
    <row r="7" spans="1:13" s="20" customFormat="1" x14ac:dyDescent="0.25">
      <c r="A7" s="24" t="s">
        <v>156</v>
      </c>
      <c r="C7" s="21"/>
      <c r="D7" s="21"/>
      <c r="E7" s="21"/>
      <c r="F7" s="21"/>
    </row>
    <row r="8" spans="1:13" s="20" customFormat="1" x14ac:dyDescent="0.25">
      <c r="A8" s="24"/>
      <c r="C8" s="21"/>
      <c r="D8" s="21"/>
      <c r="E8" s="21"/>
      <c r="F8" s="21"/>
    </row>
    <row r="9" spans="1:13" s="51" customFormat="1" ht="111.6" customHeight="1" thickBot="1" x14ac:dyDescent="0.3">
      <c r="A9" s="46" t="s">
        <v>362</v>
      </c>
      <c r="B9" s="47"/>
      <c r="C9" s="48" t="s">
        <v>363</v>
      </c>
      <c r="D9" s="50" t="s">
        <v>364</v>
      </c>
      <c r="E9" s="51" t="s">
        <v>368</v>
      </c>
      <c r="F9" s="50" t="s">
        <v>365</v>
      </c>
      <c r="G9" s="54" t="s">
        <v>366</v>
      </c>
      <c r="H9" s="50" t="s">
        <v>367</v>
      </c>
      <c r="I9" s="56"/>
      <c r="J9" s="56"/>
      <c r="K9" s="47"/>
      <c r="L9" s="47"/>
      <c r="M9" s="48"/>
    </row>
    <row r="10" spans="1:13" s="20" customFormat="1" ht="15.75" thickTop="1" x14ac:dyDescent="0.25">
      <c r="A10" s="24"/>
      <c r="C10" s="21"/>
      <c r="D10" s="21"/>
      <c r="E10" s="21"/>
      <c r="F10" s="21"/>
      <c r="G10" s="21"/>
    </row>
    <row r="11" spans="1:13" s="20" customFormat="1" x14ac:dyDescent="0.25">
      <c r="A11" s="24"/>
      <c r="C11" s="21"/>
      <c r="D11" s="21"/>
      <c r="E11" s="21"/>
      <c r="F11" s="21"/>
      <c r="G11" s="21"/>
    </row>
    <row r="12" spans="1:13" s="20" customFormat="1" x14ac:dyDescent="0.25">
      <c r="A12" s="21"/>
      <c r="C12" s="21"/>
      <c r="D12" s="21"/>
      <c r="E12" s="21"/>
      <c r="F12" s="21"/>
      <c r="G12" s="21"/>
    </row>
    <row r="14" spans="1:13" x14ac:dyDescent="0.25">
      <c r="A14" s="4" t="s">
        <v>206</v>
      </c>
      <c r="B14" s="4" t="s">
        <v>207</v>
      </c>
      <c r="C14" s="4" t="s">
        <v>196</v>
      </c>
      <c r="E14" s="4" t="s">
        <v>197</v>
      </c>
      <c r="F14" s="4">
        <v>21</v>
      </c>
      <c r="G14" s="4" t="s">
        <v>195</v>
      </c>
      <c r="H14" s="4" t="s">
        <v>0</v>
      </c>
    </row>
    <row r="16" spans="1:13" x14ac:dyDescent="0.25">
      <c r="A16" s="4" t="s">
        <v>209</v>
      </c>
      <c r="B16" s="4" t="s">
        <v>208</v>
      </c>
      <c r="C16" s="4" t="s">
        <v>187</v>
      </c>
      <c r="D16" s="4" t="s">
        <v>175</v>
      </c>
      <c r="F16" s="4">
        <v>22</v>
      </c>
      <c r="H16" s="4" t="s">
        <v>9</v>
      </c>
    </row>
    <row r="17" spans="1:8" x14ac:dyDescent="0.25">
      <c r="F17" s="4" t="s">
        <v>201</v>
      </c>
    </row>
    <row r="18" spans="1:8" x14ac:dyDescent="0.25">
      <c r="A18" s="4" t="s">
        <v>560</v>
      </c>
      <c r="B18" s="4" t="s">
        <v>562</v>
      </c>
      <c r="C18" s="4" t="s">
        <v>196</v>
      </c>
      <c r="E18" s="4" t="s">
        <v>197</v>
      </c>
      <c r="F18" s="4">
        <v>21</v>
      </c>
      <c r="G18" s="4" t="s">
        <v>195</v>
      </c>
      <c r="H18" s="4" t="s">
        <v>0</v>
      </c>
    </row>
    <row r="20" spans="1:8" x14ac:dyDescent="0.25">
      <c r="A20" s="4" t="s">
        <v>561</v>
      </c>
      <c r="B20" s="4" t="s">
        <v>563</v>
      </c>
      <c r="C20" s="4" t="s">
        <v>187</v>
      </c>
      <c r="D20" s="4" t="s">
        <v>175</v>
      </c>
      <c r="F20" s="4">
        <v>22</v>
      </c>
      <c r="H20" s="4" t="s">
        <v>9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zoomScale="120" zoomScaleNormal="120" workbookViewId="0">
      <pane ySplit="1" topLeftCell="A7" activePane="bottomLeft" state="frozen"/>
      <selection pane="bottomLeft" activeCell="A13" sqref="A13"/>
    </sheetView>
  </sheetViews>
  <sheetFormatPr defaultRowHeight="15" x14ac:dyDescent="0.25"/>
  <cols>
    <col min="1" max="1" width="24.42578125" style="4" customWidth="1"/>
    <col min="2" max="2" width="40.85546875" style="7" customWidth="1"/>
    <col min="3" max="3" width="51.140625" style="4" customWidth="1"/>
    <col min="4" max="4" width="18.42578125" style="4" customWidth="1"/>
    <col min="5" max="5" width="19.42578125" style="4" customWidth="1"/>
    <col min="6" max="6" width="18.5703125" style="4" customWidth="1"/>
    <col min="7" max="7" width="22.5703125" style="4" customWidth="1"/>
    <col min="8" max="8" width="21.140625" customWidth="1"/>
    <col min="9" max="9" width="18.140625" style="4" customWidth="1"/>
    <col min="10" max="10" width="23.140625" customWidth="1"/>
    <col min="11" max="11" width="23.5703125" customWidth="1"/>
    <col min="12" max="12" width="19" customWidth="1"/>
    <col min="13" max="13" width="19" style="4" customWidth="1"/>
    <col min="14" max="14" width="20.5703125" style="4" customWidth="1"/>
    <col min="15" max="15" width="17.5703125" style="4" customWidth="1"/>
  </cols>
  <sheetData>
    <row r="1" spans="1:15" s="2" customFormat="1" x14ac:dyDescent="0.25">
      <c r="A1" s="3" t="s">
        <v>24</v>
      </c>
      <c r="B1" s="6" t="s">
        <v>283</v>
      </c>
      <c r="C1" s="3" t="s">
        <v>23</v>
      </c>
      <c r="D1" s="5" t="s">
        <v>284</v>
      </c>
      <c r="E1" s="5" t="s">
        <v>285</v>
      </c>
      <c r="F1" s="5" t="s">
        <v>18</v>
      </c>
      <c r="G1" s="5" t="s">
        <v>19</v>
      </c>
      <c r="H1" s="2" t="s">
        <v>20</v>
      </c>
      <c r="I1" s="5" t="s">
        <v>21</v>
      </c>
      <c r="J1" s="2" t="s">
        <v>22</v>
      </c>
      <c r="K1" s="2" t="s">
        <v>143</v>
      </c>
      <c r="L1" s="2" t="s">
        <v>286</v>
      </c>
      <c r="M1" s="5" t="s">
        <v>295</v>
      </c>
      <c r="N1" s="5" t="s">
        <v>144</v>
      </c>
      <c r="O1" s="5" t="s">
        <v>287</v>
      </c>
    </row>
    <row r="2" spans="1:15" s="22" customFormat="1" ht="18" thickBot="1" x14ac:dyDescent="0.3">
      <c r="A2" s="23" t="s">
        <v>74</v>
      </c>
      <c r="I2" s="38"/>
      <c r="M2" s="38"/>
      <c r="N2" s="38"/>
      <c r="O2" s="38"/>
    </row>
    <row r="3" spans="1:15" s="19" customFormat="1" ht="15.75" thickTop="1" x14ac:dyDescent="0.25">
      <c r="A3" s="19" t="s">
        <v>86</v>
      </c>
      <c r="I3" s="26"/>
      <c r="M3" s="26"/>
      <c r="N3" s="26"/>
      <c r="O3" s="26"/>
    </row>
    <row r="4" spans="1:15" s="19" customFormat="1" x14ac:dyDescent="0.25">
      <c r="A4" s="19" t="s">
        <v>87</v>
      </c>
      <c r="I4" s="26"/>
      <c r="M4" s="26"/>
      <c r="N4" s="26"/>
      <c r="O4" s="26"/>
    </row>
    <row r="5" spans="1:15" s="19" customFormat="1" x14ac:dyDescent="0.25">
      <c r="A5" s="19" t="s">
        <v>281</v>
      </c>
      <c r="I5" s="26"/>
      <c r="M5" s="26"/>
      <c r="N5" s="26"/>
      <c r="O5" s="26"/>
    </row>
    <row r="6" spans="1:15" s="20" customFormat="1" x14ac:dyDescent="0.25">
      <c r="A6" s="24"/>
      <c r="B6" s="21"/>
      <c r="C6" s="21"/>
      <c r="E6" s="21"/>
      <c r="G6" s="21"/>
      <c r="H6" s="21"/>
      <c r="I6" s="21"/>
      <c r="J6" s="21"/>
      <c r="M6" s="21"/>
      <c r="N6" s="21"/>
      <c r="O6" s="21"/>
    </row>
    <row r="7" spans="1:15" s="49" customFormat="1" ht="136.5" customHeight="1" thickBot="1" x14ac:dyDescent="0.3">
      <c r="A7" s="50" t="s">
        <v>282</v>
      </c>
      <c r="B7" s="50" t="s">
        <v>371</v>
      </c>
      <c r="C7" s="48" t="s">
        <v>372</v>
      </c>
      <c r="D7" s="65" t="s">
        <v>373</v>
      </c>
      <c r="E7" s="64" t="s">
        <v>374</v>
      </c>
      <c r="F7" s="54" t="s">
        <v>248</v>
      </c>
      <c r="G7" s="54" t="s">
        <v>293</v>
      </c>
      <c r="H7" s="50" t="s">
        <v>248</v>
      </c>
      <c r="I7" s="54" t="s">
        <v>290</v>
      </c>
      <c r="J7" s="50" t="s">
        <v>248</v>
      </c>
      <c r="K7" s="50" t="s">
        <v>248</v>
      </c>
      <c r="L7" s="50" t="s">
        <v>248</v>
      </c>
      <c r="M7" s="50" t="s">
        <v>248</v>
      </c>
      <c r="N7" s="52" t="s">
        <v>289</v>
      </c>
      <c r="O7" s="52" t="s">
        <v>289</v>
      </c>
    </row>
    <row r="8" spans="1:15" s="20" customFormat="1" ht="15.75" thickTop="1" x14ac:dyDescent="0.25">
      <c r="A8" s="24"/>
      <c r="B8" s="21"/>
      <c r="C8" s="21"/>
      <c r="E8" s="21"/>
      <c r="G8" s="21"/>
      <c r="H8" s="21"/>
      <c r="I8" s="21"/>
      <c r="J8" s="21"/>
      <c r="M8" s="21"/>
      <c r="N8" s="21"/>
      <c r="O8" s="21"/>
    </row>
    <row r="9" spans="1:15" s="20" customFormat="1" x14ac:dyDescent="0.25">
      <c r="A9" s="24"/>
      <c r="B9" s="21"/>
      <c r="C9" s="21"/>
      <c r="E9" s="21"/>
      <c r="G9" s="21"/>
      <c r="H9" s="21"/>
      <c r="I9" s="21"/>
      <c r="J9" s="21"/>
      <c r="M9" s="21"/>
      <c r="N9" s="21"/>
      <c r="O9" s="21"/>
    </row>
    <row r="10" spans="1:15" s="20" customFormat="1" x14ac:dyDescent="0.25">
      <c r="A10" s="24"/>
      <c r="B10" s="21"/>
      <c r="C10" s="21"/>
      <c r="E10" s="21"/>
      <c r="G10" s="21"/>
      <c r="H10" s="21"/>
      <c r="I10" s="21"/>
      <c r="J10" s="21"/>
      <c r="M10" s="21"/>
      <c r="N10" s="21"/>
      <c r="O10" s="21"/>
    </row>
    <row r="11" spans="1:15" s="20" customFormat="1" x14ac:dyDescent="0.25">
      <c r="B11" s="21"/>
      <c r="C11" s="21"/>
      <c r="D11" s="21"/>
      <c r="E11" s="21"/>
      <c r="G11" s="21"/>
      <c r="H11" s="21"/>
      <c r="I11" s="21"/>
      <c r="J11" s="21"/>
      <c r="M11" s="21"/>
      <c r="N11" s="21"/>
      <c r="O11" s="21"/>
    </row>
    <row r="13" spans="1:15" s="4" customFormat="1" x14ac:dyDescent="0.25">
      <c r="A13" s="4" t="s">
        <v>158</v>
      </c>
      <c r="C13" s="4" t="s">
        <v>291</v>
      </c>
      <c r="F13" s="4" t="s">
        <v>9</v>
      </c>
      <c r="G13" s="4">
        <v>30</v>
      </c>
      <c r="H13" s="4" t="s">
        <v>0</v>
      </c>
      <c r="I13" s="4">
        <v>5</v>
      </c>
      <c r="J13" s="4" t="s">
        <v>0</v>
      </c>
      <c r="K13" s="4" t="s">
        <v>0</v>
      </c>
      <c r="L13" s="4" t="s">
        <v>294</v>
      </c>
      <c r="M13" s="4" t="s">
        <v>294</v>
      </c>
    </row>
    <row r="14" spans="1:15" s="4" customFormat="1" x14ac:dyDescent="0.25"/>
    <row r="15" spans="1:15" s="4" customFormat="1" x14ac:dyDescent="0.25">
      <c r="A15" s="4" t="s">
        <v>159</v>
      </c>
      <c r="C15" s="4" t="s">
        <v>292</v>
      </c>
      <c r="F15" s="4" t="s">
        <v>9</v>
      </c>
      <c r="G15" s="4">
        <v>30</v>
      </c>
      <c r="H15" s="4" t="s">
        <v>0</v>
      </c>
      <c r="I15" s="4">
        <v>5</v>
      </c>
      <c r="J15" s="4" t="s">
        <v>9</v>
      </c>
      <c r="K15" s="4" t="s">
        <v>9</v>
      </c>
      <c r="L15" s="4" t="s">
        <v>9</v>
      </c>
      <c r="M15" s="4" t="s">
        <v>9</v>
      </c>
    </row>
    <row r="16" spans="1:15" x14ac:dyDescent="0.25">
      <c r="H16" s="4"/>
    </row>
    <row r="17" spans="1:15" s="8" customFormat="1" x14ac:dyDescent="0.25">
      <c r="A17" s="9"/>
      <c r="B17" s="10"/>
      <c r="C17" s="9"/>
      <c r="D17" s="9"/>
      <c r="E17" s="9"/>
      <c r="F17" s="9"/>
      <c r="G17" s="9"/>
      <c r="H17" s="9"/>
      <c r="I17" s="9"/>
      <c r="M17" s="9"/>
      <c r="N17" s="9"/>
      <c r="O17" s="9"/>
    </row>
    <row r="18" spans="1:15" x14ac:dyDescent="0.25">
      <c r="H18" s="4"/>
    </row>
    <row r="19" spans="1:15" s="8" customFormat="1" x14ac:dyDescent="0.25">
      <c r="A19" s="9"/>
      <c r="B19" s="10"/>
      <c r="C19" s="9"/>
      <c r="D19" s="9"/>
      <c r="E19" s="9"/>
      <c r="F19" s="9"/>
      <c r="G19" s="9"/>
      <c r="H19" s="9"/>
      <c r="I19" s="9"/>
      <c r="M19" s="9"/>
      <c r="N19" s="9"/>
      <c r="O19" s="9"/>
    </row>
    <row r="20" spans="1:15" x14ac:dyDescent="0.25">
      <c r="H20" s="4"/>
    </row>
    <row r="21" spans="1:15" ht="18" customHeight="1" x14ac:dyDescent="0.25">
      <c r="A21" s="25"/>
      <c r="B21" s="11"/>
      <c r="C21" s="9"/>
      <c r="D21" s="9"/>
      <c r="E21" s="9"/>
      <c r="F21" s="9"/>
      <c r="G21" s="9"/>
      <c r="H21" s="9"/>
    </row>
    <row r="22" spans="1:15" x14ac:dyDescent="0.25">
      <c r="H22" s="4"/>
    </row>
    <row r="23" spans="1:15" s="8" customFormat="1" x14ac:dyDescent="0.25">
      <c r="A23" s="9"/>
      <c r="B23" s="10"/>
      <c r="C23" s="9"/>
      <c r="D23" s="9"/>
      <c r="E23" s="9"/>
      <c r="F23" s="9"/>
      <c r="G23" s="9"/>
      <c r="H23" s="9"/>
      <c r="I23" s="9"/>
      <c r="M23" s="9"/>
      <c r="N23" s="9"/>
      <c r="O23" s="9"/>
    </row>
    <row r="24" spans="1:15" x14ac:dyDescent="0.25">
      <c r="H24" s="4"/>
    </row>
    <row r="25" spans="1:15" s="8" customFormat="1" x14ac:dyDescent="0.25">
      <c r="A25" s="9"/>
      <c r="B25" s="10"/>
      <c r="C25" s="9"/>
      <c r="D25" s="9"/>
      <c r="E25" s="9"/>
      <c r="F25" s="9"/>
      <c r="G25" s="9"/>
      <c r="H25" s="9"/>
      <c r="I25" s="9"/>
      <c r="M25" s="9"/>
      <c r="N25" s="9"/>
      <c r="O2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Diagram</vt:lpstr>
      <vt:lpstr>AddressPool</vt:lpstr>
      <vt:lpstr>EthernetNetworks</vt:lpstr>
      <vt:lpstr>SANManager</vt:lpstr>
      <vt:lpstr>FCNetworks</vt:lpstr>
      <vt:lpstr>StorageSystems</vt:lpstr>
      <vt:lpstr>StorageVolumeTemplate</vt:lpstr>
      <vt:lpstr>StorageVolume</vt:lpstr>
      <vt:lpstr>LogicalInterconnect</vt:lpstr>
      <vt:lpstr>UpLinkSet</vt:lpstr>
      <vt:lpstr>EnclosureGroup</vt:lpstr>
      <vt:lpstr>Enclosure</vt:lpstr>
      <vt:lpstr>Server</vt:lpstr>
      <vt:lpstr>ProfileTemplate</vt:lpstr>
      <vt:lpstr>Profile</vt:lpstr>
      <vt:lpstr>ProfileLOCALStorage</vt:lpstr>
      <vt:lpstr>ProfileSANStorage</vt:lpstr>
      <vt:lpstr>ProfileConnection</vt:lpstr>
      <vt:lpstr>Not-Used-ProfileFromTemplate-v3</vt:lpstr>
      <vt:lpstr>Not-Used-OneViewSNMP</vt:lpstr>
      <vt:lpstr>Not Used-OneView Enclosure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Dung Hoang Khac</cp:lastModifiedBy>
  <dcterms:created xsi:type="dcterms:W3CDTF">2014-02-04T20:21:59Z</dcterms:created>
  <dcterms:modified xsi:type="dcterms:W3CDTF">2017-05-24T17:28:04Z</dcterms:modified>
</cp:coreProperties>
</file>