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srael Bonds" sheetId="1" r:id="rId4"/>
  </sheets>
  <definedNames/>
  <calcPr/>
  <extLst>
    <ext uri="GoogleSheetsCustomDataVersion2">
      <go:sheetsCustomData xmlns:go="http://customooxmlschemas.google.com/" r:id="rId5" roundtripDataChecksum="9ez+DPt1jbHHVJu1cCaZyU3yXjU82H9zX7hPcUrFjBg="/>
    </ext>
  </extLst>
</workbook>
</file>

<file path=xl/sharedStrings.xml><?xml version="1.0" encoding="utf-8"?>
<sst xmlns="http://schemas.openxmlformats.org/spreadsheetml/2006/main" count="34" uniqueCount="24">
  <si>
    <t>Base Original Units</t>
  </si>
  <si>
    <t>Trade Date</t>
  </si>
  <si>
    <t>Identifier</t>
  </si>
  <si>
    <t>Description</t>
  </si>
  <si>
    <t>Coupon Rate</t>
  </si>
  <si>
    <t>Final Maturity</t>
  </si>
  <si>
    <t>Duration</t>
  </si>
  <si>
    <t>Convexity</t>
  </si>
  <si>
    <t>Market Price</t>
  </si>
  <si>
    <t>Base Net Total Unrealized Gain/Loss</t>
  </si>
  <si>
    <t>Base Original Cost</t>
  </si>
  <si>
    <t>Base Book Value</t>
  </si>
  <si>
    <t>Base Market Value</t>
  </si>
  <si>
    <t>Settle Date</t>
  </si>
  <si>
    <t>A46513JEA5</t>
  </si>
  <si>
    <t>Israel Govt.</t>
  </si>
  <si>
    <t>A46513JQZ7</t>
  </si>
  <si>
    <t>A46513JRH6</t>
  </si>
  <si>
    <t>A46514TZG6</t>
  </si>
  <si>
    <t>A46514TQN1</t>
  </si>
  <si>
    <t>A46514TZZ4</t>
  </si>
  <si>
    <t>46514AM22</t>
  </si>
  <si>
    <t>A46513JHA2</t>
  </si>
  <si>
    <t>---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</si>
</sst>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_(&quot;$&quot;* #,##0_);_(&quot;$&quot;* \(#,##0\);_(&quot;$&quot;* &quot;-&quot;_);_(@_)"/>
    <numFmt numFmtId="165" formatCode="0.000"/>
    <numFmt numFmtId="166" formatCode="_(&quot;$&quot;* #,##0.000_);_(&quot;$&quot;* \(#,##0.000\);_(&quot;$&quot;* &quot;-&quot;???_);_(@_)"/>
    <numFmt numFmtId="167" formatCode="_(&quot;$&quot;* #,##0.00_);_(&quot;$&quot;* \(#,##0.00\);_(&quot;$&quot;* &quot;-&quot;??_);_(@_)"/>
    <numFmt numFmtId="168" formatCode="0.000%"/>
  </numFmts>
  <fonts count="4">
    <font>
      <sz val="11.0"/>
      <color rgb="FF000000"/>
      <name val="Aptos Narrow"/>
      <scheme val="minor"/>
    </font>
    <font>
      <b/>
      <sz val="11.0"/>
      <color rgb="FF000000"/>
      <name val="Aptos Narrow"/>
    </font>
    <font>
      <sz val="11.0"/>
      <color rgb="FF000000"/>
      <name val="Aptos Narrow"/>
    </font>
    <font>
      <color theme="1"/>
      <name val="Aptos Narrow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9F2D0"/>
        <bgColor rgb="FFD9F2D0"/>
      </patternFill>
    </fill>
    <fill>
      <patternFill patternType="solid">
        <fgColor rgb="FFFFFF00"/>
        <bgColor rgb="FFFFFF00"/>
      </patternFill>
    </fill>
  </fills>
  <borders count="5">
    <border/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/>
      <right/>
      <top/>
      <bottom/>
    </border>
    <border>
      <bottom style="medium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Border="1" applyFont="1"/>
    <xf borderId="3" fillId="3" fontId="2" numFmtId="164" xfId="0" applyBorder="1" applyFill="1" applyFont="1" applyNumberFormat="1"/>
    <xf borderId="0" fillId="0" fontId="2" numFmtId="14" xfId="0" applyFont="1" applyNumberFormat="1"/>
    <xf borderId="0" fillId="0" fontId="3" numFmtId="0" xfId="0" applyFont="1"/>
    <xf borderId="0" fillId="0" fontId="2" numFmtId="10" xfId="0" applyFont="1" applyNumberFormat="1"/>
    <xf borderId="0" fillId="0" fontId="2" numFmtId="165" xfId="0" applyFont="1" applyNumberFormat="1"/>
    <xf borderId="0" fillId="0" fontId="2" numFmtId="166" xfId="0" applyFont="1" applyNumberFormat="1"/>
    <xf borderId="0" fillId="0" fontId="2" numFmtId="167" xfId="0" applyFont="1" applyNumberFormat="1"/>
    <xf borderId="0" fillId="0" fontId="2" numFmtId="168" xfId="0" applyFont="1" applyNumberFormat="1"/>
    <xf borderId="0" fillId="0" fontId="2" numFmtId="164" xfId="0" applyFont="1" applyNumberFormat="1"/>
    <xf borderId="0" fillId="0" fontId="2" numFmtId="0" xfId="0" applyFont="1"/>
    <xf borderId="4" fillId="0" fontId="2" numFmtId="164" xfId="0" applyBorder="1" applyFont="1" applyNumberFormat="1"/>
    <xf borderId="4" fillId="0" fontId="2" numFmtId="14" xfId="0" applyBorder="1" applyFont="1" applyNumberFormat="1"/>
    <xf borderId="4" fillId="0" fontId="2" numFmtId="0" xfId="0" applyBorder="1" applyFont="1"/>
    <xf borderId="4" fillId="0" fontId="2" numFmtId="10" xfId="0" applyBorder="1" applyFont="1" applyNumberFormat="1"/>
    <xf borderId="4" fillId="0" fontId="2" numFmtId="165" xfId="0" applyBorder="1" applyFont="1" applyNumberFormat="1"/>
    <xf borderId="4" fillId="0" fontId="2" numFmtId="166" xfId="0" applyBorder="1" applyFont="1" applyNumberFormat="1"/>
    <xf borderId="4" fillId="0" fontId="2" numFmtId="167" xfId="0" applyBorder="1" applyFont="1" applyNumberFormat="1"/>
    <xf borderId="0" fillId="0" fontId="1" numFmtId="164" xfId="0" applyFont="1" applyNumberFormat="1"/>
    <xf borderId="0" fillId="0" fontId="1" numFmtId="0" xfId="0" applyFont="1"/>
    <xf borderId="0" fillId="0" fontId="1" numFmtId="10" xfId="0" applyFont="1" applyNumberFormat="1"/>
    <xf borderId="0" fillId="0" fontId="1" numFmtId="14" xfId="0" applyFont="1" applyNumberFormat="1"/>
    <xf borderId="0" fillId="0" fontId="1" numFmtId="165" xfId="0" applyFont="1" applyNumberFormat="1"/>
    <xf borderId="0" fillId="0" fontId="1" numFmtId="166" xfId="0" applyFont="1" applyNumberFormat="1"/>
    <xf borderId="0" fillId="0" fontId="1" numFmtId="167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63"/>
    <col customWidth="1" hidden="1" min="2" max="2" width="10.38"/>
    <col customWidth="1" hidden="1" min="3" max="3" width="12.0"/>
    <col customWidth="1" min="4" max="4" width="11.63"/>
    <col customWidth="1" min="5" max="5" width="12.75"/>
    <col customWidth="1" min="6" max="6" width="13.13"/>
    <col customWidth="1" min="7" max="8" width="8.63"/>
    <col customWidth="1" hidden="1" min="9" max="9" width="10.0"/>
    <col customWidth="1" hidden="1" min="10" max="10" width="15.0"/>
    <col customWidth="1" hidden="1" min="11" max="12" width="15.25"/>
    <col customWidth="1" min="13" max="13" width="17.63"/>
    <col customWidth="1" hidden="1" min="14" max="14" width="8.63"/>
    <col customWidth="1" min="15" max="15" width="10.38"/>
    <col customWidth="1" min="16" max="26" width="8.63"/>
  </cols>
  <sheetData>
    <row r="2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O2" s="2" t="s">
        <v>13</v>
      </c>
    </row>
    <row r="3">
      <c r="A3" s="3">
        <v>5000000.0</v>
      </c>
      <c r="B3" s="4">
        <v>43845.0</v>
      </c>
      <c r="C3" s="5" t="s">
        <v>14</v>
      </c>
      <c r="D3" s="5" t="s">
        <v>15</v>
      </c>
      <c r="E3" s="6">
        <v>0.0233</v>
      </c>
      <c r="F3" s="4">
        <v>45658.0</v>
      </c>
      <c r="G3" s="7">
        <v>0.23107897</v>
      </c>
      <c r="H3" s="7">
        <v>0.0016666505</v>
      </c>
      <c r="I3" s="8">
        <v>99.4664</v>
      </c>
      <c r="J3" s="9">
        <v>-26680.0</v>
      </c>
      <c r="K3" s="9">
        <v>5000000.0</v>
      </c>
      <c r="L3" s="9">
        <v>5000000.0</v>
      </c>
      <c r="M3" s="9">
        <v>4973320.0</v>
      </c>
      <c r="N3" s="10" t="str">
        <f t="shared" ref="N3:N11" si="1">#REF!/100</f>
        <v>#REF!</v>
      </c>
      <c r="O3" s="4">
        <v>43845.0</v>
      </c>
    </row>
    <row r="4">
      <c r="A4" s="3">
        <v>5000000.0</v>
      </c>
      <c r="B4" s="4">
        <v>43845.0</v>
      </c>
      <c r="C4" s="5" t="s">
        <v>16</v>
      </c>
      <c r="D4" s="5" t="s">
        <v>15</v>
      </c>
      <c r="E4" s="6">
        <v>0.0248</v>
      </c>
      <c r="F4" s="4">
        <v>45658.0</v>
      </c>
      <c r="G4" s="7">
        <v>0.23095137</v>
      </c>
      <c r="H4" s="7">
        <v>0.0016656112</v>
      </c>
      <c r="I4" s="8">
        <v>99.5002</v>
      </c>
      <c r="J4" s="9">
        <v>-24990.0</v>
      </c>
      <c r="K4" s="9">
        <v>5000000.0</v>
      </c>
      <c r="L4" s="9">
        <v>5000000.0</v>
      </c>
      <c r="M4" s="9">
        <v>4975010.0</v>
      </c>
      <c r="N4" s="10" t="str">
        <f t="shared" si="1"/>
        <v>#REF!</v>
      </c>
      <c r="O4" s="4">
        <v>43845.0</v>
      </c>
    </row>
    <row r="5">
      <c r="A5" s="3">
        <v>7000000.0</v>
      </c>
      <c r="B5" s="4">
        <v>43965.0</v>
      </c>
      <c r="C5" s="5" t="s">
        <v>17</v>
      </c>
      <c r="D5" s="5" t="s">
        <v>15</v>
      </c>
      <c r="E5" s="6">
        <v>0.0203</v>
      </c>
      <c r="F5" s="4">
        <v>45778.0</v>
      </c>
      <c r="G5" s="7">
        <v>0.54734355</v>
      </c>
      <c r="H5" s="7">
        <v>0.005697928</v>
      </c>
      <c r="I5" s="8">
        <v>98.7081</v>
      </c>
      <c r="J5" s="9">
        <v>-90433.0</v>
      </c>
      <c r="K5" s="9">
        <v>7000000.0</v>
      </c>
      <c r="L5" s="9">
        <v>7000000.0</v>
      </c>
      <c r="M5" s="9">
        <v>6909567.0</v>
      </c>
      <c r="N5" s="10" t="str">
        <f t="shared" si="1"/>
        <v>#REF!</v>
      </c>
      <c r="O5" s="4">
        <v>43966.0</v>
      </c>
    </row>
    <row r="6">
      <c r="A6" s="11">
        <v>5000000.0</v>
      </c>
      <c r="B6" s="4">
        <v>44228.0</v>
      </c>
      <c r="C6" s="5" t="s">
        <v>18</v>
      </c>
      <c r="D6" s="5" t="s">
        <v>15</v>
      </c>
      <c r="E6" s="6">
        <v>0.013500000000000002</v>
      </c>
      <c r="F6" s="4">
        <v>46054.0</v>
      </c>
      <c r="G6" s="7">
        <v>1.2814342</v>
      </c>
      <c r="H6" s="7">
        <v>0.022843735</v>
      </c>
      <c r="I6" s="8">
        <v>96.4854</v>
      </c>
      <c r="J6" s="9">
        <v>-175730.0</v>
      </c>
      <c r="K6" s="9">
        <v>5000000.0</v>
      </c>
      <c r="L6" s="9">
        <v>5000000.0</v>
      </c>
      <c r="M6" s="9">
        <v>4824270.0</v>
      </c>
      <c r="N6" s="10" t="str">
        <f t="shared" si="1"/>
        <v>#REF!</v>
      </c>
      <c r="O6" s="4">
        <v>44228.0</v>
      </c>
    </row>
    <row r="7">
      <c r="A7" s="11">
        <v>5000000.0</v>
      </c>
      <c r="B7" s="4">
        <v>44484.0</v>
      </c>
      <c r="C7" s="5" t="s">
        <v>19</v>
      </c>
      <c r="D7" s="5" t="s">
        <v>15</v>
      </c>
      <c r="E7" s="6">
        <v>0.0192</v>
      </c>
      <c r="F7" s="4">
        <v>46296.0</v>
      </c>
      <c r="G7" s="7">
        <v>1.9004829</v>
      </c>
      <c r="H7" s="7">
        <v>0.04604448</v>
      </c>
      <c r="I7" s="8">
        <v>96.111</v>
      </c>
      <c r="J7" s="9">
        <v>-194450.0</v>
      </c>
      <c r="K7" s="9">
        <v>5000000.0</v>
      </c>
      <c r="L7" s="9">
        <v>5000000.0</v>
      </c>
      <c r="M7" s="9">
        <v>4805550.0</v>
      </c>
      <c r="N7" s="10" t="str">
        <f t="shared" si="1"/>
        <v>#REF!</v>
      </c>
      <c r="O7" s="4">
        <v>44484.0</v>
      </c>
    </row>
    <row r="8">
      <c r="A8" s="11">
        <v>5000000.0</v>
      </c>
      <c r="B8" s="4">
        <v>44484.0</v>
      </c>
      <c r="C8" s="5" t="s">
        <v>20</v>
      </c>
      <c r="D8" s="5" t="s">
        <v>15</v>
      </c>
      <c r="E8" s="6">
        <v>0.0207</v>
      </c>
      <c r="F8" s="4">
        <v>46296.0</v>
      </c>
      <c r="G8" s="7">
        <v>1.8938813</v>
      </c>
      <c r="H8" s="7">
        <v>0.045791276</v>
      </c>
      <c r="I8" s="8">
        <v>95.783</v>
      </c>
      <c r="J8" s="9">
        <v>-210850.0</v>
      </c>
      <c r="K8" s="9">
        <v>5000000.0</v>
      </c>
      <c r="L8" s="9">
        <v>5000000.0</v>
      </c>
      <c r="M8" s="9">
        <v>4789150.0</v>
      </c>
      <c r="N8" s="10" t="str">
        <f t="shared" si="1"/>
        <v>#REF!</v>
      </c>
      <c r="O8" s="4">
        <v>44484.0</v>
      </c>
    </row>
    <row r="9">
      <c r="A9" s="11">
        <v>1.0E7</v>
      </c>
      <c r="B9" s="4">
        <v>45231.0</v>
      </c>
      <c r="C9" s="12" t="s">
        <v>21</v>
      </c>
      <c r="D9" s="12" t="s">
        <v>15</v>
      </c>
      <c r="E9" s="6">
        <v>0.054000000000000006</v>
      </c>
      <c r="F9" s="4">
        <v>46327.0</v>
      </c>
      <c r="G9" s="7">
        <v>2.7357357</v>
      </c>
      <c r="H9" s="7">
        <v>0.091164425</v>
      </c>
      <c r="I9" s="8">
        <v>100.0</v>
      </c>
      <c r="J9" s="9">
        <v>0.0</v>
      </c>
      <c r="K9" s="9">
        <v>1.0E7</v>
      </c>
      <c r="L9" s="9">
        <v>1.0E7</v>
      </c>
      <c r="M9" s="9">
        <v>1.0E7</v>
      </c>
      <c r="N9" s="10" t="str">
        <f t="shared" si="1"/>
        <v>#REF!</v>
      </c>
      <c r="O9" s="4">
        <v>45231.0</v>
      </c>
    </row>
    <row r="10">
      <c r="A10" s="13">
        <v>1.0E7</v>
      </c>
      <c r="B10" s="14">
        <v>43845.0</v>
      </c>
      <c r="C10" s="15" t="s">
        <v>22</v>
      </c>
      <c r="D10" s="15" t="s">
        <v>15</v>
      </c>
      <c r="E10" s="16">
        <v>0.028300000000000002</v>
      </c>
      <c r="F10" s="14">
        <v>47484.0</v>
      </c>
      <c r="G10" s="17">
        <v>4.737361</v>
      </c>
      <c r="H10" s="17">
        <v>0.26045978</v>
      </c>
      <c r="I10" s="18">
        <v>94.411</v>
      </c>
      <c r="J10" s="19">
        <v>-558900.0</v>
      </c>
      <c r="K10" s="19">
        <v>1.0E7</v>
      </c>
      <c r="L10" s="19">
        <v>1.0E7</v>
      </c>
      <c r="M10" s="19">
        <v>9441100.0</v>
      </c>
      <c r="N10" s="10" t="str">
        <f t="shared" si="1"/>
        <v>#REF!</v>
      </c>
      <c r="O10" s="14">
        <v>43845.0</v>
      </c>
    </row>
    <row r="11">
      <c r="A11" s="20">
        <v>5.2E7</v>
      </c>
      <c r="B11" s="21" t="s">
        <v>23</v>
      </c>
      <c r="C11" s="21" t="s">
        <v>23</v>
      </c>
      <c r="D11" s="21" t="s">
        <v>23</v>
      </c>
      <c r="E11" s="22">
        <v>0.02853</v>
      </c>
      <c r="F11" s="23">
        <v>46305.0</v>
      </c>
      <c r="G11" s="24">
        <v>2.0256505221474685</v>
      </c>
      <c r="H11" s="24">
        <v>0.07858655299118386</v>
      </c>
      <c r="I11" s="25">
        <v>97.58651670399873</v>
      </c>
      <c r="J11" s="26">
        <v>-1282033.0</v>
      </c>
      <c r="K11" s="26">
        <v>5.2E7</v>
      </c>
      <c r="L11" s="26">
        <v>5.2E7</v>
      </c>
      <c r="M11" s="26">
        <v>5.0717967E7</v>
      </c>
      <c r="N11" s="10" t="str">
        <f t="shared" si="1"/>
        <v>#REF!</v>
      </c>
      <c r="O11" s="21" t="s">
        <v>23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2024-10-08T16:04:43Z</dcterms:created>
  <dc:creator>Clearwater Analytics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0x0101008E572237F9D60D498C6A47CC24B746AF</vt:lpwstr>
  </property>
</Properties>
</file>