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<sst xmlns="http://schemas.openxmlformats.org/spreadsheetml/2006/main" count="31" uniqueCount="14">
  <si>
    <t>Lab 1</t>
  </si>
  <si>
    <t>Test Number</t>
  </si>
  <si>
    <t>Matrix Size</t>
  </si>
  <si>
    <t>Exec Time (sec)</t>
  </si>
  <si>
    <t>Theoretical time (sec)</t>
  </si>
  <si>
    <t>PC Exec</t>
  </si>
  <si>
    <t>Serial Algorithm</t>
  </si>
  <si>
    <t>Parallel Algotirhm</t>
  </si>
  <si>
    <t>2 processors</t>
  </si>
  <si>
    <t>4 processors</t>
  </si>
  <si>
    <t>8 processors</t>
  </si>
  <si>
    <t>Time</t>
  </si>
  <si>
    <t>Speed Up</t>
  </si>
  <si>
    <t>Cluster Exec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</si>
</sst>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000000"/>
    <numFmt numFmtId="166" formatCode="0.00000"/>
    <numFmt numFmtId="167" formatCode="0.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7" fontId="1" numFmtId="166" xfId="0" applyAlignment="1" applyFont="1" applyNumberFormat="1">
      <alignment horizontal="center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10" fontId="1" numFmtId="166" xfId="0" applyAlignment="1" applyFont="1" applyNumberFormat="1">
      <alignment horizontal="center"/>
    </xf>
    <xf borderId="0" fillId="0" fontId="0" numFmtId="167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3</xdr:row>
      <xdr:rowOff>190500</xdr:rowOff>
    </xdr:from>
    <xdr:ext cx="1866900" cy="190500"/>
    <xdr:pic>
      <xdr:nvPicPr>
        <xdr:cNvPr id="0" name="image1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7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>
        <v>1.0</v>
      </c>
      <c r="B3" s="4">
        <v>10.0</v>
      </c>
      <c r="C3" s="5">
        <v>2.0E-6</v>
      </c>
      <c r="D3" s="6">
        <f t="shared" ref="D3:D14" si="1">B3*(2*B3-1)*($C$9/($B$9*(2*$B$9-1)))</f>
        <v>0.0000003791145115</v>
      </c>
    </row>
    <row r="4">
      <c r="A4" s="3">
        <v>2.0</v>
      </c>
      <c r="B4" s="4">
        <v>100.0</v>
      </c>
      <c r="C4" s="5">
        <v>1.24E-4</v>
      </c>
      <c r="D4" s="6">
        <f t="shared" si="1"/>
        <v>0.00003970725673</v>
      </c>
    </row>
    <row r="5">
      <c r="A5" s="3">
        <v>3.0</v>
      </c>
      <c r="B5" s="4">
        <v>1000.0</v>
      </c>
      <c r="C5" s="5">
        <v>0.009017</v>
      </c>
      <c r="D5" s="6">
        <f t="shared" si="1"/>
        <v>0.003988683728</v>
      </c>
    </row>
    <row r="6">
      <c r="A6" s="3">
        <v>4.0</v>
      </c>
      <c r="B6" s="4">
        <v>2000.0</v>
      </c>
      <c r="C6" s="5">
        <v>0.01878</v>
      </c>
      <c r="D6" s="6">
        <f t="shared" si="1"/>
        <v>0.01595872559</v>
      </c>
    </row>
    <row r="7">
      <c r="A7" s="3">
        <v>5.0</v>
      </c>
      <c r="B7" s="4">
        <v>3000.0</v>
      </c>
      <c r="C7" s="5">
        <v>0.035059</v>
      </c>
      <c r="D7" s="6">
        <f t="shared" si="1"/>
        <v>0.03591012559</v>
      </c>
    </row>
    <row r="8">
      <c r="A8" s="3">
        <v>6.0</v>
      </c>
      <c r="B8" s="4">
        <v>4000.0</v>
      </c>
      <c r="C8" s="5">
        <v>0.06068</v>
      </c>
      <c r="D8" s="6">
        <f t="shared" si="1"/>
        <v>0.06384288373</v>
      </c>
    </row>
    <row r="9">
      <c r="A9" s="3">
        <v>7.0</v>
      </c>
      <c r="B9" s="4">
        <v>5000.0</v>
      </c>
      <c r="C9" s="5">
        <v>0.099757</v>
      </c>
      <c r="D9" s="6">
        <f t="shared" si="1"/>
        <v>0.099757</v>
      </c>
    </row>
    <row r="10">
      <c r="A10" s="3">
        <v>8.0</v>
      </c>
      <c r="B10" s="4">
        <v>6000.0</v>
      </c>
      <c r="C10" s="5">
        <v>0.142244</v>
      </c>
      <c r="D10" s="6">
        <f t="shared" si="1"/>
        <v>0.1436524744</v>
      </c>
    </row>
    <row r="11">
      <c r="A11" s="3">
        <v>9.0</v>
      </c>
      <c r="B11" s="4">
        <v>7000.0</v>
      </c>
      <c r="C11" s="5">
        <v>0.191713</v>
      </c>
      <c r="D11" s="6">
        <f t="shared" si="1"/>
        <v>0.195529307</v>
      </c>
    </row>
    <row r="12">
      <c r="A12" s="3">
        <v>10.0</v>
      </c>
      <c r="B12" s="4">
        <v>8000.0</v>
      </c>
      <c r="C12" s="5">
        <v>0.250323</v>
      </c>
      <c r="D12" s="6">
        <f t="shared" si="1"/>
        <v>0.2553874976</v>
      </c>
    </row>
    <row r="13">
      <c r="A13" s="3">
        <v>11.0</v>
      </c>
      <c r="B13" s="4">
        <v>9000.0</v>
      </c>
      <c r="C13" s="5">
        <v>0.314916</v>
      </c>
      <c r="D13" s="6">
        <f t="shared" si="1"/>
        <v>0.3232270464</v>
      </c>
    </row>
    <row r="14">
      <c r="A14" s="3">
        <v>12.0</v>
      </c>
      <c r="B14" s="4">
        <v>10000.0</v>
      </c>
      <c r="C14" s="5">
        <v>0.480348</v>
      </c>
      <c r="D14" s="6">
        <f t="shared" si="1"/>
        <v>0.3990479534</v>
      </c>
    </row>
    <row r="15">
      <c r="A15" s="7"/>
      <c r="B15" s="7"/>
      <c r="C15" s="8"/>
      <c r="D15" s="7"/>
    </row>
    <row r="16">
      <c r="A16" s="9" t="s">
        <v>5</v>
      </c>
    </row>
    <row r="17">
      <c r="A17" s="10" t="s">
        <v>2</v>
      </c>
      <c r="B17" s="10" t="s">
        <v>6</v>
      </c>
      <c r="C17" s="10" t="s">
        <v>7</v>
      </c>
    </row>
    <row r="18">
      <c r="C18" s="11" t="s">
        <v>8</v>
      </c>
      <c r="E18" s="11" t="s">
        <v>9</v>
      </c>
      <c r="G18" s="11" t="s">
        <v>10</v>
      </c>
    </row>
    <row r="19">
      <c r="C19" s="10" t="s">
        <v>11</v>
      </c>
      <c r="D19" s="10" t="s">
        <v>12</v>
      </c>
      <c r="E19" s="10" t="s">
        <v>11</v>
      </c>
      <c r="F19" s="10" t="s">
        <v>12</v>
      </c>
      <c r="G19" s="10" t="s">
        <v>11</v>
      </c>
      <c r="H19" s="10" t="s">
        <v>12</v>
      </c>
    </row>
    <row r="20">
      <c r="A20" s="12">
        <f t="shared" ref="A20:B20" si="2">B3</f>
        <v>10</v>
      </c>
      <c r="B20" s="13">
        <f t="shared" si="2"/>
        <v>0.000002</v>
      </c>
      <c r="C20" s="14">
        <v>9.75E-4</v>
      </c>
      <c r="D20" s="15">
        <f t="shared" ref="D20:D31" si="4">B20/C20</f>
        <v>0.002051282051</v>
      </c>
      <c r="E20" s="14">
        <v>9.92E-4</v>
      </c>
      <c r="F20" s="15">
        <f t="shared" ref="F20:F31" si="5">B20/E20</f>
        <v>0.002016129032</v>
      </c>
      <c r="G20" s="14">
        <v>4.97E-4</v>
      </c>
      <c r="H20" s="15">
        <f t="shared" ref="H20:H31" si="6">B20/G20</f>
        <v>0.004024144869</v>
      </c>
    </row>
    <row r="21">
      <c r="A21" s="12">
        <f t="shared" ref="A21:B21" si="3">B4</f>
        <v>100</v>
      </c>
      <c r="B21" s="13">
        <f t="shared" si="3"/>
        <v>0.000124</v>
      </c>
      <c r="C21" s="14">
        <v>9.11E-4</v>
      </c>
      <c r="D21" s="15">
        <f t="shared" si="4"/>
        <v>0.1361141603</v>
      </c>
      <c r="E21" s="14">
        <v>0.001024</v>
      </c>
      <c r="F21" s="15">
        <f t="shared" si="5"/>
        <v>0.12109375</v>
      </c>
      <c r="G21" s="14">
        <v>0.001872</v>
      </c>
      <c r="H21" s="15">
        <f t="shared" si="6"/>
        <v>0.06623931624</v>
      </c>
    </row>
    <row r="22">
      <c r="A22" s="12">
        <f t="shared" ref="A22:B22" si="7">B5</f>
        <v>1000</v>
      </c>
      <c r="B22" s="13">
        <f t="shared" si="7"/>
        <v>0.009017</v>
      </c>
      <c r="C22" s="14">
        <v>0.004564</v>
      </c>
      <c r="D22" s="15">
        <f t="shared" si="4"/>
        <v>1.975679229</v>
      </c>
      <c r="E22" s="14">
        <v>0.003099</v>
      </c>
      <c r="F22" s="15">
        <f t="shared" si="5"/>
        <v>2.909648274</v>
      </c>
      <c r="G22" s="14">
        <v>0.005441</v>
      </c>
      <c r="H22" s="15">
        <f t="shared" si="6"/>
        <v>1.657232126</v>
      </c>
    </row>
    <row r="23">
      <c r="A23" s="12">
        <f t="shared" ref="A23:B23" si="8">B6</f>
        <v>2000</v>
      </c>
      <c r="B23" s="13">
        <f t="shared" si="8"/>
        <v>0.01878</v>
      </c>
      <c r="C23" s="14">
        <v>0.013482</v>
      </c>
      <c r="D23" s="15">
        <f t="shared" si="4"/>
        <v>1.392968402</v>
      </c>
      <c r="E23" s="14">
        <v>0.010049</v>
      </c>
      <c r="F23" s="15">
        <f t="shared" si="5"/>
        <v>1.868842671</v>
      </c>
      <c r="G23" s="14">
        <v>0.01266</v>
      </c>
      <c r="H23" s="15">
        <f t="shared" si="6"/>
        <v>1.483412322</v>
      </c>
    </row>
    <row r="24">
      <c r="A24" s="12">
        <f t="shared" ref="A24:B24" si="9">B7</f>
        <v>3000</v>
      </c>
      <c r="B24" s="13">
        <f t="shared" si="9"/>
        <v>0.035059</v>
      </c>
      <c r="C24" s="14">
        <v>0.030465</v>
      </c>
      <c r="D24" s="15">
        <f t="shared" si="4"/>
        <v>1.150795995</v>
      </c>
      <c r="E24" s="14">
        <v>0.021075</v>
      </c>
      <c r="F24" s="15">
        <f t="shared" si="5"/>
        <v>1.663534994</v>
      </c>
      <c r="G24" s="14">
        <v>0.027955</v>
      </c>
      <c r="H24" s="15">
        <f t="shared" si="6"/>
        <v>1.254122697</v>
      </c>
    </row>
    <row r="25">
      <c r="A25" s="12">
        <f t="shared" ref="A25:B25" si="10">B8</f>
        <v>4000</v>
      </c>
      <c r="B25" s="13">
        <f t="shared" si="10"/>
        <v>0.06068</v>
      </c>
      <c r="C25" s="14">
        <v>0.049546</v>
      </c>
      <c r="D25" s="15">
        <f t="shared" si="4"/>
        <v>1.224720462</v>
      </c>
      <c r="E25" s="14">
        <v>0.038219</v>
      </c>
      <c r="F25" s="15">
        <f t="shared" si="5"/>
        <v>1.587691986</v>
      </c>
      <c r="G25" s="14">
        <v>0.041772</v>
      </c>
      <c r="H25" s="15">
        <f t="shared" si="6"/>
        <v>1.452647707</v>
      </c>
    </row>
    <row r="26">
      <c r="A26" s="12">
        <f t="shared" ref="A26:B26" si="11">B9</f>
        <v>5000</v>
      </c>
      <c r="B26" s="13">
        <f t="shared" si="11"/>
        <v>0.099757</v>
      </c>
      <c r="C26" s="14">
        <v>0.087174</v>
      </c>
      <c r="D26" s="15">
        <f t="shared" si="4"/>
        <v>1.144343497</v>
      </c>
      <c r="E26" s="14">
        <v>0.060388</v>
      </c>
      <c r="F26" s="15">
        <f t="shared" si="5"/>
        <v>1.651934159</v>
      </c>
      <c r="G26" s="14">
        <v>0.063351</v>
      </c>
      <c r="H26" s="15">
        <f t="shared" si="6"/>
        <v>1.574671276</v>
      </c>
    </row>
    <row r="27">
      <c r="A27" s="12">
        <f t="shared" ref="A27:B27" si="12">B10</f>
        <v>6000</v>
      </c>
      <c r="B27" s="13">
        <f t="shared" si="12"/>
        <v>0.142244</v>
      </c>
      <c r="C27" s="14">
        <v>0.131216</v>
      </c>
      <c r="D27" s="15">
        <f t="shared" si="4"/>
        <v>1.084044629</v>
      </c>
      <c r="E27" s="14">
        <v>0.083046</v>
      </c>
      <c r="F27" s="15">
        <f t="shared" si="5"/>
        <v>1.712833851</v>
      </c>
      <c r="G27" s="14">
        <v>0.103678</v>
      </c>
      <c r="H27" s="15">
        <f t="shared" si="6"/>
        <v>1.371978626</v>
      </c>
    </row>
    <row r="28">
      <c r="A28" s="12">
        <f t="shared" ref="A28:B28" si="13">B11</f>
        <v>7000</v>
      </c>
      <c r="B28" s="13">
        <f t="shared" si="13"/>
        <v>0.191713</v>
      </c>
      <c r="C28" s="14">
        <v>0.161594</v>
      </c>
      <c r="D28" s="15">
        <f t="shared" si="4"/>
        <v>1.186386871</v>
      </c>
      <c r="E28" s="14">
        <v>0.113081</v>
      </c>
      <c r="F28" s="15">
        <f t="shared" si="5"/>
        <v>1.695359963</v>
      </c>
      <c r="G28" s="14">
        <v>0.127121</v>
      </c>
      <c r="H28" s="15">
        <f t="shared" si="6"/>
        <v>1.508114316</v>
      </c>
    </row>
    <row r="29">
      <c r="A29" s="12">
        <f t="shared" ref="A29:B29" si="14">B12</f>
        <v>8000</v>
      </c>
      <c r="B29" s="13">
        <f t="shared" si="14"/>
        <v>0.250323</v>
      </c>
      <c r="C29" s="14">
        <v>0.205557</v>
      </c>
      <c r="D29" s="15">
        <f t="shared" si="4"/>
        <v>1.21777901</v>
      </c>
      <c r="E29" s="14">
        <v>0.138696</v>
      </c>
      <c r="F29" s="15">
        <f t="shared" si="5"/>
        <v>1.804832151</v>
      </c>
      <c r="G29" s="14">
        <v>0.159105</v>
      </c>
      <c r="H29" s="15">
        <f t="shared" si="6"/>
        <v>1.573319506</v>
      </c>
    </row>
    <row r="30">
      <c r="A30" s="12">
        <f t="shared" ref="A30:B30" si="15">B13</f>
        <v>9000</v>
      </c>
      <c r="B30" s="13">
        <f t="shared" si="15"/>
        <v>0.314916</v>
      </c>
      <c r="C30" s="14">
        <v>0.251776</v>
      </c>
      <c r="D30" s="15">
        <f t="shared" si="4"/>
        <v>1.25077847</v>
      </c>
      <c r="E30" s="14">
        <v>0.178349</v>
      </c>
      <c r="F30" s="15">
        <f t="shared" si="5"/>
        <v>1.765728992</v>
      </c>
      <c r="G30" s="14">
        <v>0.193665</v>
      </c>
      <c r="H30" s="15">
        <f t="shared" si="6"/>
        <v>1.626086283</v>
      </c>
    </row>
    <row r="31">
      <c r="A31" s="12">
        <f t="shared" ref="A31:B31" si="16">B14</f>
        <v>10000</v>
      </c>
      <c r="B31" s="13">
        <f t="shared" si="16"/>
        <v>0.480348</v>
      </c>
      <c r="C31" s="14">
        <v>0.622299</v>
      </c>
      <c r="D31" s="15">
        <f t="shared" si="4"/>
        <v>0.7718926111</v>
      </c>
      <c r="E31" s="14">
        <v>0.400155</v>
      </c>
      <c r="F31" s="15">
        <f t="shared" si="5"/>
        <v>1.200404843</v>
      </c>
      <c r="G31" s="14">
        <v>0.512046</v>
      </c>
      <c r="H31" s="15">
        <f t="shared" si="6"/>
        <v>0.9380954055</v>
      </c>
    </row>
    <row r="32">
      <c r="C32" s="8"/>
      <c r="E32" s="8"/>
      <c r="G32" s="8"/>
    </row>
    <row r="33">
      <c r="A33" s="16" t="s">
        <v>13</v>
      </c>
    </row>
    <row r="34">
      <c r="A34" s="17" t="s">
        <v>2</v>
      </c>
      <c r="B34" s="17" t="s">
        <v>6</v>
      </c>
      <c r="C34" s="17" t="s">
        <v>7</v>
      </c>
    </row>
    <row r="35">
      <c r="C35" s="18" t="s">
        <v>8</v>
      </c>
      <c r="E35" s="18" t="s">
        <v>9</v>
      </c>
      <c r="G35" s="18" t="s">
        <v>10</v>
      </c>
    </row>
    <row r="36">
      <c r="C36" s="17" t="s">
        <v>11</v>
      </c>
      <c r="D36" s="17" t="s">
        <v>12</v>
      </c>
      <c r="E36" s="17" t="s">
        <v>11</v>
      </c>
      <c r="F36" s="17" t="s">
        <v>12</v>
      </c>
      <c r="G36" s="17" t="s">
        <v>11</v>
      </c>
      <c r="H36" s="17" t="s">
        <v>12</v>
      </c>
    </row>
    <row r="37">
      <c r="A37" s="12">
        <f t="shared" ref="A37:B37" si="17">B3</f>
        <v>10</v>
      </c>
      <c r="B37" s="13">
        <f t="shared" si="17"/>
        <v>0.000002</v>
      </c>
      <c r="C37" s="19">
        <v>1.684E-5</v>
      </c>
      <c r="D37" s="20">
        <f t="shared" ref="D37:D48" si="19">B37/C37</f>
        <v>0.1187648456</v>
      </c>
      <c r="E37" s="21">
        <v>4.944E-5</v>
      </c>
      <c r="F37" s="20">
        <f t="shared" ref="F37:F48" si="20">B37/E37</f>
        <v>0.04045307443</v>
      </c>
      <c r="G37" s="5">
        <v>1.89433E-4</v>
      </c>
      <c r="H37" s="20">
        <f t="shared" ref="H37:H48" si="21">B37/G37</f>
        <v>0.01055782255</v>
      </c>
    </row>
    <row r="38">
      <c r="A38" s="12">
        <f t="shared" ref="A38:B38" si="18">B4</f>
        <v>100</v>
      </c>
      <c r="B38" s="13">
        <f t="shared" si="18"/>
        <v>0.000124</v>
      </c>
      <c r="C38" s="19">
        <v>9.7391E-5</v>
      </c>
      <c r="D38" s="20">
        <f t="shared" si="19"/>
        <v>1.273218265</v>
      </c>
      <c r="E38" s="19">
        <v>1.73232E-4</v>
      </c>
      <c r="F38" s="20">
        <f t="shared" si="20"/>
        <v>0.7158030849</v>
      </c>
      <c r="G38" s="5">
        <v>3.91775E-4</v>
      </c>
      <c r="H38" s="20">
        <f t="shared" si="21"/>
        <v>0.3165081999</v>
      </c>
    </row>
    <row r="39">
      <c r="A39" s="12">
        <f t="shared" ref="A39:B39" si="22">B5</f>
        <v>1000</v>
      </c>
      <c r="B39" s="13">
        <f t="shared" si="22"/>
        <v>0.009017</v>
      </c>
      <c r="C39" s="19">
        <v>0.00698558</v>
      </c>
      <c r="D39" s="20">
        <f t="shared" si="19"/>
        <v>1.290801909</v>
      </c>
      <c r="E39" s="19">
        <v>0.00806408</v>
      </c>
      <c r="F39" s="20">
        <f t="shared" si="20"/>
        <v>1.118168471</v>
      </c>
      <c r="G39" s="5">
        <v>0.00732344</v>
      </c>
      <c r="H39" s="20">
        <f t="shared" si="21"/>
        <v>1.23125198</v>
      </c>
    </row>
    <row r="40">
      <c r="A40" s="12">
        <f t="shared" ref="A40:B40" si="23">B6</f>
        <v>2000</v>
      </c>
      <c r="B40" s="13">
        <f t="shared" si="23"/>
        <v>0.01878</v>
      </c>
      <c r="C40" s="19">
        <v>0.0271181</v>
      </c>
      <c r="D40" s="20">
        <f t="shared" si="19"/>
        <v>0.6925263938</v>
      </c>
      <c r="E40" s="19">
        <v>0.0206392</v>
      </c>
      <c r="F40" s="20">
        <f t="shared" si="20"/>
        <v>0.9099189891</v>
      </c>
      <c r="G40" s="5">
        <v>0.018288</v>
      </c>
      <c r="H40" s="20">
        <f t="shared" si="21"/>
        <v>1.026902887</v>
      </c>
    </row>
    <row r="41">
      <c r="A41" s="12">
        <f t="shared" ref="A41:B41" si="24">B7</f>
        <v>3000</v>
      </c>
      <c r="B41" s="13">
        <f t="shared" si="24"/>
        <v>0.035059</v>
      </c>
      <c r="C41" s="19">
        <v>0.0607909</v>
      </c>
      <c r="D41" s="20">
        <f t="shared" si="19"/>
        <v>0.576714607</v>
      </c>
      <c r="E41" s="19">
        <v>0.0439498</v>
      </c>
      <c r="F41" s="20">
        <f t="shared" si="20"/>
        <v>0.7977055641</v>
      </c>
      <c r="G41" s="5">
        <v>0.0389794</v>
      </c>
      <c r="H41" s="20">
        <f t="shared" si="21"/>
        <v>0.8994237982</v>
      </c>
    </row>
    <row r="42">
      <c r="A42" s="12">
        <f t="shared" ref="A42:B42" si="25">B8</f>
        <v>4000</v>
      </c>
      <c r="B42" s="13">
        <f t="shared" si="25"/>
        <v>0.06068</v>
      </c>
      <c r="C42" s="19">
        <v>0.106485</v>
      </c>
      <c r="D42" s="20">
        <f t="shared" si="19"/>
        <v>0.5698455181</v>
      </c>
      <c r="E42" s="19">
        <v>0.10204</v>
      </c>
      <c r="F42" s="20">
        <f t="shared" si="20"/>
        <v>0.5946687574</v>
      </c>
      <c r="G42" s="5">
        <v>0.111643</v>
      </c>
      <c r="H42" s="20">
        <f t="shared" si="21"/>
        <v>0.5435181785</v>
      </c>
    </row>
    <row r="43">
      <c r="A43" s="12">
        <f t="shared" ref="A43:B43" si="26">B9</f>
        <v>5000</v>
      </c>
      <c r="B43" s="13">
        <f t="shared" si="26"/>
        <v>0.099757</v>
      </c>
      <c r="C43" s="19">
        <v>0.166237</v>
      </c>
      <c r="D43" s="20">
        <f t="shared" si="19"/>
        <v>0.6000890295</v>
      </c>
      <c r="E43" s="19">
        <v>0.125529</v>
      </c>
      <c r="F43" s="20">
        <f t="shared" si="20"/>
        <v>0.7946928598</v>
      </c>
      <c r="G43" s="5">
        <v>0.105065</v>
      </c>
      <c r="H43" s="20">
        <f t="shared" si="21"/>
        <v>0.949478894</v>
      </c>
    </row>
    <row r="44">
      <c r="A44" s="12">
        <f t="shared" ref="A44:B44" si="27">B10</f>
        <v>6000</v>
      </c>
      <c r="B44" s="13">
        <f t="shared" si="27"/>
        <v>0.142244</v>
      </c>
      <c r="C44" s="19">
        <v>0.24013</v>
      </c>
      <c r="D44" s="20">
        <f t="shared" si="19"/>
        <v>0.5923624703</v>
      </c>
      <c r="E44" s="19">
        <v>0.179761</v>
      </c>
      <c r="F44" s="20">
        <f t="shared" si="20"/>
        <v>0.7912951085</v>
      </c>
      <c r="G44" s="5">
        <v>0.15553</v>
      </c>
      <c r="H44" s="20">
        <f t="shared" si="21"/>
        <v>0.9145759661</v>
      </c>
    </row>
    <row r="45">
      <c r="A45" s="12">
        <f t="shared" ref="A45:B45" si="28">B11</f>
        <v>7000</v>
      </c>
      <c r="B45" s="13">
        <f t="shared" si="28"/>
        <v>0.191713</v>
      </c>
      <c r="C45" s="19">
        <v>0.34926</v>
      </c>
      <c r="D45" s="20">
        <f t="shared" si="19"/>
        <v>0.5489119853</v>
      </c>
      <c r="E45" s="19">
        <v>0.251776</v>
      </c>
      <c r="F45" s="20">
        <f t="shared" si="20"/>
        <v>0.761442711</v>
      </c>
      <c r="G45" s="5">
        <v>0.220803</v>
      </c>
      <c r="H45" s="20">
        <f t="shared" si="21"/>
        <v>0.8682536016</v>
      </c>
    </row>
    <row r="46">
      <c r="A46" s="12">
        <f t="shared" ref="A46:B46" si="29">B12</f>
        <v>8000</v>
      </c>
      <c r="B46" s="13">
        <f t="shared" si="29"/>
        <v>0.250323</v>
      </c>
      <c r="C46" s="19">
        <v>0.456325</v>
      </c>
      <c r="D46" s="20">
        <f t="shared" si="19"/>
        <v>0.5485629759</v>
      </c>
      <c r="E46" s="19">
        <v>0.31922</v>
      </c>
      <c r="F46" s="20">
        <f t="shared" si="20"/>
        <v>0.7841707913</v>
      </c>
      <c r="G46" s="5">
        <v>0.281046</v>
      </c>
      <c r="H46" s="20">
        <f t="shared" si="21"/>
        <v>0.8906833757</v>
      </c>
    </row>
    <row r="47">
      <c r="A47" s="12">
        <f t="shared" ref="A47:B47" si="30">B13</f>
        <v>9000</v>
      </c>
      <c r="B47" s="13">
        <f t="shared" si="30"/>
        <v>0.314916</v>
      </c>
      <c r="C47" s="19">
        <v>0.532061</v>
      </c>
      <c r="D47" s="20">
        <f t="shared" si="19"/>
        <v>0.5918795025</v>
      </c>
      <c r="E47" s="19">
        <v>0.410166</v>
      </c>
      <c r="F47" s="20">
        <f t="shared" si="20"/>
        <v>0.7677769488</v>
      </c>
      <c r="G47" s="5">
        <v>0.347735</v>
      </c>
      <c r="H47" s="20">
        <f t="shared" si="21"/>
        <v>0.9056206594</v>
      </c>
    </row>
    <row r="48">
      <c r="A48" s="12">
        <f t="shared" ref="A48:B48" si="31">B14</f>
        <v>10000</v>
      </c>
      <c r="B48" s="13">
        <f t="shared" si="31"/>
        <v>0.480348</v>
      </c>
      <c r="C48" s="19">
        <v>0.704825</v>
      </c>
      <c r="D48" s="20">
        <f t="shared" si="19"/>
        <v>0.681513851</v>
      </c>
      <c r="E48" s="19">
        <v>0.547331</v>
      </c>
      <c r="F48" s="20">
        <f t="shared" si="20"/>
        <v>0.8776188449</v>
      </c>
      <c r="G48" s="5">
        <v>0.426644</v>
      </c>
      <c r="H48" s="20">
        <f t="shared" si="21"/>
        <v>1.125875437</v>
      </c>
    </row>
  </sheetData>
  <mergeCells count="16">
    <mergeCell ref="E18:F18"/>
    <mergeCell ref="G18:H18"/>
    <mergeCell ref="A17:A19"/>
    <mergeCell ref="A34:A36"/>
    <mergeCell ref="B34:B36"/>
    <mergeCell ref="C34:H34"/>
    <mergeCell ref="C35:D35"/>
    <mergeCell ref="E35:F35"/>
    <mergeCell ref="G35:H35"/>
    <mergeCell ref="F2:G2"/>
    <mergeCell ref="A16:H16"/>
    <mergeCell ref="B17:B19"/>
    <mergeCell ref="C17:H17"/>
    <mergeCell ref="C18:D18"/>
    <mergeCell ref="A33:H33"/>
    <mergeCell ref="A1:H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