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90" windowWidth="19155" windowHeight="12330"/>
  </bookViews>
  <sheets>
    <sheet name="Max Sp Gr (Rice)" sheetId="1" r:id="rId1"/>
  </sheets>
  <calcPr calcId="125725"/>
</workbook>
</file>

<file path=xl/calcChain.xml><?xml version="1.0" encoding="utf-8"?>
<calcChain xmlns="http://schemas.openxmlformats.org/spreadsheetml/2006/main">
  <c r="F18" i="1"/>
  <c r="F21" s="1"/>
  <c r="D18"/>
  <c r="D21" s="1"/>
  <c r="B18"/>
  <c r="B21" s="1"/>
  <c r="F17"/>
  <c r="E17"/>
  <c r="E18" s="1"/>
  <c r="E21" s="1"/>
  <c r="D17"/>
  <c r="C17"/>
  <c r="C18" s="1"/>
  <c r="C21" s="1"/>
  <c r="B17"/>
  <c r="B23" l="1"/>
  <c r="B22"/>
</calcChain>
</file>

<file path=xl/sharedStrings.xml><?xml version="1.0" encoding="utf-8"?>
<sst xmlns="http://schemas.openxmlformats.org/spreadsheetml/2006/main" count="23" uniqueCount="22">
  <si>
    <t xml:space="preserve"> </t>
  </si>
  <si>
    <t>THEORETICAL MAXIMUM SPECIFIC GRAVITY OF BITUMINOUS</t>
  </si>
  <si>
    <t>PAVING MIXTURES (AASHTO T-209)</t>
  </si>
  <si>
    <t>Project:</t>
  </si>
  <si>
    <t>Date:</t>
  </si>
  <si>
    <t>Agg. Source:</t>
  </si>
  <si>
    <t>Tested By:</t>
  </si>
  <si>
    <t>Description:</t>
  </si>
  <si>
    <t>Sample 
Number</t>
  </si>
  <si>
    <t>Pycnometer 
ID</t>
  </si>
  <si>
    <t>Water 
Temperature</t>
  </si>
  <si>
    <t>Weight of Pycnometer 
Submerged in Water, gm  
(A)</t>
  </si>
  <si>
    <t>Weight of Pycnometer in Air, 
gm 
(B)</t>
  </si>
  <si>
    <t>Weight of Pycnometer &amp; 
Sample in Air, gm  
(C)</t>
  </si>
  <si>
    <t>Weight of Sample &amp; 
Pycnometer Submerged in 
Water, gm 
(D)</t>
  </si>
  <si>
    <t>Weight of Sample, gm 
(E) = C - B</t>
  </si>
  <si>
    <r>
      <t>Theoretical Max Sp. Gr., G</t>
    </r>
    <r>
      <rPr>
        <vertAlign val="subscript"/>
        <sz val="10"/>
        <color indexed="8"/>
        <rFont val="Calibri"/>
        <family val="2"/>
      </rPr>
      <t>mm</t>
    </r>
    <r>
      <rPr>
        <sz val="10"/>
        <color indexed="8"/>
        <rFont val="Calibri"/>
        <family val="2"/>
      </rPr>
      <t xml:space="preserve"> 
(F) = E / (E + A - D)</t>
    </r>
  </si>
  <si>
    <t>% AC  
(G)</t>
  </si>
  <si>
    <r>
      <t>Sp. Gr. of Asphalt, G</t>
    </r>
    <r>
      <rPr>
        <vertAlign val="subscript"/>
        <sz val="10"/>
        <color indexed="8"/>
        <rFont val="Calibri"/>
        <family val="2"/>
      </rPr>
      <t>b</t>
    </r>
    <r>
      <rPr>
        <sz val="10"/>
        <color indexed="8"/>
        <rFont val="Calibri"/>
        <family val="2"/>
      </rPr>
      <t xml:space="preserve">  
(H)</t>
    </r>
  </si>
  <si>
    <r>
      <t>Effective Sp. Gr. of Aggregate, 
G</t>
    </r>
    <r>
      <rPr>
        <vertAlign val="subscript"/>
        <sz val="10"/>
        <color indexed="8"/>
        <rFont val="Calibri"/>
        <family val="2"/>
      </rPr>
      <t>se</t>
    </r>
    <r>
      <rPr>
        <sz val="10"/>
        <color indexed="8"/>
        <rFont val="Calibri"/>
        <family val="2"/>
      </rPr>
      <t xml:space="preserve"> 
(100-G)/[(100/F)-(G/H)]</t>
    </r>
  </si>
  <si>
    <t>avg Gmm</t>
  </si>
  <si>
    <t>avg Gse</t>
  </si>
</sst>
</file>

<file path=xl/styles.xml><?xml version="1.0" encoding="utf-8"?>
<styleSheet xmlns="http://schemas.openxmlformats.org/spreadsheetml/2006/main">
  <numFmts count="3">
    <numFmt numFmtId="164" formatCode="0.0"/>
    <numFmt numFmtId="165" formatCode="0.000"/>
    <numFmt numFmtId="166" formatCode="#.##0"/>
  </numFmts>
  <fonts count="11"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Calibri"/>
      <family val="2"/>
    </font>
    <font>
      <b/>
      <sz val="12"/>
      <color indexed="8"/>
      <name val="Calibri"/>
      <family val="2"/>
    </font>
    <font>
      <b/>
      <sz val="12"/>
      <name val="Calibri"/>
      <family val="2"/>
    </font>
    <font>
      <sz val="11"/>
      <name val="Calibri"/>
      <family val="2"/>
    </font>
    <font>
      <b/>
      <sz val="10"/>
      <name val="Calibri"/>
      <family val="2"/>
    </font>
    <font>
      <sz val="10"/>
      <color indexed="8"/>
      <name val="Calibri"/>
      <family val="2"/>
    </font>
    <font>
      <sz val="12"/>
      <color indexed="8"/>
      <name val="Calibri"/>
      <family val="2"/>
    </font>
    <font>
      <sz val="9"/>
      <color indexed="8"/>
      <name val="Calibri"/>
      <family val="2"/>
    </font>
    <font>
      <vertAlign val="subscript"/>
      <sz val="10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double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31">
    <xf numFmtId="0" fontId="0" fillId="0" borderId="0" xfId="0"/>
    <xf numFmtId="0" fontId="2" fillId="0" borderId="0" xfId="1" applyFont="1" applyAlignment="1" applyProtection="1">
      <alignment horizontal="left"/>
    </xf>
    <xf numFmtId="0" fontId="2" fillId="0" borderId="0" xfId="1" applyFont="1"/>
    <xf numFmtId="0" fontId="3" fillId="0" borderId="0" xfId="1" applyFont="1" applyFill="1" applyAlignment="1" applyProtection="1">
      <alignment horizontal="centerContinuous"/>
    </xf>
    <xf numFmtId="0" fontId="4" fillId="0" borderId="0" xfId="1" applyFont="1" applyAlignment="1">
      <alignment horizontal="centerContinuous"/>
    </xf>
    <xf numFmtId="0" fontId="5" fillId="0" borderId="0" xfId="1" applyFont="1" applyAlignment="1" applyProtection="1">
      <alignment horizontal="right"/>
    </xf>
    <xf numFmtId="0" fontId="6" fillId="2" borderId="1" xfId="1" applyFont="1" applyFill="1" applyBorder="1"/>
    <xf numFmtId="14" fontId="6" fillId="2" borderId="1" xfId="1" applyNumberFormat="1" applyFont="1" applyFill="1" applyBorder="1" applyAlignment="1">
      <alignment horizontal="center"/>
    </xf>
    <xf numFmtId="0" fontId="5" fillId="0" borderId="0" xfId="1" applyFont="1" applyAlignment="1">
      <alignment horizontal="right"/>
    </xf>
    <xf numFmtId="0" fontId="6" fillId="2" borderId="2" xfId="1" applyFont="1" applyFill="1" applyBorder="1"/>
    <xf numFmtId="0" fontId="6" fillId="2" borderId="2" xfId="1" applyFont="1" applyFill="1" applyBorder="1" applyAlignment="1">
      <alignment horizontal="center"/>
    </xf>
    <xf numFmtId="0" fontId="5" fillId="0" borderId="0" xfId="1" applyFont="1"/>
    <xf numFmtId="0" fontId="7" fillId="0" borderId="3" xfId="1" applyFont="1" applyFill="1" applyBorder="1" applyAlignment="1" applyProtection="1">
      <alignment horizontal="center" vertical="center" wrapText="1"/>
    </xf>
    <xf numFmtId="9" fontId="8" fillId="2" borderId="4" xfId="1" applyNumberFormat="1" applyFont="1" applyFill="1" applyBorder="1" applyAlignment="1" applyProtection="1">
      <alignment horizontal="center" vertical="center"/>
      <protection locked="0"/>
    </xf>
    <xf numFmtId="1" fontId="8" fillId="2" borderId="4" xfId="1" applyNumberFormat="1" applyFont="1" applyFill="1" applyBorder="1" applyAlignment="1" applyProtection="1">
      <alignment horizontal="center" vertical="center"/>
      <protection locked="0"/>
    </xf>
    <xf numFmtId="0" fontId="9" fillId="0" borderId="5" xfId="1" applyFont="1" applyFill="1" applyBorder="1"/>
    <xf numFmtId="0" fontId="7" fillId="0" borderId="6" xfId="1" applyFont="1" applyFill="1" applyBorder="1" applyAlignment="1" applyProtection="1">
      <alignment horizontal="center" vertical="center" wrapText="1"/>
    </xf>
    <xf numFmtId="1" fontId="8" fillId="2" borderId="7" xfId="1" applyNumberFormat="1" applyFont="1" applyFill="1" applyBorder="1" applyAlignment="1" applyProtection="1">
      <alignment horizontal="center" vertical="center"/>
      <protection locked="0"/>
    </xf>
    <xf numFmtId="0" fontId="2" fillId="0" borderId="0" xfId="1" applyFont="1" applyBorder="1"/>
    <xf numFmtId="164" fontId="8" fillId="2" borderId="7" xfId="1" applyNumberFormat="1" applyFont="1" applyFill="1" applyBorder="1" applyAlignment="1" applyProtection="1">
      <alignment horizontal="center" vertical="center"/>
      <protection locked="0"/>
    </xf>
    <xf numFmtId="164" fontId="8" fillId="0" borderId="7" xfId="1" applyNumberFormat="1" applyFont="1" applyFill="1" applyBorder="1" applyAlignment="1" applyProtection="1">
      <alignment horizontal="center" vertical="center"/>
    </xf>
    <xf numFmtId="0" fontId="9" fillId="0" borderId="5" xfId="1" applyFont="1" applyFill="1" applyBorder="1" applyAlignment="1">
      <alignment vertical="center"/>
    </xf>
    <xf numFmtId="0" fontId="2" fillId="0" borderId="0" xfId="1" applyFont="1" applyBorder="1" applyAlignment="1">
      <alignment vertical="center"/>
    </xf>
    <xf numFmtId="165" fontId="8" fillId="0" borderId="7" xfId="1" applyNumberFormat="1" applyFont="1" applyFill="1" applyBorder="1" applyAlignment="1" applyProtection="1">
      <alignment horizontal="center" vertical="center"/>
    </xf>
    <xf numFmtId="166" fontId="8" fillId="0" borderId="7" xfId="1" applyNumberFormat="1" applyFont="1" applyFill="1" applyBorder="1" applyAlignment="1" applyProtection="1">
      <alignment horizontal="center" vertical="center"/>
    </xf>
    <xf numFmtId="165" fontId="8" fillId="2" borderId="7" xfId="1" applyNumberFormat="1" applyFont="1" applyFill="1" applyBorder="1" applyAlignment="1" applyProtection="1">
      <alignment horizontal="center" vertical="center"/>
      <protection locked="0"/>
    </xf>
    <xf numFmtId="0" fontId="7" fillId="0" borderId="5" xfId="1" applyFont="1" applyFill="1" applyBorder="1" applyAlignment="1" applyProtection="1">
      <alignment horizontal="center" vertical="center" wrapText="1"/>
    </xf>
    <xf numFmtId="166" fontId="8" fillId="0" borderId="8" xfId="1" applyNumberFormat="1" applyFont="1" applyFill="1" applyBorder="1" applyAlignment="1" applyProtection="1">
      <alignment horizontal="center" vertical="center"/>
    </xf>
    <xf numFmtId="0" fontId="9" fillId="0" borderId="9" xfId="1" applyFont="1" applyFill="1" applyBorder="1"/>
    <xf numFmtId="166" fontId="9" fillId="0" borderId="9" xfId="1" applyNumberFormat="1" applyFont="1" applyFill="1" applyBorder="1"/>
    <xf numFmtId="166" fontId="2" fillId="0" borderId="0" xfId="1" applyNumberFormat="1" applyFont="1"/>
  </cellXfs>
  <cellStyles count="2"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5"/>
  <sheetViews>
    <sheetView tabSelected="1" workbookViewId="0">
      <selection activeCell="I17" sqref="I17"/>
    </sheetView>
  </sheetViews>
  <sheetFormatPr defaultColWidth="12.5703125" defaultRowHeight="12"/>
  <cols>
    <col min="1" max="1" width="24.85546875" style="2" customWidth="1"/>
    <col min="2" max="6" width="12.7109375" style="2" customWidth="1"/>
    <col min="7" max="7" width="0.7109375" style="2" customWidth="1"/>
    <col min="8" max="16384" width="12.5703125" style="2"/>
  </cols>
  <sheetData>
    <row r="1" spans="1:7" ht="15.75" customHeight="1">
      <c r="A1" s="1" t="s">
        <v>0</v>
      </c>
    </row>
    <row r="2" spans="1:7" ht="15.75" customHeight="1"/>
    <row r="3" spans="1:7" ht="15.75" customHeight="1">
      <c r="A3" s="3" t="s">
        <v>1</v>
      </c>
      <c r="B3" s="4"/>
      <c r="C3" s="4"/>
      <c r="D3" s="4"/>
      <c r="E3" s="4"/>
      <c r="F3" s="4"/>
    </row>
    <row r="4" spans="1:7" ht="15.75" customHeight="1">
      <c r="A4" s="3" t="s">
        <v>2</v>
      </c>
      <c r="B4" s="4"/>
      <c r="C4" s="4"/>
      <c r="D4" s="4"/>
      <c r="E4" s="4"/>
      <c r="F4" s="4"/>
    </row>
    <row r="5" spans="1:7" ht="15.75" customHeight="1"/>
    <row r="6" spans="1:7" ht="15.75" customHeight="1">
      <c r="A6" s="5" t="s">
        <v>3</v>
      </c>
      <c r="B6" s="6"/>
      <c r="C6" s="6"/>
      <c r="D6" s="5" t="s">
        <v>4</v>
      </c>
      <c r="E6" s="7"/>
      <c r="F6" s="7"/>
    </row>
    <row r="7" spans="1:7" ht="15.75" customHeight="1">
      <c r="A7" s="8" t="s">
        <v>5</v>
      </c>
      <c r="B7" s="9"/>
      <c r="C7" s="9"/>
      <c r="D7" s="5" t="s">
        <v>6</v>
      </c>
      <c r="E7" s="10"/>
      <c r="F7" s="10"/>
    </row>
    <row r="8" spans="1:7" ht="15.75" customHeight="1">
      <c r="A8" s="5" t="s">
        <v>7</v>
      </c>
      <c r="B8" s="6"/>
      <c r="C8" s="6"/>
      <c r="D8" s="11"/>
      <c r="E8" s="10"/>
      <c r="F8" s="10"/>
    </row>
    <row r="9" spans="1:7" ht="15.75" customHeight="1" thickBot="1"/>
    <row r="10" spans="1:7" ht="33" customHeight="1" thickTop="1">
      <c r="A10" s="12" t="s">
        <v>8</v>
      </c>
      <c r="B10" s="13"/>
      <c r="C10" s="14"/>
      <c r="D10" s="14"/>
      <c r="E10" s="14"/>
      <c r="F10" s="14"/>
      <c r="G10" s="15"/>
    </row>
    <row r="11" spans="1:7" s="18" customFormat="1" ht="33" customHeight="1">
      <c r="A11" s="16" t="s">
        <v>9</v>
      </c>
      <c r="B11" s="17"/>
      <c r="C11" s="17"/>
      <c r="D11" s="17"/>
      <c r="E11" s="17"/>
      <c r="F11" s="17"/>
      <c r="G11" s="15"/>
    </row>
    <row r="12" spans="1:7" s="18" customFormat="1" ht="33" customHeight="1">
      <c r="A12" s="16" t="s">
        <v>10</v>
      </c>
      <c r="B12" s="19"/>
      <c r="C12" s="19"/>
      <c r="D12" s="19"/>
      <c r="E12" s="19"/>
      <c r="F12" s="19"/>
      <c r="G12" s="15"/>
    </row>
    <row r="13" spans="1:7" s="18" customFormat="1" ht="38.25">
      <c r="A13" s="16" t="s">
        <v>11</v>
      </c>
      <c r="B13" s="19"/>
      <c r="C13" s="19"/>
      <c r="D13" s="19"/>
      <c r="E13" s="19"/>
      <c r="F13" s="19"/>
      <c r="G13" s="15"/>
    </row>
    <row r="14" spans="1:7" s="18" customFormat="1" ht="38.25">
      <c r="A14" s="16" t="s">
        <v>12</v>
      </c>
      <c r="B14" s="19"/>
      <c r="C14" s="19"/>
      <c r="D14" s="19"/>
      <c r="E14" s="19"/>
      <c r="F14" s="19"/>
      <c r="G14" s="15"/>
    </row>
    <row r="15" spans="1:7" s="18" customFormat="1" ht="38.25">
      <c r="A15" s="16" t="s">
        <v>13</v>
      </c>
      <c r="B15" s="19"/>
      <c r="C15" s="19"/>
      <c r="D15" s="19"/>
      <c r="E15" s="19"/>
      <c r="F15" s="19"/>
      <c r="G15" s="15"/>
    </row>
    <row r="16" spans="1:7" s="18" customFormat="1" ht="51">
      <c r="A16" s="16" t="s">
        <v>14</v>
      </c>
      <c r="B16" s="19"/>
      <c r="C16" s="19"/>
      <c r="D16" s="19"/>
      <c r="E16" s="19"/>
      <c r="F16" s="19"/>
      <c r="G16" s="15"/>
    </row>
    <row r="17" spans="1:7" s="22" customFormat="1" ht="33" customHeight="1">
      <c r="A17" s="16" t="s">
        <v>15</v>
      </c>
      <c r="B17" s="20">
        <f>(B15-B14)</f>
        <v>0</v>
      </c>
      <c r="C17" s="20">
        <f>(C15-C14)</f>
        <v>0</v>
      </c>
      <c r="D17" s="20">
        <f>(D15-D14)</f>
        <v>0</v>
      </c>
      <c r="E17" s="20">
        <f>(E15-E14)</f>
        <v>0</v>
      </c>
      <c r="F17" s="20">
        <f>(F15-F14)</f>
        <v>0</v>
      </c>
      <c r="G17" s="21"/>
    </row>
    <row r="18" spans="1:7" s="22" customFormat="1" ht="33" customHeight="1">
      <c r="A18" s="16" t="s">
        <v>16</v>
      </c>
      <c r="B18" s="23" t="e">
        <f>B17 / (B17 + B13 - B16)</f>
        <v>#DIV/0!</v>
      </c>
      <c r="C18" s="24" t="e">
        <f>C17 / (C17 + C13 - C16)</f>
        <v>#DIV/0!</v>
      </c>
      <c r="D18" s="24" t="e">
        <f>D17 / (D17 + D13 - D16)</f>
        <v>#DIV/0!</v>
      </c>
      <c r="E18" s="24" t="e">
        <f>E17 / (E17 + E13 - E16)</f>
        <v>#DIV/0!</v>
      </c>
      <c r="F18" s="24" t="e">
        <f>F17 / (F17 + F13 - F16)</f>
        <v>#DIV/0!</v>
      </c>
      <c r="G18" s="21"/>
    </row>
    <row r="19" spans="1:7" s="18" customFormat="1" ht="33" customHeight="1">
      <c r="A19" s="16" t="s">
        <v>17</v>
      </c>
      <c r="B19" s="19"/>
      <c r="C19" s="19"/>
      <c r="D19" s="19"/>
      <c r="E19" s="19"/>
      <c r="F19" s="19"/>
      <c r="G19" s="15"/>
    </row>
    <row r="20" spans="1:7" s="18" customFormat="1" ht="33" customHeight="1">
      <c r="A20" s="16" t="s">
        <v>18</v>
      </c>
      <c r="B20" s="25"/>
      <c r="C20" s="25"/>
      <c r="D20" s="25"/>
      <c r="E20" s="25"/>
      <c r="F20" s="25"/>
      <c r="G20" s="15"/>
    </row>
    <row r="21" spans="1:7" ht="40.5" thickBot="1">
      <c r="A21" s="26" t="s">
        <v>19</v>
      </c>
      <c r="B21" s="27" t="e">
        <f>(100-B19)/((100/B18)-(B19/B20))</f>
        <v>#DIV/0!</v>
      </c>
      <c r="C21" s="27" t="e">
        <f>(100-C19)/((100/C18)-(C19/C20))</f>
        <v>#DIV/0!</v>
      </c>
      <c r="D21" s="27" t="e">
        <f>(100-D19)/((100/D18)-(D19/D20))</f>
        <v>#DIV/0!</v>
      </c>
      <c r="E21" s="27" t="e">
        <f>(100-E19)/((100/E18)-(E19/E20))</f>
        <v>#DIV/0!</v>
      </c>
      <c r="F21" s="27" t="e">
        <f>(100-F19)/((100/F18)-(F19/F20))</f>
        <v>#DIV/0!</v>
      </c>
      <c r="G21" s="15"/>
    </row>
    <row r="22" spans="1:7" ht="15.75" customHeight="1" thickTop="1">
      <c r="A22" s="28" t="s">
        <v>20</v>
      </c>
      <c r="B22" s="29" t="e">
        <f>AVERAGE(B18:C18)</f>
        <v>#DIV/0!</v>
      </c>
      <c r="C22" s="28"/>
      <c r="D22" s="28"/>
      <c r="E22" s="28"/>
      <c r="F22" s="28"/>
    </row>
    <row r="23" spans="1:7" ht="15.75" customHeight="1">
      <c r="A23" s="2" t="s">
        <v>21</v>
      </c>
      <c r="B23" s="30" t="e">
        <f>AVERAGE(B21:C21)</f>
        <v>#DIV/0!</v>
      </c>
    </row>
    <row r="24" spans="1:7" ht="15.75" customHeight="1"/>
    <row r="25" spans="1:7">
      <c r="A25" s="1" t="s">
        <v>0</v>
      </c>
    </row>
  </sheetData>
  <mergeCells count="3">
    <mergeCell ref="E6:F6"/>
    <mergeCell ref="E7:F7"/>
    <mergeCell ref="E8:F8"/>
  </mergeCells>
  <printOptions horizontalCentered="1"/>
  <pageMargins left="0.75" right="0.75" top="1.02" bottom="0.75" header="0.5" footer="0.5"/>
  <pageSetup orientation="portrait" horizontalDpi="300" verticalDpi="300" r:id="rId1"/>
  <headerFooter alignWithMargins="0">
    <oddHeader>&amp;CUNIVERSITY OF ARKANSAS
DEPARTMENT OF CIVIL ENGINEERING&amp;"Arial Rounded MT Bold,Bold"&amp;12
&amp;"Arial,Regular"&amp;10MATERIALS LABORATORY</oddHeader>
    <oddFooter>&amp;L&amp;8&amp;D&amp;R&amp;8&amp;A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Sp Gr (Rice)</vt:lpstr>
    </vt:vector>
  </TitlesOfParts>
  <Company>University of Arkansas - Fayetteville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sgwill</dc:creator>
  <cp:lastModifiedBy>sgwill</cp:lastModifiedBy>
  <dcterms:created xsi:type="dcterms:W3CDTF">2011-08-30T15:06:40Z</dcterms:created>
  <dcterms:modified xsi:type="dcterms:W3CDTF">2011-08-30T15:07:36Z</dcterms:modified>
</cp:coreProperties>
</file>