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1"/>
  </bookViews>
  <sheets>
    <sheet name="Volumetric Air Meter" sheetId="5" r:id="rId1"/>
    <sheet name="VAM Strike Off Bar" sheetId="9" r:id="rId2"/>
    <sheet name="VAM Tamping Rod" sheetId="10" r:id="rId3"/>
  </sheets>
  <calcPr calcId="145621"/>
</workbook>
</file>

<file path=xl/calcChain.xml><?xml version="1.0" encoding="utf-8"?>
<calcChain xmlns="http://schemas.openxmlformats.org/spreadsheetml/2006/main">
  <c r="D61" i="5" l="1"/>
  <c r="D22" i="5"/>
  <c r="D24" i="5" s="1"/>
  <c r="D63" i="5" l="1"/>
</calcChain>
</file>

<file path=xl/sharedStrings.xml><?xml version="1.0" encoding="utf-8"?>
<sst xmlns="http://schemas.openxmlformats.org/spreadsheetml/2006/main" count="177" uniqueCount="109">
  <si>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</si>
  <si>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</si>
  <si>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</si>
  <si>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</si>
  <si>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</si>
  <si>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</si>
  <si>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</si>
  <si>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</si>
  <si>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</si>
  <si>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</si>
  <si>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</si>
  <si>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</si>
  <si>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</si>
  <si>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Comments:</t>
  </si>
  <si>
    <t>Initial By:</t>
  </si>
  <si>
    <t>Diameter of bowl:</t>
  </si>
  <si>
    <t>Height of bowl:</t>
  </si>
  <si>
    <t>Diameter/Ht. Ratio:</t>
  </si>
  <si>
    <t>Temperature of water (T):</t>
  </si>
  <si>
    <t>Density of Water at T (C 29):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</si>
  <si>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</si>
  <si>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</si>
  <si>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</si>
  <si>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</si>
  <si>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</si>
  <si>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</si>
  <si>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Length
(approx. 12")</t>
  </si>
  <si>
    <t>Width
(approx. 3/4")</t>
  </si>
  <si>
    <t>Calibration Interval:</t>
  </si>
  <si>
    <t>12 months</t>
  </si>
  <si>
    <t>Comments</t>
  </si>
  <si>
    <t>Volumetric Air Meter Calibration Worksheet</t>
  </si>
  <si>
    <t>In-House Procedure #07-4</t>
  </si>
  <si>
    <t>balance read. to 0.1% of weight of water to fill meter bowl</t>
  </si>
  <si>
    <t>Verify measuring bowl, air content gradations, and calibrated cup volume</t>
  </si>
  <si>
    <t>Verify the measuring bowl volume:</t>
  </si>
  <si>
    <t>Tolerance = at least 0.075 cf</t>
  </si>
  <si>
    <t>Verify that the top assembly volume is at least 20% &gt; bowl volume:</t>
  </si>
  <si>
    <t>Wt. of meter filled with water:</t>
  </si>
  <si>
    <t>Volume of water in top assembly:</t>
  </si>
  <si>
    <t>Ratio of vol. of top assembly to bowl:</t>
  </si>
  <si>
    <t>Tolerance = at least 1.20</t>
  </si>
  <si>
    <t>Tolerance = 1.0 to 1.25</t>
  </si>
  <si>
    <t>Check air content gradations on the Neck:</t>
  </si>
  <si>
    <t>Tolerance = within 0.1%</t>
  </si>
  <si>
    <t>Density of Water at 70 deg. (C 29):</t>
  </si>
  <si>
    <t>Mitutoyo Digital calipers, tape measure</t>
  </si>
  <si>
    <t>Hemispherical Tip?</t>
  </si>
  <si>
    <t>In-House #07-2</t>
  </si>
  <si>
    <t>Length, diameter, and shape of rod</t>
  </si>
  <si>
    <t>Thickness
(at least 1/4")</t>
  </si>
  <si>
    <t>Volumetric Air Meter Plastic Strike Off Bar Calibration Worksheet</t>
  </si>
  <si>
    <t>Diameter
(5/8" ± 1/16")</t>
  </si>
  <si>
    <t>VAM Tamping Rod</t>
  </si>
  <si>
    <t>at 8%___</t>
  </si>
  <si>
    <t>at 7%___</t>
  </si>
  <si>
    <t>at 6%___</t>
  </si>
  <si>
    <t>at 5%___</t>
  </si>
  <si>
    <t>at 4%___</t>
  </si>
  <si>
    <t>at 3%___</t>
  </si>
  <si>
    <t>at 2%___</t>
  </si>
  <si>
    <t>at 1%___</t>
  </si>
  <si>
    <t>at 0%___</t>
  </si>
  <si>
    <t>Mass of calibrated cup and glass:</t>
  </si>
  <si>
    <t>Mass of cup, glass and water:</t>
  </si>
  <si>
    <t>Volume of cup(mass/density):</t>
  </si>
  <si>
    <t>Volume of Bowl/Volume of cup:</t>
  </si>
  <si>
    <t>Check volume of calibrated cup:</t>
  </si>
  <si>
    <t>Volume of bowl (mass/density):</t>
  </si>
  <si>
    <r>
      <t>Bowl diameter should be 1.00 - 1.25 x the height, and capacity of at least 0.075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</si>
  <si>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r>
      <t xml:space="preserve">Tolerance = 1.00 </t>
    </r>
    <r>
      <rPr>
        <sz val="10"/>
        <rFont val="Calibri"/>
        <family val="2"/>
      </rPr>
      <t>±</t>
    </r>
    <r>
      <rPr>
        <sz val="10"/>
        <rFont val="Stewardson"/>
      </rPr>
      <t xml:space="preserve"> 0.04% bowl </t>
    </r>
  </si>
  <si>
    <t>lb</t>
  </si>
  <si>
    <t>lb/ft³</t>
  </si>
  <si>
    <t>ft³</t>
  </si>
  <si>
    <t>in</t>
  </si>
  <si>
    <t>Test Mark</t>
  </si>
  <si>
    <t>Volumetric Air Meter</t>
  </si>
  <si>
    <t>CA - 0600 - P</t>
  </si>
  <si>
    <t>NA</t>
  </si>
  <si>
    <t>ST (218)</t>
  </si>
  <si>
    <t>May</t>
  </si>
  <si>
    <t>Various</t>
  </si>
  <si>
    <t>CA - 0600 - TR</t>
  </si>
  <si>
    <t>12"</t>
  </si>
  <si>
    <t>1.5"</t>
  </si>
  <si>
    <t>Yes</t>
  </si>
  <si>
    <t>Pass</t>
  </si>
  <si>
    <t>Tolerance = 0.5625" to 0.6875"</t>
  </si>
  <si>
    <t>Tolerance :  6 mm = 0.236 inches</t>
  </si>
  <si>
    <t>0.24"</t>
  </si>
  <si>
    <t>New Bar</t>
  </si>
  <si>
    <r>
      <rPr>
        <b/>
        <sz val="10"/>
        <rFont val="Stewardson"/>
      </rPr>
      <t>Pass</t>
    </r>
    <r>
      <rPr>
        <sz val="10"/>
        <rFont val="Stewardson"/>
      </rPr>
      <t>/Fail:</t>
    </r>
  </si>
  <si>
    <t>Wt. of bowl + glass plate:</t>
  </si>
  <si>
    <t>Wt. of bowl + glass plate +  water:</t>
  </si>
  <si>
    <t>Wt. of meter:</t>
  </si>
  <si>
    <t>(outside dimension)</t>
  </si>
  <si>
    <t>Wt. of water in meter:</t>
  </si>
  <si>
    <t>Wt. of Water in bowl (w):</t>
  </si>
  <si>
    <t>(Wt. water meter - Wt. water bowl) / Density</t>
  </si>
  <si>
    <t>VAM Strike Off Bar</t>
  </si>
  <si>
    <t>CA - 0600 - SO Bar</t>
  </si>
  <si>
    <t>F. Griffith</t>
  </si>
  <si>
    <t>May 2009</t>
  </si>
  <si>
    <t>69.0° F</t>
  </si>
  <si>
    <t>ftg</t>
  </si>
  <si>
    <t>0.6025"</t>
  </si>
  <si>
    <t>sgw</t>
  </si>
  <si>
    <t>0.6360"</t>
  </si>
  <si>
    <t>0.25"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</si>
</sst>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0"/>
    <numFmt numFmtId="166" formatCode="0.000"/>
    <numFmt numFmtId="167" formatCode="0.00000"/>
  </numFmts>
  <fonts count="6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sz val="10"/>
      <name val="Calibri"/>
      <family val="2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165" fontId="2" fillId="0" borderId="1" xfId="0" applyNumberFormat="1" applyFont="1" applyBorder="1"/>
    <xf numFmtId="164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7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6" fontId="2" fillId="0" borderId="0" xfId="0" applyNumberFormat="1" applyFont="1" applyBorder="1"/>
    <xf numFmtId="0" fontId="2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7" fontId="2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50</xdr:row>
      <xdr:rowOff>9525</xdr:rowOff>
    </xdr:from>
    <xdr:to>
      <xdr:col>1</xdr:col>
      <xdr:colOff>723900</xdr:colOff>
      <xdr:row>50</xdr:row>
      <xdr:rowOff>133350</xdr:rowOff>
    </xdr:to>
    <xdr:pic>
      <xdr:nvPicPr>
        <xdr:cNvPr id="3" name="Picture 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514350</xdr:colOff>
      <xdr:row>50</xdr:row>
      <xdr:rowOff>19050</xdr:rowOff>
    </xdr:from>
    <xdr:to>
      <xdr:col>2</xdr:col>
      <xdr:colOff>638175</xdr:colOff>
      <xdr:row>50</xdr:row>
      <xdr:rowOff>142875</xdr:rowOff>
    </xdr:to>
    <xdr:pic>
      <xdr:nvPicPr>
        <xdr:cNvPr id="4" name="Picture 3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50</xdr:row>
      <xdr:rowOff>19050</xdr:rowOff>
    </xdr:from>
    <xdr:to>
      <xdr:col>3</xdr:col>
      <xdr:colOff>542925</xdr:colOff>
      <xdr:row>50</xdr:row>
      <xdr:rowOff>142875</xdr:rowOff>
    </xdr:to>
    <xdr:pic>
      <xdr:nvPicPr>
        <xdr:cNvPr id="5" name="Picture 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447675</xdr:colOff>
      <xdr:row>50</xdr:row>
      <xdr:rowOff>9525</xdr:rowOff>
    </xdr:from>
    <xdr:to>
      <xdr:col>5</xdr:col>
      <xdr:colOff>571500</xdr:colOff>
      <xdr:row>50</xdr:row>
      <xdr:rowOff>133350</xdr:rowOff>
    </xdr:to>
    <xdr:pic>
      <xdr:nvPicPr>
        <xdr:cNvPr id="6" name="Picture 5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52</xdr:row>
      <xdr:rowOff>19050</xdr:rowOff>
    </xdr:from>
    <xdr:to>
      <xdr:col>2</xdr:col>
      <xdr:colOff>657225</xdr:colOff>
      <xdr:row>52</xdr:row>
      <xdr:rowOff>142875</xdr:rowOff>
    </xdr:to>
    <xdr:pic>
      <xdr:nvPicPr>
        <xdr:cNvPr id="9" name="Picture 8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50</xdr:row>
      <xdr:rowOff>9525</xdr:rowOff>
    </xdr:from>
    <xdr:to>
      <xdr:col>0</xdr:col>
      <xdr:colOff>723900</xdr:colOff>
      <xdr:row>50</xdr:row>
      <xdr:rowOff>133350</xdr:rowOff>
    </xdr:to>
    <xdr:pic>
      <xdr:nvPicPr>
        <xdr:cNvPr id="11" name="Picture 10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52</xdr:row>
      <xdr:rowOff>9525</xdr:rowOff>
    </xdr:from>
    <xdr:to>
      <xdr:col>0</xdr:col>
      <xdr:colOff>723900</xdr:colOff>
      <xdr:row>52</xdr:row>
      <xdr:rowOff>133350</xdr:rowOff>
    </xdr:to>
    <xdr:pic>
      <xdr:nvPicPr>
        <xdr:cNvPr id="12" name="Picture 11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52</xdr:row>
      <xdr:rowOff>9525</xdr:rowOff>
    </xdr:from>
    <xdr:to>
      <xdr:col>1</xdr:col>
      <xdr:colOff>723900</xdr:colOff>
      <xdr:row>52</xdr:row>
      <xdr:rowOff>133350</xdr:rowOff>
    </xdr:to>
    <xdr:pic>
      <xdr:nvPicPr>
        <xdr:cNvPr id="13" name="Picture 1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52</xdr:row>
      <xdr:rowOff>19050</xdr:rowOff>
    </xdr:from>
    <xdr:to>
      <xdr:col>3</xdr:col>
      <xdr:colOff>542925</xdr:colOff>
      <xdr:row>52</xdr:row>
      <xdr:rowOff>142875</xdr:rowOff>
    </xdr:to>
    <xdr:pic>
      <xdr:nvPicPr>
        <xdr:cNvPr id="15" name="Picture 1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Normal="100" workbookViewId="0">
      <selection activeCell="L70" sqref="L70"/>
    </sheetView>
  </sheetViews>
  <sheetFormatPr defaultRowHeight="12.75"/>
  <cols>
    <col min="1" max="1" width="11.7109375" style="1" customWidth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4.7109375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31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45" t="s">
        <v>76</v>
      </c>
      <c r="E3" s="45"/>
      <c r="F3" s="45"/>
      <c r="I3" s="2" t="s">
        <v>1</v>
      </c>
      <c r="J3" s="44">
        <v>39580</v>
      </c>
      <c r="K3" s="45"/>
      <c r="L3" s="45"/>
    </row>
    <row r="4" spans="1:12">
      <c r="C4" s="2" t="s">
        <v>2</v>
      </c>
      <c r="D4" s="43" t="s">
        <v>75</v>
      </c>
      <c r="E4" s="43"/>
      <c r="F4" s="43"/>
      <c r="I4" s="2" t="s">
        <v>3</v>
      </c>
      <c r="J4" s="43" t="s">
        <v>101</v>
      </c>
      <c r="K4" s="43"/>
      <c r="L4" s="43"/>
    </row>
    <row r="5" spans="1:12">
      <c r="C5" s="2" t="s">
        <v>4</v>
      </c>
      <c r="D5" s="43" t="s">
        <v>77</v>
      </c>
      <c r="E5" s="43"/>
      <c r="F5" s="43"/>
      <c r="I5" s="2"/>
      <c r="J5" s="43"/>
      <c r="K5" s="43"/>
      <c r="L5" s="43"/>
    </row>
    <row r="6" spans="1:12">
      <c r="C6" s="2" t="s">
        <v>5</v>
      </c>
      <c r="D6" s="43" t="s">
        <v>78</v>
      </c>
      <c r="E6" s="43"/>
      <c r="F6" s="43"/>
      <c r="I6" s="2" t="s">
        <v>6</v>
      </c>
      <c r="J6" s="46" t="s">
        <v>102</v>
      </c>
      <c r="K6" s="46"/>
      <c r="L6" s="46"/>
    </row>
    <row r="7" spans="1:12">
      <c r="C7" s="2" t="s">
        <v>7</v>
      </c>
      <c r="D7" s="43" t="s">
        <v>78</v>
      </c>
      <c r="E7" s="43"/>
      <c r="F7" s="43"/>
      <c r="I7" s="2" t="s">
        <v>8</v>
      </c>
      <c r="J7" s="47">
        <v>39203</v>
      </c>
      <c r="K7" s="43"/>
      <c r="L7" s="43"/>
    </row>
    <row r="8" spans="1:12">
      <c r="C8" s="2" t="s">
        <v>9</v>
      </c>
      <c r="D8" s="43" t="s">
        <v>79</v>
      </c>
      <c r="E8" s="43"/>
      <c r="F8" s="43"/>
    </row>
    <row r="10" spans="1:12">
      <c r="B10" s="2" t="s">
        <v>10</v>
      </c>
      <c r="C10" s="1" t="s">
        <v>34</v>
      </c>
    </row>
    <row r="11" spans="1:12" ht="6" customHeight="1">
      <c r="B11" s="2"/>
    </row>
    <row r="12" spans="1:12">
      <c r="B12" s="2" t="s">
        <v>11</v>
      </c>
      <c r="C12" s="1" t="s">
        <v>32</v>
      </c>
    </row>
    <row r="13" spans="1:12" ht="6" customHeight="1">
      <c r="B13" s="2"/>
    </row>
    <row r="14" spans="1:12">
      <c r="B14" s="2" t="s">
        <v>12</v>
      </c>
      <c r="C14" s="1" t="s">
        <v>33</v>
      </c>
    </row>
    <row r="15" spans="1:12" ht="13.5" thickBot="1"/>
    <row r="16" spans="1:12">
      <c r="A16" s="4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92</v>
      </c>
      <c r="D18" s="33">
        <v>2.1</v>
      </c>
      <c r="E18" s="8" t="s">
        <v>71</v>
      </c>
      <c r="F18" s="8"/>
      <c r="G18" s="8"/>
      <c r="H18" s="8"/>
      <c r="I18" s="8"/>
      <c r="J18" s="9" t="s">
        <v>18</v>
      </c>
      <c r="K18" s="31" t="s">
        <v>103</v>
      </c>
      <c r="L18" s="10"/>
    </row>
    <row r="19" spans="1:12" ht="6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93</v>
      </c>
      <c r="D20" s="33">
        <v>6.86</v>
      </c>
      <c r="E20" s="8" t="s">
        <v>71</v>
      </c>
      <c r="F20" s="8"/>
      <c r="G20" s="8"/>
      <c r="H20" s="8"/>
      <c r="I20" s="8"/>
      <c r="J20" s="9" t="s">
        <v>19</v>
      </c>
      <c r="K20" s="3">
        <v>62.307000000000002</v>
      </c>
      <c r="L20" s="10" t="s">
        <v>72</v>
      </c>
    </row>
    <row r="21" spans="1:12" ht="6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97</v>
      </c>
      <c r="D22" s="33">
        <f>D20-D18</f>
        <v>4.76</v>
      </c>
      <c r="E22" s="8" t="s">
        <v>71</v>
      </c>
      <c r="F22" s="8"/>
      <c r="G22" s="8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68</v>
      </c>
      <c r="D24" s="33">
        <f>D22/K20</f>
        <v>7.639591057184586E-2</v>
      </c>
      <c r="E24" s="8" t="s">
        <v>73</v>
      </c>
      <c r="F24" s="8"/>
      <c r="G24" s="8"/>
      <c r="H24" s="8" t="s">
        <v>36</v>
      </c>
      <c r="I24" s="8"/>
      <c r="J24" s="8"/>
      <c r="K24" s="8"/>
      <c r="L24" s="10"/>
    </row>
    <row r="25" spans="1:12" ht="6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</row>
    <row r="26" spans="1:12" ht="12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 t="s">
        <v>37</v>
      </c>
      <c r="B27" s="8"/>
      <c r="C27" s="9"/>
      <c r="D27" s="8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38</v>
      </c>
      <c r="D29" s="33">
        <v>17.04</v>
      </c>
      <c r="E29" s="8" t="s">
        <v>71</v>
      </c>
      <c r="F29" s="8"/>
      <c r="G29" s="8"/>
      <c r="H29" s="8"/>
      <c r="I29" s="8"/>
      <c r="J29" s="9" t="s">
        <v>94</v>
      </c>
      <c r="K29" s="33">
        <v>2.96</v>
      </c>
      <c r="L29" s="10" t="s">
        <v>71</v>
      </c>
    </row>
    <row r="30" spans="1:12" ht="6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39</v>
      </c>
      <c r="D31" s="33">
        <v>0.1027</v>
      </c>
      <c r="E31" s="8" t="s">
        <v>73</v>
      </c>
      <c r="F31" s="8"/>
      <c r="G31" s="8"/>
      <c r="H31" s="8"/>
      <c r="I31" s="8"/>
      <c r="J31" s="9" t="s">
        <v>96</v>
      </c>
      <c r="K31" s="33">
        <v>6.4</v>
      </c>
      <c r="L31" s="10" t="s">
        <v>71</v>
      </c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D33" s="2" t="s">
        <v>98</v>
      </c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40</v>
      </c>
      <c r="D35" s="32">
        <v>1.3440000000000001</v>
      </c>
      <c r="E35" s="8"/>
      <c r="F35" s="8"/>
      <c r="G35" s="8"/>
      <c r="H35" s="8" t="s">
        <v>41</v>
      </c>
      <c r="I35" s="8"/>
      <c r="J35" s="8"/>
      <c r="K35" s="8"/>
      <c r="L35" s="10"/>
    </row>
    <row r="36" spans="1:12" ht="6" customHeight="1">
      <c r="A36" s="7"/>
      <c r="B36" s="8"/>
      <c r="C36" s="9"/>
      <c r="D36" s="8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</row>
    <row r="38" spans="1:12" ht="14.25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15</v>
      </c>
      <c r="D40" s="3">
        <v>5.36</v>
      </c>
      <c r="E40" s="8" t="s">
        <v>74</v>
      </c>
      <c r="F40" s="8"/>
      <c r="G40" s="8" t="s">
        <v>95</v>
      </c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16</v>
      </c>
      <c r="D42" s="3">
        <v>5.125</v>
      </c>
      <c r="E42" s="8" t="s">
        <v>74</v>
      </c>
      <c r="F42" s="8"/>
      <c r="G42" s="8" t="s">
        <v>95</v>
      </c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9" t="s">
        <v>17</v>
      </c>
      <c r="D44" s="32">
        <v>1.046</v>
      </c>
      <c r="E44" s="8"/>
      <c r="F44" s="8"/>
      <c r="G44" s="8"/>
      <c r="H44" s="8" t="s">
        <v>42</v>
      </c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/>
      <c r="D46" s="8"/>
      <c r="E46" s="8"/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</row>
    <row r="49" spans="1:12">
      <c r="A49" s="7" t="s">
        <v>43</v>
      </c>
      <c r="B49" s="8"/>
      <c r="C49" s="8"/>
      <c r="D49" s="8"/>
      <c r="E49" s="8"/>
      <c r="F49" s="8"/>
      <c r="G49" s="8"/>
      <c r="H49" s="8" t="s">
        <v>44</v>
      </c>
      <c r="I49" s="8"/>
      <c r="J49" s="8"/>
      <c r="K49" s="8"/>
      <c r="L49" s="10"/>
    </row>
    <row r="50" spans="1:12" ht="6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9" t="s">
        <v>54</v>
      </c>
      <c r="B51" s="9" t="s">
        <v>55</v>
      </c>
      <c r="C51" s="9" t="s">
        <v>56</v>
      </c>
      <c r="D51" s="9" t="s">
        <v>57</v>
      </c>
      <c r="E51" s="8"/>
      <c r="F51" s="9" t="s">
        <v>58</v>
      </c>
      <c r="G51" s="8"/>
      <c r="H51" s="8"/>
      <c r="I51" s="8"/>
      <c r="J51" s="8"/>
      <c r="K51" s="8"/>
      <c r="L51" s="10"/>
    </row>
    <row r="52" spans="1:12" ht="6" customHeight="1">
      <c r="A52" s="7"/>
      <c r="B52" s="9"/>
      <c r="C52" s="8"/>
      <c r="D52" s="9"/>
      <c r="E52" s="8"/>
      <c r="F52" s="8"/>
      <c r="G52" s="9"/>
      <c r="H52" s="8"/>
      <c r="I52" s="8"/>
      <c r="J52" s="8"/>
      <c r="K52" s="8"/>
      <c r="L52" s="10"/>
    </row>
    <row r="53" spans="1:12">
      <c r="A53" s="9" t="s">
        <v>59</v>
      </c>
      <c r="B53" s="9" t="s">
        <v>60</v>
      </c>
      <c r="C53" s="9" t="s">
        <v>61</v>
      </c>
      <c r="D53" s="9" t="s">
        <v>62</v>
      </c>
      <c r="E53" s="8"/>
      <c r="F53" s="9"/>
      <c r="G53" s="8"/>
      <c r="H53" s="8"/>
      <c r="I53" s="8"/>
      <c r="J53" s="8"/>
      <c r="K53" s="8"/>
      <c r="L53" s="10"/>
    </row>
    <row r="54" spans="1:12" ht="6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</row>
    <row r="55" spans="1:12">
      <c r="A55" s="25" t="s">
        <v>67</v>
      </c>
      <c r="B55" s="8"/>
      <c r="C55" s="9"/>
      <c r="D55" s="8"/>
      <c r="E55" s="8"/>
      <c r="F55" s="9"/>
      <c r="G55" s="8"/>
      <c r="H55" s="8"/>
      <c r="I55" s="8"/>
      <c r="J55" s="8"/>
      <c r="K55" s="8"/>
      <c r="L55" s="10"/>
    </row>
    <row r="56" spans="1:12">
      <c r="A56" s="25"/>
      <c r="B56" s="8"/>
      <c r="C56" s="9"/>
      <c r="D56" s="8"/>
      <c r="E56" s="8"/>
      <c r="F56" s="9"/>
      <c r="G56" s="8"/>
      <c r="H56" s="8"/>
      <c r="I56" s="8"/>
      <c r="J56" s="8"/>
      <c r="K56" s="8"/>
      <c r="L56" s="10"/>
    </row>
    <row r="57" spans="1:12">
      <c r="A57" s="25"/>
      <c r="B57" s="8"/>
      <c r="C57" s="9" t="s">
        <v>63</v>
      </c>
      <c r="D57" s="33"/>
      <c r="E57" s="8" t="s">
        <v>71</v>
      </c>
      <c r="F57" s="9"/>
      <c r="G57" s="8"/>
      <c r="H57" s="8"/>
      <c r="I57" s="8"/>
      <c r="J57" s="9" t="s">
        <v>45</v>
      </c>
      <c r="K57" s="33">
        <v>62.301000000000002</v>
      </c>
      <c r="L57" s="10" t="s">
        <v>72</v>
      </c>
    </row>
    <row r="58" spans="1:12" ht="6" customHeight="1">
      <c r="A58" s="25"/>
      <c r="B58" s="8"/>
      <c r="C58" s="8"/>
      <c r="D58" s="8"/>
      <c r="E58" s="8"/>
      <c r="F58" s="9"/>
      <c r="G58" s="8"/>
      <c r="H58" s="8"/>
      <c r="I58" s="8"/>
      <c r="J58" s="8"/>
      <c r="K58" s="8"/>
      <c r="L58" s="10"/>
    </row>
    <row r="59" spans="1:12">
      <c r="A59" s="25"/>
      <c r="B59" s="8"/>
      <c r="C59" s="9" t="s">
        <v>64</v>
      </c>
      <c r="D59" s="33"/>
      <c r="E59" s="8" t="s">
        <v>71</v>
      </c>
      <c r="F59" s="9"/>
      <c r="G59" s="8"/>
      <c r="H59" s="8"/>
      <c r="I59" s="8"/>
      <c r="J59" s="8"/>
      <c r="K59" s="8"/>
      <c r="L59" s="10"/>
    </row>
    <row r="60" spans="1:12" ht="6" customHeight="1">
      <c r="A60" s="24"/>
      <c r="B60" s="8"/>
      <c r="C60" s="8"/>
      <c r="D60" s="8"/>
      <c r="E60" s="8"/>
      <c r="F60" s="9"/>
      <c r="G60" s="8"/>
      <c r="H60" s="8"/>
      <c r="I60" s="8"/>
      <c r="J60" s="8"/>
      <c r="K60" s="8"/>
      <c r="L60" s="10"/>
    </row>
    <row r="61" spans="1:12">
      <c r="A61" s="7"/>
      <c r="B61" s="8"/>
      <c r="C61" s="9" t="s">
        <v>65</v>
      </c>
      <c r="D61" s="40">
        <f>(D59-D57)/K57</f>
        <v>0</v>
      </c>
      <c r="E61" s="8" t="s">
        <v>72</v>
      </c>
      <c r="F61" s="8"/>
      <c r="G61" s="8"/>
      <c r="H61" s="8"/>
      <c r="I61" s="8"/>
      <c r="J61" s="8"/>
      <c r="K61" s="8"/>
      <c r="L61" s="10"/>
    </row>
    <row r="62" spans="1:12" ht="6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</row>
    <row r="63" spans="1:12">
      <c r="A63" s="7"/>
      <c r="B63" s="8"/>
      <c r="C63" s="9" t="s">
        <v>66</v>
      </c>
      <c r="D63" s="42">
        <f>100*D61/D24</f>
        <v>0</v>
      </c>
      <c r="E63" s="8"/>
      <c r="F63" s="8" t="s">
        <v>70</v>
      </c>
      <c r="G63" s="8"/>
      <c r="H63" s="8"/>
      <c r="I63" s="8"/>
      <c r="J63" s="8"/>
      <c r="K63" s="9" t="s">
        <v>91</v>
      </c>
      <c r="L63" s="10"/>
    </row>
    <row r="64" spans="1:12" ht="6" customHeight="1" thickBo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</row>
    <row r="65" spans="2:12" ht="6" customHeight="1"/>
    <row r="66" spans="2:12">
      <c r="B66" s="2" t="s">
        <v>13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2:12"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9" spans="2:12">
      <c r="K69" s="2" t="s">
        <v>14</v>
      </c>
      <c r="L69" s="41" t="s">
        <v>104</v>
      </c>
    </row>
  </sheetData>
  <mergeCells count="12">
    <mergeCell ref="A1:L1"/>
    <mergeCell ref="D3:F3"/>
    <mergeCell ref="D4:F4"/>
    <mergeCell ref="D5:F5"/>
    <mergeCell ref="D6:F6"/>
    <mergeCell ref="D8:F8"/>
    <mergeCell ref="J3:L3"/>
    <mergeCell ref="J4:L4"/>
    <mergeCell ref="J6:L6"/>
    <mergeCell ref="J5:L5"/>
    <mergeCell ref="J7:L7"/>
    <mergeCell ref="D7:F7"/>
  </mergeCells>
  <phoneticPr fontId="0" type="noConversion"/>
  <pageMargins left="0.75" right="0.75" top="0.71" bottom="0.56999999999999995" header="0.5" footer="0.33"/>
  <pageSetup orientation="portrait" horizontalDpi="4294967293" r:id="rId1"/>
  <headerFooter alignWithMargins="0">
    <oddFooter>&amp;L&amp;"Comic Sans MS,Regular"&amp;9&amp;A&amp;R&amp;"Comic Sans MS,Regular"&amp;9&amp;D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A19" sqref="A19:A36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51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45" t="s">
        <v>99</v>
      </c>
      <c r="E3" s="45"/>
      <c r="F3" s="45"/>
      <c r="I3" s="2" t="s">
        <v>1</v>
      </c>
      <c r="J3" s="44" t="s">
        <v>80</v>
      </c>
      <c r="K3" s="45"/>
      <c r="L3" s="45"/>
    </row>
    <row r="4" spans="1:12">
      <c r="C4" s="2" t="s">
        <v>2</v>
      </c>
      <c r="D4" s="43" t="s">
        <v>75</v>
      </c>
      <c r="E4" s="43"/>
      <c r="F4" s="43"/>
      <c r="I4" s="2" t="s">
        <v>3</v>
      </c>
      <c r="J4" s="43" t="s">
        <v>81</v>
      </c>
      <c r="K4" s="43"/>
      <c r="L4" s="43"/>
    </row>
    <row r="5" spans="1:12">
      <c r="C5" s="2" t="s">
        <v>4</v>
      </c>
      <c r="D5" s="43" t="s">
        <v>100</v>
      </c>
      <c r="E5" s="43"/>
      <c r="F5" s="43"/>
      <c r="I5" s="2"/>
      <c r="J5" s="43"/>
      <c r="K5" s="43"/>
      <c r="L5" s="43"/>
    </row>
    <row r="6" spans="1:12">
      <c r="C6" s="2" t="s">
        <v>5</v>
      </c>
      <c r="D6" s="43" t="s">
        <v>78</v>
      </c>
      <c r="E6" s="43"/>
      <c r="F6" s="43"/>
      <c r="I6" s="2"/>
      <c r="J6" s="46"/>
      <c r="K6" s="46"/>
      <c r="L6" s="46"/>
    </row>
    <row r="7" spans="1:12">
      <c r="C7" s="2" t="s">
        <v>7</v>
      </c>
      <c r="D7" s="43" t="s">
        <v>78</v>
      </c>
      <c r="E7" s="43"/>
      <c r="F7" s="43"/>
      <c r="I7" s="2" t="s">
        <v>28</v>
      </c>
      <c r="J7" s="43" t="s">
        <v>29</v>
      </c>
      <c r="K7" s="43"/>
      <c r="L7" s="43"/>
    </row>
    <row r="8" spans="1:12">
      <c r="C8" s="2" t="s">
        <v>9</v>
      </c>
      <c r="D8" s="43" t="s">
        <v>79</v>
      </c>
      <c r="E8" s="43"/>
      <c r="F8" s="43"/>
    </row>
    <row r="10" spans="1:12">
      <c r="B10" s="2" t="s">
        <v>10</v>
      </c>
      <c r="C10" s="1" t="s">
        <v>20</v>
      </c>
    </row>
    <row r="11" spans="1:12" ht="6" customHeight="1">
      <c r="B11" s="2"/>
    </row>
    <row r="12" spans="1:12">
      <c r="B12" s="2" t="s">
        <v>11</v>
      </c>
      <c r="C12" s="1" t="s">
        <v>21</v>
      </c>
    </row>
    <row r="13" spans="1:12" ht="6" customHeight="1">
      <c r="B13" s="2"/>
    </row>
    <row r="14" spans="1:12">
      <c r="B14" s="2" t="s">
        <v>12</v>
      </c>
      <c r="C14" s="1" t="s">
        <v>22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27</v>
      </c>
      <c r="D16" s="19" t="s">
        <v>50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39216</v>
      </c>
      <c r="B17" s="28" t="s">
        <v>83</v>
      </c>
      <c r="C17" s="28" t="s">
        <v>84</v>
      </c>
      <c r="D17" s="28" t="s">
        <v>108</v>
      </c>
      <c r="E17" s="14"/>
      <c r="F17" s="43" t="s">
        <v>90</v>
      </c>
      <c r="G17" s="43"/>
      <c r="H17" s="43"/>
      <c r="I17" s="43"/>
      <c r="J17" s="22"/>
      <c r="K17" s="28" t="s">
        <v>86</v>
      </c>
      <c r="L17" s="29" t="s">
        <v>106</v>
      </c>
    </row>
    <row r="18" spans="1:12" ht="20.100000000000001" customHeight="1">
      <c r="A18" s="34">
        <v>39580</v>
      </c>
      <c r="B18" s="28" t="s">
        <v>83</v>
      </c>
      <c r="C18" s="28" t="s">
        <v>84</v>
      </c>
      <c r="D18" s="28" t="s">
        <v>89</v>
      </c>
      <c r="E18" s="14"/>
      <c r="F18" s="43"/>
      <c r="G18" s="43"/>
      <c r="H18" s="43"/>
      <c r="I18" s="43"/>
      <c r="J18" s="22"/>
      <c r="K18" s="28" t="s">
        <v>86</v>
      </c>
      <c r="L18" s="29" t="s">
        <v>104</v>
      </c>
    </row>
    <row r="19" spans="1:12" ht="20.100000000000001" customHeight="1">
      <c r="A19" s="34"/>
      <c r="B19" s="28"/>
      <c r="C19" s="28"/>
      <c r="D19" s="28"/>
      <c r="E19" s="14"/>
      <c r="F19" s="43"/>
      <c r="G19" s="43"/>
      <c r="H19" s="43"/>
      <c r="I19" s="43"/>
      <c r="J19" s="22"/>
      <c r="K19" s="28"/>
      <c r="L19" s="29"/>
    </row>
    <row r="20" spans="1:12" ht="20.100000000000001" customHeight="1">
      <c r="A20" s="34"/>
      <c r="B20" s="28"/>
      <c r="C20" s="28"/>
      <c r="D20" s="28"/>
      <c r="E20" s="14"/>
      <c r="F20" s="43"/>
      <c r="G20" s="43"/>
      <c r="H20" s="43"/>
      <c r="I20" s="43"/>
      <c r="J20" s="22"/>
      <c r="K20" s="28"/>
      <c r="L20" s="29"/>
    </row>
    <row r="21" spans="1:12" ht="20.100000000000001" customHeight="1">
      <c r="A21" s="34"/>
      <c r="B21" s="28"/>
      <c r="C21" s="28"/>
      <c r="D21" s="28"/>
      <c r="E21" s="14"/>
      <c r="F21" s="43"/>
      <c r="G21" s="43"/>
      <c r="H21" s="43"/>
      <c r="I21" s="43"/>
      <c r="J21" s="22"/>
      <c r="K21" s="28"/>
      <c r="L21" s="29"/>
    </row>
    <row r="22" spans="1:12" ht="20.100000000000001" customHeight="1">
      <c r="A22" s="34"/>
      <c r="B22" s="28"/>
      <c r="C22" s="28"/>
      <c r="D22" s="28"/>
      <c r="E22" s="14"/>
      <c r="F22" s="43"/>
      <c r="G22" s="43"/>
      <c r="H22" s="43"/>
      <c r="I22" s="43"/>
      <c r="J22" s="22"/>
      <c r="K22" s="28"/>
      <c r="L22" s="29"/>
    </row>
    <row r="23" spans="1:12" ht="20.100000000000001" customHeight="1">
      <c r="A23" s="34"/>
      <c r="B23" s="28"/>
      <c r="C23" s="28"/>
      <c r="D23" s="28"/>
      <c r="E23" s="14"/>
      <c r="F23" s="43"/>
      <c r="G23" s="43"/>
      <c r="H23" s="43"/>
      <c r="I23" s="43"/>
      <c r="J23" s="22"/>
      <c r="K23" s="28"/>
      <c r="L23" s="29"/>
    </row>
    <row r="24" spans="1:12" ht="20.100000000000001" customHeight="1">
      <c r="A24" s="34"/>
      <c r="B24" s="28"/>
      <c r="C24" s="28"/>
      <c r="D24" s="28"/>
      <c r="E24" s="14"/>
      <c r="F24" s="43"/>
      <c r="G24" s="43"/>
      <c r="H24" s="43"/>
      <c r="I24" s="43"/>
      <c r="J24" s="22"/>
      <c r="K24" s="28"/>
      <c r="L24" s="29"/>
    </row>
    <row r="25" spans="1:12" ht="20.100000000000001" customHeight="1">
      <c r="A25" s="34"/>
      <c r="B25" s="28"/>
      <c r="C25" s="28"/>
      <c r="D25" s="28"/>
      <c r="E25" s="14"/>
      <c r="F25" s="43"/>
      <c r="G25" s="43"/>
      <c r="H25" s="43"/>
      <c r="I25" s="43"/>
      <c r="J25" s="22"/>
      <c r="K25" s="28"/>
      <c r="L25" s="29"/>
    </row>
    <row r="26" spans="1:12" ht="20.100000000000001" customHeight="1">
      <c r="A26" s="34"/>
      <c r="B26" s="28"/>
      <c r="C26" s="28"/>
      <c r="D26" s="28"/>
      <c r="E26" s="14"/>
      <c r="F26" s="43"/>
      <c r="G26" s="43"/>
      <c r="H26" s="43"/>
      <c r="I26" s="43"/>
      <c r="J26" s="22"/>
      <c r="K26" s="28"/>
      <c r="L26" s="29"/>
    </row>
    <row r="27" spans="1:12" ht="20.100000000000001" customHeight="1">
      <c r="A27" s="34"/>
      <c r="B27" s="28"/>
      <c r="C27" s="28"/>
      <c r="D27" s="28"/>
      <c r="E27" s="14"/>
      <c r="F27" s="43"/>
      <c r="G27" s="43"/>
      <c r="H27" s="43"/>
      <c r="I27" s="43"/>
      <c r="J27" s="22"/>
      <c r="K27" s="28"/>
      <c r="L27" s="29"/>
    </row>
    <row r="28" spans="1:12" ht="20.100000000000001" customHeight="1">
      <c r="A28" s="34"/>
      <c r="B28" s="28"/>
      <c r="C28" s="28"/>
      <c r="D28" s="28"/>
      <c r="E28" s="14"/>
      <c r="F28" s="43"/>
      <c r="G28" s="43"/>
      <c r="H28" s="43"/>
      <c r="I28" s="43"/>
      <c r="J28" s="22"/>
      <c r="K28" s="28"/>
      <c r="L28" s="29"/>
    </row>
    <row r="29" spans="1:12" ht="20.100000000000001" customHeight="1">
      <c r="A29" s="34"/>
      <c r="B29" s="28"/>
      <c r="C29" s="28"/>
      <c r="D29" s="28"/>
      <c r="E29" s="14"/>
      <c r="F29" s="43"/>
      <c r="G29" s="43"/>
      <c r="H29" s="43"/>
      <c r="I29" s="43"/>
      <c r="J29" s="22"/>
      <c r="K29" s="28"/>
      <c r="L29" s="29"/>
    </row>
    <row r="30" spans="1:12" ht="20.100000000000001" customHeight="1">
      <c r="A30" s="34"/>
      <c r="B30" s="28"/>
      <c r="C30" s="28"/>
      <c r="D30" s="28"/>
      <c r="E30" s="14"/>
      <c r="F30" s="43"/>
      <c r="G30" s="43"/>
      <c r="H30" s="43"/>
      <c r="I30" s="43"/>
      <c r="J30" s="22"/>
      <c r="K30" s="28"/>
      <c r="L30" s="29"/>
    </row>
    <row r="31" spans="1:12" ht="20.100000000000001" customHeight="1">
      <c r="A31" s="34"/>
      <c r="B31" s="28"/>
      <c r="C31" s="28"/>
      <c r="D31" s="28"/>
      <c r="E31" s="14"/>
      <c r="F31" s="43"/>
      <c r="G31" s="43"/>
      <c r="H31" s="43"/>
      <c r="I31" s="43"/>
      <c r="J31" s="22"/>
      <c r="K31" s="28"/>
      <c r="L31" s="29"/>
    </row>
    <row r="32" spans="1:12" ht="20.100000000000001" customHeight="1">
      <c r="A32" s="34"/>
      <c r="B32" s="28"/>
      <c r="C32" s="28"/>
      <c r="D32" s="28"/>
      <c r="E32" s="14"/>
      <c r="F32" s="43"/>
      <c r="G32" s="43"/>
      <c r="H32" s="43"/>
      <c r="I32" s="43"/>
      <c r="J32" s="22"/>
      <c r="K32" s="28"/>
      <c r="L32" s="29"/>
    </row>
    <row r="33" spans="1:12" ht="20.100000000000001" customHeight="1">
      <c r="A33" s="34"/>
      <c r="B33" s="28"/>
      <c r="C33" s="28"/>
      <c r="D33" s="28"/>
      <c r="E33" s="14"/>
      <c r="F33" s="43"/>
      <c r="G33" s="43"/>
      <c r="H33" s="43"/>
      <c r="I33" s="43"/>
      <c r="J33" s="22"/>
      <c r="K33" s="28"/>
      <c r="L33" s="29"/>
    </row>
    <row r="34" spans="1:12" ht="20.100000000000001" customHeight="1">
      <c r="A34" s="34"/>
      <c r="B34" s="28"/>
      <c r="C34" s="28"/>
      <c r="D34" s="28"/>
      <c r="E34" s="14"/>
      <c r="F34" s="43"/>
      <c r="G34" s="43"/>
      <c r="H34" s="43"/>
      <c r="I34" s="43"/>
      <c r="J34" s="22"/>
      <c r="K34" s="28"/>
      <c r="L34" s="29"/>
    </row>
    <row r="35" spans="1:12" ht="20.100000000000001" customHeight="1">
      <c r="A35" s="34"/>
      <c r="B35" s="28"/>
      <c r="C35" s="28"/>
      <c r="D35" s="28"/>
      <c r="E35" s="14"/>
      <c r="F35" s="43"/>
      <c r="G35" s="43"/>
      <c r="H35" s="43"/>
      <c r="I35" s="43"/>
      <c r="J35" s="22"/>
      <c r="K35" s="28"/>
      <c r="L35" s="29"/>
    </row>
    <row r="36" spans="1:12" ht="20.100000000000001" customHeight="1" thickBot="1">
      <c r="A36" s="50"/>
      <c r="B36" s="36"/>
      <c r="C36" s="36"/>
      <c r="D36" s="36"/>
      <c r="E36" s="17"/>
      <c r="F36" s="49"/>
      <c r="G36" s="49"/>
      <c r="H36" s="49"/>
      <c r="I36" s="49"/>
      <c r="J36" s="23"/>
      <c r="K36" s="36"/>
      <c r="L36" s="37"/>
    </row>
    <row r="38" spans="1:12">
      <c r="B38" s="2" t="s">
        <v>13</v>
      </c>
      <c r="C38" s="3" t="s">
        <v>88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A1:L1"/>
    <mergeCell ref="D3:F3"/>
    <mergeCell ref="D4:F4"/>
    <mergeCell ref="D5:F5"/>
    <mergeCell ref="D6:F6"/>
    <mergeCell ref="D8:F8"/>
    <mergeCell ref="J3:L3"/>
    <mergeCell ref="J4:L4"/>
    <mergeCell ref="J5:L5"/>
    <mergeCell ref="J6:L6"/>
    <mergeCell ref="J7:L7"/>
    <mergeCell ref="D7:F7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35:I35"/>
    <mergeCell ref="F36:I36"/>
    <mergeCell ref="F29:I29"/>
    <mergeCell ref="F30:I30"/>
    <mergeCell ref="F31:I31"/>
    <mergeCell ref="F32:I32"/>
    <mergeCell ref="F33:I33"/>
    <mergeCell ref="F34:I3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A19" sqref="A19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53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45" t="s">
        <v>53</v>
      </c>
      <c r="E3" s="45"/>
      <c r="F3" s="45"/>
      <c r="I3" s="2" t="s">
        <v>1</v>
      </c>
      <c r="J3" s="44" t="s">
        <v>80</v>
      </c>
      <c r="K3" s="45"/>
      <c r="L3" s="45"/>
    </row>
    <row r="4" spans="1:12">
      <c r="C4" s="2" t="s">
        <v>2</v>
      </c>
      <c r="D4" s="43" t="s">
        <v>75</v>
      </c>
      <c r="E4" s="43"/>
      <c r="F4" s="43"/>
      <c r="I4" s="2" t="s">
        <v>3</v>
      </c>
      <c r="J4" s="43" t="s">
        <v>81</v>
      </c>
      <c r="K4" s="43"/>
      <c r="L4" s="43"/>
    </row>
    <row r="5" spans="1:12">
      <c r="C5" s="2" t="s">
        <v>4</v>
      </c>
      <c r="D5" s="43" t="s">
        <v>82</v>
      </c>
      <c r="E5" s="43"/>
      <c r="F5" s="43"/>
      <c r="I5" s="2"/>
      <c r="J5" s="43"/>
      <c r="K5" s="43"/>
      <c r="L5" s="43"/>
    </row>
    <row r="6" spans="1:12">
      <c r="C6" s="2" t="s">
        <v>5</v>
      </c>
      <c r="D6" s="43" t="s">
        <v>78</v>
      </c>
      <c r="E6" s="43"/>
      <c r="F6" s="43"/>
      <c r="I6" s="2"/>
      <c r="J6" s="46"/>
      <c r="K6" s="46"/>
      <c r="L6" s="46"/>
    </row>
    <row r="7" spans="1:12">
      <c r="C7" s="2" t="s">
        <v>7</v>
      </c>
      <c r="D7" s="43" t="s">
        <v>78</v>
      </c>
      <c r="E7" s="43"/>
      <c r="F7" s="43"/>
      <c r="I7" s="2" t="s">
        <v>28</v>
      </c>
      <c r="J7" s="43" t="s">
        <v>29</v>
      </c>
      <c r="K7" s="43"/>
      <c r="L7" s="43"/>
    </row>
    <row r="8" spans="1:12">
      <c r="C8" s="2" t="s">
        <v>9</v>
      </c>
      <c r="D8" s="43" t="s">
        <v>79</v>
      </c>
      <c r="E8" s="43"/>
      <c r="F8" s="43"/>
    </row>
    <row r="10" spans="1:12">
      <c r="B10" s="2" t="s">
        <v>10</v>
      </c>
      <c r="C10" s="1" t="s">
        <v>49</v>
      </c>
    </row>
    <row r="11" spans="1:12" ht="6" customHeight="1">
      <c r="B11" s="2"/>
    </row>
    <row r="12" spans="1:12">
      <c r="B12" s="2" t="s">
        <v>11</v>
      </c>
      <c r="C12" s="1" t="s">
        <v>48</v>
      </c>
    </row>
    <row r="13" spans="1:12" ht="6" customHeight="1">
      <c r="B13" s="2"/>
    </row>
    <row r="14" spans="1:12">
      <c r="B14" s="2" t="s">
        <v>12</v>
      </c>
      <c r="C14" s="1" t="s">
        <v>46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52</v>
      </c>
      <c r="D16" s="19" t="s">
        <v>47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39216</v>
      </c>
      <c r="B17" s="28" t="s">
        <v>83</v>
      </c>
      <c r="C17" s="28" t="s">
        <v>105</v>
      </c>
      <c r="D17" s="28" t="s">
        <v>85</v>
      </c>
      <c r="E17" s="14"/>
      <c r="F17" s="43"/>
      <c r="G17" s="43"/>
      <c r="H17" s="43"/>
      <c r="I17" s="43"/>
      <c r="J17" s="22"/>
      <c r="K17" s="28" t="s">
        <v>86</v>
      </c>
      <c r="L17" s="29" t="s">
        <v>106</v>
      </c>
    </row>
    <row r="18" spans="1:12" ht="20.100000000000001" customHeight="1">
      <c r="A18" s="34">
        <v>39580</v>
      </c>
      <c r="B18" s="28" t="s">
        <v>83</v>
      </c>
      <c r="C18" s="28" t="s">
        <v>107</v>
      </c>
      <c r="D18" s="28" t="s">
        <v>85</v>
      </c>
      <c r="E18" s="26"/>
      <c r="F18" s="43"/>
      <c r="G18" s="43"/>
      <c r="H18" s="43"/>
      <c r="I18" s="43"/>
      <c r="J18" s="27"/>
      <c r="K18" s="28" t="s">
        <v>86</v>
      </c>
      <c r="L18" s="29" t="s">
        <v>104</v>
      </c>
    </row>
    <row r="19" spans="1:12" ht="20.100000000000001" customHeight="1">
      <c r="A19" s="30"/>
      <c r="B19" s="28"/>
      <c r="C19" s="28"/>
      <c r="D19" s="28"/>
      <c r="E19" s="26"/>
      <c r="F19" s="43"/>
      <c r="G19" s="43"/>
      <c r="H19" s="43"/>
      <c r="I19" s="43"/>
      <c r="J19" s="27"/>
      <c r="K19" s="28"/>
      <c r="L19" s="29"/>
    </row>
    <row r="20" spans="1:12" ht="20.100000000000001" customHeight="1">
      <c r="A20" s="30"/>
      <c r="B20" s="28"/>
      <c r="C20" s="28"/>
      <c r="D20" s="28"/>
      <c r="E20" s="26"/>
      <c r="F20" s="43"/>
      <c r="G20" s="43"/>
      <c r="H20" s="43"/>
      <c r="I20" s="43"/>
      <c r="J20" s="27"/>
      <c r="K20" s="28"/>
      <c r="L20" s="29"/>
    </row>
    <row r="21" spans="1:12" ht="20.100000000000001" customHeight="1">
      <c r="A21" s="30"/>
      <c r="B21" s="28"/>
      <c r="C21" s="28"/>
      <c r="D21" s="28"/>
      <c r="E21" s="26"/>
      <c r="F21" s="43"/>
      <c r="G21" s="43"/>
      <c r="H21" s="43"/>
      <c r="I21" s="43"/>
      <c r="J21" s="27"/>
      <c r="K21" s="28"/>
      <c r="L21" s="29"/>
    </row>
    <row r="22" spans="1:12" ht="20.100000000000001" customHeight="1">
      <c r="A22" s="30"/>
      <c r="B22" s="28"/>
      <c r="C22" s="28"/>
      <c r="D22" s="28"/>
      <c r="E22" s="26"/>
      <c r="F22" s="43"/>
      <c r="G22" s="43"/>
      <c r="H22" s="43"/>
      <c r="I22" s="43"/>
      <c r="J22" s="27"/>
      <c r="K22" s="28"/>
      <c r="L22" s="29"/>
    </row>
    <row r="23" spans="1:12" ht="20.100000000000001" customHeight="1">
      <c r="A23" s="30"/>
      <c r="B23" s="28"/>
      <c r="C23" s="28"/>
      <c r="D23" s="28"/>
      <c r="E23" s="26"/>
      <c r="F23" s="43"/>
      <c r="G23" s="43"/>
      <c r="H23" s="43"/>
      <c r="I23" s="43"/>
      <c r="J23" s="27"/>
      <c r="K23" s="28"/>
      <c r="L23" s="29"/>
    </row>
    <row r="24" spans="1:12" ht="20.100000000000001" customHeight="1">
      <c r="A24" s="30"/>
      <c r="B24" s="28"/>
      <c r="C24" s="28"/>
      <c r="D24" s="28"/>
      <c r="E24" s="26"/>
      <c r="F24" s="43"/>
      <c r="G24" s="43"/>
      <c r="H24" s="43"/>
      <c r="I24" s="43"/>
      <c r="J24" s="27"/>
      <c r="K24" s="28"/>
      <c r="L24" s="29"/>
    </row>
    <row r="25" spans="1:12" ht="20.100000000000001" customHeight="1">
      <c r="A25" s="30"/>
      <c r="B25" s="28"/>
      <c r="C25" s="28"/>
      <c r="D25" s="28"/>
      <c r="E25" s="26"/>
      <c r="F25" s="43"/>
      <c r="G25" s="43"/>
      <c r="H25" s="43"/>
      <c r="I25" s="43"/>
      <c r="J25" s="27"/>
      <c r="K25" s="28"/>
      <c r="L25" s="29"/>
    </row>
    <row r="26" spans="1:12" ht="20.100000000000001" customHeight="1">
      <c r="A26" s="30"/>
      <c r="B26" s="28"/>
      <c r="C26" s="28"/>
      <c r="D26" s="28"/>
      <c r="E26" s="26"/>
      <c r="F26" s="43"/>
      <c r="G26" s="43"/>
      <c r="H26" s="43"/>
      <c r="I26" s="43"/>
      <c r="J26" s="27"/>
      <c r="K26" s="28"/>
      <c r="L26" s="29"/>
    </row>
    <row r="27" spans="1:12" ht="20.100000000000001" customHeight="1">
      <c r="A27" s="30"/>
      <c r="B27" s="28"/>
      <c r="C27" s="28"/>
      <c r="D27" s="28"/>
      <c r="E27" s="26"/>
      <c r="F27" s="43"/>
      <c r="G27" s="43"/>
      <c r="H27" s="43"/>
      <c r="I27" s="43"/>
      <c r="J27" s="27"/>
      <c r="K27" s="28"/>
      <c r="L27" s="29"/>
    </row>
    <row r="28" spans="1:12" ht="20.100000000000001" customHeight="1">
      <c r="A28" s="30"/>
      <c r="B28" s="28"/>
      <c r="C28" s="28"/>
      <c r="D28" s="28"/>
      <c r="E28" s="26"/>
      <c r="F28" s="43"/>
      <c r="G28" s="43"/>
      <c r="H28" s="43"/>
      <c r="I28" s="43"/>
      <c r="J28" s="27"/>
      <c r="K28" s="28"/>
      <c r="L28" s="29"/>
    </row>
    <row r="29" spans="1:12" ht="20.100000000000001" customHeight="1">
      <c r="A29" s="30"/>
      <c r="B29" s="28"/>
      <c r="C29" s="28"/>
      <c r="D29" s="28"/>
      <c r="E29" s="26"/>
      <c r="F29" s="43"/>
      <c r="G29" s="43"/>
      <c r="H29" s="43"/>
      <c r="I29" s="43"/>
      <c r="J29" s="27"/>
      <c r="K29" s="28"/>
      <c r="L29" s="29"/>
    </row>
    <row r="30" spans="1:12" ht="20.100000000000001" customHeight="1">
      <c r="A30" s="30"/>
      <c r="B30" s="28"/>
      <c r="C30" s="28"/>
      <c r="D30" s="28"/>
      <c r="E30" s="26"/>
      <c r="F30" s="43"/>
      <c r="G30" s="43"/>
      <c r="H30" s="43"/>
      <c r="I30" s="43"/>
      <c r="J30" s="27"/>
      <c r="K30" s="28"/>
      <c r="L30" s="29"/>
    </row>
    <row r="31" spans="1:12" ht="20.100000000000001" customHeight="1">
      <c r="A31" s="30"/>
      <c r="B31" s="28"/>
      <c r="C31" s="28"/>
      <c r="D31" s="28"/>
      <c r="E31" s="26"/>
      <c r="F31" s="43"/>
      <c r="G31" s="43"/>
      <c r="H31" s="43"/>
      <c r="I31" s="43"/>
      <c r="J31" s="27"/>
      <c r="K31" s="28"/>
      <c r="L31" s="29"/>
    </row>
    <row r="32" spans="1:12" ht="20.100000000000001" customHeight="1">
      <c r="A32" s="30"/>
      <c r="B32" s="28"/>
      <c r="C32" s="28"/>
      <c r="D32" s="28"/>
      <c r="E32" s="26"/>
      <c r="F32" s="43"/>
      <c r="G32" s="43"/>
      <c r="H32" s="43"/>
      <c r="I32" s="43"/>
      <c r="J32" s="27"/>
      <c r="K32" s="28"/>
      <c r="L32" s="29"/>
    </row>
    <row r="33" spans="1:12" ht="20.100000000000001" customHeight="1">
      <c r="A33" s="30"/>
      <c r="B33" s="28"/>
      <c r="C33" s="28"/>
      <c r="D33" s="28"/>
      <c r="E33" s="26"/>
      <c r="F33" s="43"/>
      <c r="G33" s="43"/>
      <c r="H33" s="43"/>
      <c r="I33" s="43"/>
      <c r="J33" s="27"/>
      <c r="K33" s="28"/>
      <c r="L33" s="29"/>
    </row>
    <row r="34" spans="1:12" ht="20.100000000000001" customHeight="1">
      <c r="A34" s="30"/>
      <c r="B34" s="28"/>
      <c r="C34" s="28"/>
      <c r="D34" s="28"/>
      <c r="E34" s="26"/>
      <c r="F34" s="43"/>
      <c r="G34" s="43"/>
      <c r="H34" s="43"/>
      <c r="I34" s="43"/>
      <c r="J34" s="27"/>
      <c r="K34" s="28"/>
      <c r="L34" s="29"/>
    </row>
    <row r="35" spans="1:12" ht="20.100000000000001" customHeight="1">
      <c r="A35" s="30"/>
      <c r="B35" s="28"/>
      <c r="C35" s="28"/>
      <c r="D35" s="28"/>
      <c r="E35" s="26"/>
      <c r="F35" s="43"/>
      <c r="G35" s="43"/>
      <c r="H35" s="43"/>
      <c r="I35" s="43"/>
      <c r="J35" s="27"/>
      <c r="K35" s="28"/>
      <c r="L35" s="29"/>
    </row>
    <row r="36" spans="1:12" ht="20.100000000000001" customHeight="1" thickBot="1">
      <c r="A36" s="38"/>
      <c r="B36" s="36"/>
      <c r="C36" s="36"/>
      <c r="D36" s="36"/>
      <c r="E36" s="35"/>
      <c r="F36" s="49"/>
      <c r="G36" s="49"/>
      <c r="H36" s="49"/>
      <c r="I36" s="49"/>
      <c r="J36" s="39"/>
      <c r="K36" s="36"/>
      <c r="L36" s="37"/>
    </row>
    <row r="38" spans="1:12">
      <c r="B38" s="2" t="s">
        <v>13</v>
      </c>
      <c r="C38" s="3" t="s">
        <v>87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A1:L1"/>
    <mergeCell ref="D3:F3"/>
    <mergeCell ref="D4:F4"/>
    <mergeCell ref="D5:F5"/>
    <mergeCell ref="D6:F6"/>
    <mergeCell ref="D8:F8"/>
    <mergeCell ref="J3:L3"/>
    <mergeCell ref="J4:L4"/>
    <mergeCell ref="J5:L5"/>
    <mergeCell ref="J6:L6"/>
    <mergeCell ref="J7:L7"/>
    <mergeCell ref="D7:F7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35:I35"/>
    <mergeCell ref="F36:I36"/>
    <mergeCell ref="F29:I29"/>
    <mergeCell ref="F30:I30"/>
    <mergeCell ref="F31:I31"/>
    <mergeCell ref="F32:I32"/>
    <mergeCell ref="F33:I33"/>
    <mergeCell ref="F34:I3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Volumetric Air Meter</vt:lpstr>
      <vt:lpstr>VAM Strike Off Bar</vt:lpstr>
      <vt:lpstr>VAM Tamping 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2012-05-22T19:22:16Z</cp:lastPrinted>
  <dcterms:created xsi:type="dcterms:W3CDTF">2007-05-14T20:27:03Z</dcterms:created>
  <dcterms:modified xsi:type="dcterms:W3CDTF">2012-07-05T17:49:48Z</dcterms:modified>
</cp:coreProperties>
</file>