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sar\Desktop\cha file 15.07.2021\New folder\CHA - IDT\"/>
    </mc:Choice>
  </mc:AlternateContent>
  <bookViews>
    <workbookView xWindow="396" yWindow="636" windowWidth="20772" windowHeight="10932"/>
  </bookViews>
  <sheets>
    <sheet name="Sheet1" sheetId="1" r:id="rId1"/>
    <sheet name="Sheet2" sheetId="2" r:id="rId2"/>
  </sheets>
  <definedNames>
    <definedName name="_xlnm._FilterDatabase" localSheetId="0" hidden="1">Sheet1!$AA$1:$AA$2</definedName>
  </definedNames>
  <calcPr calcId="162913"/>
</workbook>
</file>

<file path=xl/calcChain.xml><?xml version="1.0" encoding="utf-8"?>
<calcChain xmlns="http://schemas.openxmlformats.org/spreadsheetml/2006/main">
  <c r="D5" i="2" l="1"/>
  <c r="D4" i="2"/>
  <c r="E2" i="2"/>
</calcChain>
</file>

<file path=xl/sharedStrings.xml><?xml version="1.0" encoding="utf-8"?>
<sst xmlns="http://schemas.openxmlformats.org/spreadsheetml/2006/main" count="94" uniqueCount="90">
  <si>
    <t>Job_No</t>
  </si>
  <si>
    <t>BE_No</t>
  </si>
  <si>
    <t>BE Date</t>
  </si>
  <si>
    <t>Inv_No</t>
  </si>
  <si>
    <t>InvDate</t>
  </si>
  <si>
    <t>Tot_Inv_Val</t>
  </si>
  <si>
    <t>Tot_Inv_Curr</t>
  </si>
  <si>
    <t>Tot_Frght_Val</t>
  </si>
  <si>
    <t>Tot_Frght_Curr</t>
  </si>
  <si>
    <t>Tot_Ins_Val</t>
  </si>
  <si>
    <t>Tot_Ins_Curr</t>
  </si>
  <si>
    <t>Misc. Charge</t>
  </si>
  <si>
    <t>InvMiscCurr</t>
  </si>
  <si>
    <t>Ex_Rate</t>
  </si>
  <si>
    <t>Custom Tariff Heading</t>
  </si>
  <si>
    <t>Central Excise Tariff Heading</t>
  </si>
  <si>
    <t>Prod_Desc</t>
  </si>
  <si>
    <t>Qty</t>
  </si>
  <si>
    <t>Unit of Product Quantity</t>
  </si>
  <si>
    <t>Unit Price</t>
  </si>
  <si>
    <t>ProdAmt</t>
  </si>
  <si>
    <t>Freight</t>
  </si>
  <si>
    <t>Insurance</t>
  </si>
  <si>
    <t>CIFValue</t>
  </si>
  <si>
    <t>Loading</t>
  </si>
  <si>
    <t>Basic Duty Rate</t>
  </si>
  <si>
    <t>Basic Duty</t>
  </si>
  <si>
    <t>Addl Duty (Excise Duty) Rate</t>
  </si>
  <si>
    <t>Addl Duty (Excise Duty) Amount</t>
  </si>
  <si>
    <t>AddlDuty (Sub-Sec 5) Rate</t>
  </si>
  <si>
    <t>AddlDuty (Sub-Sec 5) Amount</t>
  </si>
  <si>
    <t>Education Cess Rate (Excise)</t>
  </si>
  <si>
    <t>Education Cess Amount (Excise)</t>
  </si>
  <si>
    <t>Sec. &amp; higher Education Cess Rate (Excise)</t>
  </si>
  <si>
    <t>Sec. &amp; higher Education Cess Amount (Excise)</t>
  </si>
  <si>
    <t>Social Welfare Surcharge Rate (Customs)</t>
  </si>
  <si>
    <t>Social Welfare Surcharge Amount (Customs)</t>
  </si>
  <si>
    <t>Sec. &amp; higher Education Cess Rate (Customs)</t>
  </si>
  <si>
    <t>Sec. &amp; higher Education Cess Amount (Customs)</t>
  </si>
  <si>
    <t>Assessable Value</t>
  </si>
  <si>
    <t>Total Assessable</t>
  </si>
  <si>
    <t>Total Basic Duty</t>
  </si>
  <si>
    <t>Total Surcharge</t>
  </si>
  <si>
    <t>Tot CVD</t>
  </si>
  <si>
    <t>Total Education Cess</t>
  </si>
  <si>
    <t>Total Education Cess (Excise)</t>
  </si>
  <si>
    <t>Total Social Welfare Surcharge (Customs)</t>
  </si>
  <si>
    <t>Total Sec. &amp; higher Education Cess</t>
  </si>
  <si>
    <t>Total Sec. &amp; higher Education Cess (Excise)</t>
  </si>
  <si>
    <t>Total Sec. &amp; higher Education Cess (Customs)</t>
  </si>
  <si>
    <t>Total Additonal Duty (Sub-Sec 5)</t>
  </si>
  <si>
    <t>Total Duty</t>
  </si>
  <si>
    <t>Spl. Excise Duty (Sched-II) Rate</t>
  </si>
  <si>
    <t>Spl. Excise Duty (Sched-II) Amount</t>
  </si>
  <si>
    <t>Model</t>
  </si>
  <si>
    <t>CESS Duty Rate</t>
  </si>
  <si>
    <t>CESS Duty</t>
  </si>
  <si>
    <t>Mode of Transport</t>
  </si>
  <si>
    <t>Consignor</t>
  </si>
  <si>
    <t>IGST Rate</t>
  </si>
  <si>
    <t>IGST Amt</t>
  </si>
  <si>
    <t>04/AI/09884/21-22</t>
  </si>
  <si>
    <t/>
  </si>
  <si>
    <t>08 Jul 2021</t>
  </si>
  <si>
    <t>EUR</t>
  </si>
  <si>
    <t>85389000</t>
  </si>
  <si>
    <t>NOEXCISE</t>
  </si>
  <si>
    <t>PCS</t>
  </si>
  <si>
    <t>0</t>
  </si>
  <si>
    <t>Air</t>
  </si>
  <si>
    <t>09.07.2021</t>
  </si>
  <si>
    <t>INR</t>
  </si>
  <si>
    <t>SAD RATE</t>
  </si>
  <si>
    <t>SAD AMOUNT</t>
  </si>
  <si>
    <t>TOTAL SAD</t>
  </si>
  <si>
    <t>Tax Code</t>
  </si>
  <si>
    <t>Customs Duty</t>
  </si>
  <si>
    <t>IGST ass Val</t>
  </si>
  <si>
    <t>Port Code</t>
  </si>
  <si>
    <t>Interest</t>
  </si>
  <si>
    <t>Penalty</t>
  </si>
  <si>
    <t>Diff</t>
  </si>
  <si>
    <t>GQ</t>
  </si>
  <si>
    <t>Ref No</t>
  </si>
  <si>
    <t>/PO-8636521512/LI-00010</t>
  </si>
  <si>
    <t>QEV111AE9B2A</t>
  </si>
  <si>
    <t>INMAA42345678</t>
  </si>
  <si>
    <t>ABB Limited</t>
  </si>
  <si>
    <t>ANP21220020</t>
  </si>
  <si>
    <t>INMAA4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</si>
</sst>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7DE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2" borderId="0" xfId="0" applyNumberFormat="1" applyFont="1" applyFill="1" applyAlignment="1" applyProtection="1">
      <alignment wrapText="1"/>
    </xf>
    <xf numFmtId="16" fontId="0" fillId="0" borderId="0" xfId="0" applyNumberFormat="1" applyFont="1" applyProtection="1"/>
    <xf numFmtId="0" fontId="1" fillId="3" borderId="0" xfId="0" applyNumberFormat="1" applyFont="1" applyFill="1" applyAlignment="1" applyProtection="1">
      <alignment wrapText="1"/>
    </xf>
    <xf numFmtId="0" fontId="2" fillId="0" borderId="0" xfId="0" applyNumberFormat="1" applyFont="1" applyProtection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"/>
  <sheetViews>
    <sheetView tabSelected="1" workbookViewId="0"/>
  </sheetViews>
  <sheetFormatPr defaultRowHeight="14.4" x14ac:dyDescent="0.3"/>
  <cols>
    <col min="1" max="1" width="15" bestFit="1" customWidth="1"/>
    <col min="2" max="2" width="15" customWidth="1"/>
    <col min="3" max="3" width="10.109375" customWidth="1"/>
    <col min="4" max="16" width="15" customWidth="1"/>
    <col min="17" max="17" width="23" customWidth="1"/>
    <col min="18" max="65" width="15" customWidth="1"/>
    <col min="67" max="67" width="15" customWidth="1"/>
  </cols>
  <sheetData>
    <row r="1" spans="1:67" s="1" customFormat="1" ht="57.6" x14ac:dyDescent="0.3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72</v>
      </c>
      <c r="AE1" s="1" t="s">
        <v>73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3" t="s">
        <v>36</v>
      </c>
      <c r="AN1" s="1" t="s">
        <v>37</v>
      </c>
      <c r="AO1" s="3" t="s">
        <v>38</v>
      </c>
      <c r="AP1" s="3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74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3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3" t="s">
        <v>75</v>
      </c>
      <c r="BL1" s="3" t="s">
        <v>59</v>
      </c>
      <c r="BM1" s="3" t="s">
        <v>60</v>
      </c>
      <c r="BN1" s="1" t="s">
        <v>39</v>
      </c>
      <c r="BO1" s="3" t="s">
        <v>1</v>
      </c>
    </row>
    <row r="2" spans="1:67" x14ac:dyDescent="0.3">
      <c r="A2" t="s">
        <v>61</v>
      </c>
      <c r="B2" t="s">
        <v>86</v>
      </c>
      <c r="C2" s="2" t="s">
        <v>70</v>
      </c>
      <c r="D2">
        <v>9001634231</v>
      </c>
      <c r="E2" t="s">
        <v>63</v>
      </c>
      <c r="F2">
        <v>2630</v>
      </c>
      <c r="G2" t="s">
        <v>71</v>
      </c>
      <c r="H2">
        <v>0</v>
      </c>
      <c r="I2" t="s">
        <v>64</v>
      </c>
      <c r="J2">
        <v>0</v>
      </c>
      <c r="K2" t="s">
        <v>64</v>
      </c>
      <c r="L2">
        <v>0</v>
      </c>
      <c r="M2" t="s">
        <v>62</v>
      </c>
      <c r="N2">
        <v>89.8</v>
      </c>
      <c r="O2" t="s">
        <v>65</v>
      </c>
      <c r="P2" t="s">
        <v>66</v>
      </c>
      <c r="Q2" s="4" t="s">
        <v>84</v>
      </c>
      <c r="R2">
        <v>20</v>
      </c>
      <c r="S2" t="s">
        <v>67</v>
      </c>
      <c r="T2">
        <v>131.5</v>
      </c>
      <c r="U2">
        <v>2630</v>
      </c>
      <c r="V2">
        <v>0</v>
      </c>
      <c r="W2">
        <v>0</v>
      </c>
      <c r="X2">
        <v>236174</v>
      </c>
      <c r="Y2">
        <v>0</v>
      </c>
      <c r="Z2">
        <v>15</v>
      </c>
      <c r="AA2">
        <v>35426.1</v>
      </c>
      <c r="AB2">
        <v>0</v>
      </c>
      <c r="AC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10</v>
      </c>
      <c r="AM2">
        <v>3542.6</v>
      </c>
      <c r="AN2">
        <v>0</v>
      </c>
      <c r="AO2">
        <v>0</v>
      </c>
      <c r="AP2">
        <v>239716.6</v>
      </c>
      <c r="AQ2">
        <v>236174</v>
      </c>
      <c r="AR2">
        <v>35426.1</v>
      </c>
      <c r="AS2">
        <v>0</v>
      </c>
      <c r="AT2" t="s">
        <v>68</v>
      </c>
      <c r="AV2">
        <v>0</v>
      </c>
      <c r="AW2">
        <v>0</v>
      </c>
      <c r="AX2">
        <v>3542.6</v>
      </c>
      <c r="AY2">
        <v>0</v>
      </c>
      <c r="AZ2">
        <v>0</v>
      </c>
      <c r="BA2">
        <v>0</v>
      </c>
      <c r="BB2">
        <v>0</v>
      </c>
      <c r="BC2">
        <v>88494.399999999994</v>
      </c>
      <c r="BD2">
        <v>0</v>
      </c>
      <c r="BE2">
        <v>0</v>
      </c>
      <c r="BF2" s="5" t="s">
        <v>85</v>
      </c>
      <c r="BG2">
        <v>0</v>
      </c>
      <c r="BH2">
        <v>0</v>
      </c>
      <c r="BI2" t="s">
        <v>69</v>
      </c>
      <c r="BJ2" t="s">
        <v>87</v>
      </c>
      <c r="BK2" t="s">
        <v>82</v>
      </c>
      <c r="BL2">
        <v>18</v>
      </c>
      <c r="BM2">
        <v>49525.7</v>
      </c>
      <c r="BN2">
        <v>236174</v>
      </c>
      <c r="BO2">
        <v>4621230</v>
      </c>
    </row>
  </sheetData>
  <sheetProtection formatCells="0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J4" sqref="J4"/>
    </sheetView>
  </sheetViews>
  <sheetFormatPr defaultRowHeight="14.4" x14ac:dyDescent="0.3"/>
  <cols>
    <col min="9" max="9" width="12.44140625" bestFit="1" customWidth="1"/>
  </cols>
  <sheetData>
    <row r="2" spans="2:10" x14ac:dyDescent="0.3">
      <c r="B2">
        <v>7</v>
      </c>
      <c r="C2">
        <v>9</v>
      </c>
      <c r="D2">
        <v>2021</v>
      </c>
      <c r="E2" t="str">
        <f>CONCATENATE(IF(LEN(C2)=1,"0",),C2,".",IF(LEN(B2)=1,"0",),B2,".",D2)</f>
        <v>09.07.2021</v>
      </c>
    </row>
    <row r="3" spans="2:10" x14ac:dyDescent="0.3">
      <c r="E3" t="s">
        <v>51</v>
      </c>
      <c r="F3" t="s">
        <v>79</v>
      </c>
      <c r="G3" t="s">
        <v>80</v>
      </c>
      <c r="H3" t="s">
        <v>81</v>
      </c>
      <c r="I3" t="s">
        <v>83</v>
      </c>
      <c r="J3" t="s">
        <v>78</v>
      </c>
    </row>
    <row r="4" spans="2:10" x14ac:dyDescent="0.3">
      <c r="B4" t="s">
        <v>76</v>
      </c>
      <c r="D4">
        <f>SUM(Sheet1!BM2:BM2,SUM(Sheet1!AA2:AA2,SUM(Sheet1!AM2:AM2,SUM(Sheet1!AO2:AO2))))</f>
        <v>88494.399999999994</v>
      </c>
      <c r="E4">
        <v>88494</v>
      </c>
      <c r="F4">
        <v>0</v>
      </c>
      <c r="G4">
        <v>0</v>
      </c>
      <c r="H4">
        <v>-0.39999999999417923</v>
      </c>
      <c r="I4" t="s">
        <v>88</v>
      </c>
      <c r="J4" t="s">
        <v>89</v>
      </c>
    </row>
    <row r="5" spans="2:10" x14ac:dyDescent="0.3">
      <c r="B5" t="s">
        <v>77</v>
      </c>
      <c r="D5">
        <f>SUM(Sheet1!AA2:AA2,SUM(Sheet1!AP2:AP2))</f>
        <v>275142.7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Muthusamy [IN]</dc:creator>
  <cp:lastModifiedBy>Rsc, Ravisastri (365-Extern)</cp:lastModifiedBy>
  <dcterms:created xsi:type="dcterms:W3CDTF">2021-07-09T07:09:42Z</dcterms:created>
  <dcterms:modified xsi:type="dcterms:W3CDTF">2021-08-05T06:19:22Z</dcterms:modified>
</cp:coreProperties>
</file>